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170" windowHeight="11310" firstSheet="12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<sst xmlns="http://schemas.openxmlformats.org/spreadsheetml/2006/main" count="8994" uniqueCount="325">
  <si>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</si>
  <si>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</si>
  <si>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</si>
  <si>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</si>
  <si>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</si>
  <si>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</si>
  <si>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</si>
  <si>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</si>
  <si>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</si>
  <si>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</si>
  <si>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</si>
  <si>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</si>
  <si>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</si>
  <si>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</si>
  <si>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</si>
  <si>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</si>
  <si>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</si>
  <si>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</si>
  <si>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</si>
  <si>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</si>
  <si>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</si>
  <si>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</si>
  <si>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</si>
  <si>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</si>
  <si>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</si>
  <si>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</si>
  <si>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</si>
  <si>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</si>
  <si>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</si>
  <si>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</si>
  <si>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</si>
  <si>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</si>
  <si>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</si>
  <si>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</si>
  <si>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</si>
  <si>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</si>
  <si>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</si>
  <si>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</si>
  <si>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</si>
  <si>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</si>
  <si>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</si>
  <si>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</si>
  <si>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</si>
  <si>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</si>
  <si>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</si>
  <si>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</si>
  <si>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</si>
  <si>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</si>
  <si>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</si>
  <si>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</si>
  <si>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</si>
  <si>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</si>
  <si>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</si>
  <si>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</si>
  <si>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</si>
  <si>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</si>
  <si>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</si>
  <si>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</si>
  <si>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</si>
  <si>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</si>
  <si>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</si>
  <si>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</si>
  <si>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</si>
  <si>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</si>
  <si>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</si>
  <si>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</si>
  <si>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</si>
  <si>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</si>
  <si>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</si>
  <si>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</si>
  <si>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</si>
  <si>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</si>
  <si>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</si>
  <si>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</si>
  <si>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</si>
  <si>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</si>
  <si>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</si>
  <si>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</si>
  <si>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</si>
  <si>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</si>
  <si>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</si>
  <si>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</si>
  <si>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</si>
  <si>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</si>
  <si>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</si>
  <si>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</si>
  <si>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</si>
  <si>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</si>
  <si>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</si>
  <si>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</si>
  <si>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</si>
  <si>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</si>
  <si>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</si>
  <si>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</si>
  <si>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</si>
  <si>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</si>
  <si>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</si>
  <si>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</si>
  <si>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</si>
  <si>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</si>
  <si>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</si>
  <si>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</si>
  <si>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</si>
  <si>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</si>
  <si>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</si>
  <si>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</si>
  <si>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</si>
  <si>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</si>
  <si>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</si>
  <si>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</si>
  <si>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</si>
  <si>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</si>
  <si>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</si>
  <si>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</si>
  <si>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</si>
  <si>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</si>
  <si>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</si>
  <si>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</si>
  <si>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</si>
  <si>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</si>
  <si>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</si>
  <si>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</si>
  <si>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</si>
  <si>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</si>
  <si>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</si>
  <si>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</si>
  <si>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</si>
  <si>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</si>
  <si>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</si>
  <si>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</si>
  <si>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</si>
  <si>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</si>
  <si>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</si>
  <si>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</si>
  <si>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</si>
  <si>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</si>
  <si>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</si>
  <si>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</si>
  <si>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</si>
  <si>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</si>
  <si>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</si>
  <si>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</si>
  <si>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</si>
  <si>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8月</t>
    <rPh sb="1" eb="2">
      <t>ガツ</t>
    </rPh>
    <phoneticPr fontId="2"/>
  </si>
  <si>
    <t>土</t>
    <phoneticPr fontId="2"/>
  </si>
  <si>
    <t>日</t>
    <phoneticPr fontId="2"/>
  </si>
  <si>
    <t>火</t>
  </si>
  <si>
    <t>水</t>
  </si>
  <si>
    <t>中村　聡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</si>
  <si>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</si>
  <si>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</si>
  <si>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</si>
  <si>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</si>
  <si>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</si>
  <si>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</si>
  <si>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</si>
  <si>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</si>
  <si>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工藤　重孝</t>
  </si>
  <si>
    <t>小栁匡相Dr</t>
  </si>
  <si>
    <t>長根　瞳</t>
  </si>
  <si>
    <t>身体拘束</t>
  </si>
  <si>
    <t>滝澤　幸輝</t>
  </si>
  <si>
    <t>田名部茂Dr</t>
  </si>
  <si>
    <t>東合</t>
  </si>
  <si>
    <t>工藤　與吉</t>
    <rPh sb="3" eb="5">
      <t>ヨキチ</t>
    </rPh>
    <phoneticPr fontId="2"/>
  </si>
  <si>
    <t>西舘　翔子</t>
  </si>
  <si>
    <t>公休</t>
  </si>
  <si>
    <t>日勤</t>
  </si>
  <si>
    <t>中村　征美</t>
    <rPh sb="0" eb="2">
      <t>ナカムラ</t>
    </rPh>
    <rPh sb="3" eb="5">
      <t>マサミ</t>
    </rPh>
    <phoneticPr fontId="2"/>
  </si>
  <si>
    <t>医療保護入院</t>
  </si>
  <si>
    <t>任意入院</t>
  </si>
  <si>
    <t>村上祐介Dr</t>
  </si>
  <si>
    <t>藪　真弓</t>
    <phoneticPr fontId="2"/>
  </si>
  <si>
    <t>澤里　皓輝</t>
  </si>
  <si>
    <t>東B→西B</t>
    <rPh sb="3" eb="4">
      <t>ニシ</t>
    </rPh>
    <phoneticPr fontId="2"/>
  </si>
  <si>
    <t>中村　まさ子</t>
    <phoneticPr fontId="2"/>
  </si>
  <si>
    <t>東B→西A</t>
    <rPh sb="3" eb="4">
      <t>ニシ</t>
    </rPh>
    <phoneticPr fontId="2"/>
  </si>
  <si>
    <t>坂田　容子</t>
    <phoneticPr fontId="2"/>
  </si>
  <si>
    <t>東C→南C</t>
    <rPh sb="0" eb="1">
      <t>ヒガシ</t>
    </rPh>
    <rPh sb="3" eb="4">
      <t>ミナミ</t>
    </rPh>
    <phoneticPr fontId="2"/>
  </si>
  <si>
    <t>青木　ミツ子</t>
    <phoneticPr fontId="2"/>
  </si>
  <si>
    <t>赤石陽介</t>
    <phoneticPr fontId="2"/>
  </si>
  <si>
    <t>西B→北</t>
    <rPh sb="0" eb="1">
      <t>ニシ</t>
    </rPh>
    <rPh sb="3" eb="4">
      <t>キタ</t>
    </rPh>
    <phoneticPr fontId="2"/>
  </si>
  <si>
    <t>解除</t>
    <rPh sb="0" eb="2">
      <t>カイジョ</t>
    </rPh>
    <phoneticPr fontId="2"/>
  </si>
  <si>
    <t>有給</t>
  </si>
  <si>
    <t>通信制限</t>
    <phoneticPr fontId="2"/>
  </si>
  <si>
    <t>終日隔離</t>
    <phoneticPr fontId="2"/>
  </si>
  <si>
    <t>大下　良子</t>
    <rPh sb="0" eb="2">
      <t>オオシタ</t>
    </rPh>
    <rPh sb="3" eb="5">
      <t>リョウコ</t>
    </rPh>
    <phoneticPr fontId="2"/>
  </si>
  <si>
    <t>開始</t>
    <rPh sb="0" eb="2">
      <t>カイシ</t>
    </rPh>
    <phoneticPr fontId="2"/>
  </si>
  <si>
    <t>下村　功一</t>
    <phoneticPr fontId="2"/>
  </si>
  <si>
    <t>南D</t>
  </si>
  <si>
    <t>大川　祥子</t>
  </si>
  <si>
    <t>高村　昌孝</t>
    <phoneticPr fontId="2"/>
  </si>
  <si>
    <t>南A</t>
  </si>
  <si>
    <t>小ヶ口　正壽</t>
    <phoneticPr fontId="2"/>
  </si>
  <si>
    <t>東C→南D</t>
    <rPh sb="0" eb="1">
      <t>ヒガシ</t>
    </rPh>
    <rPh sb="3" eb="4">
      <t>ミナミ</t>
    </rPh>
    <phoneticPr fontId="2"/>
  </si>
  <si>
    <t>野月　利章</t>
    <phoneticPr fontId="2"/>
  </si>
  <si>
    <t>平山　敬之</t>
    <phoneticPr fontId="2"/>
  </si>
  <si>
    <t>西A→東A</t>
    <rPh sb="0" eb="1">
      <t>ニシ</t>
    </rPh>
    <rPh sb="3" eb="4">
      <t>ヒガシ</t>
    </rPh>
    <phoneticPr fontId="2"/>
  </si>
  <si>
    <t>及川　信一</t>
    <phoneticPr fontId="2"/>
  </si>
  <si>
    <t>槙 賢二</t>
    <phoneticPr fontId="2"/>
  </si>
  <si>
    <t>東C→南D</t>
    <rPh sb="0" eb="1">
      <t>ヒガシ</t>
    </rPh>
    <rPh sb="3" eb="4">
      <t>ミナミ</t>
    </rPh>
    <phoneticPr fontId="2"/>
  </si>
  <si>
    <t>東海林 紀子</t>
    <phoneticPr fontId="2"/>
  </si>
  <si>
    <t>三浦 誠治</t>
    <phoneticPr fontId="2"/>
  </si>
  <si>
    <t>東C</t>
  </si>
  <si>
    <t>中村 たよ</t>
    <phoneticPr fontId="2"/>
  </si>
  <si>
    <t>十日市 由紀子</t>
    <phoneticPr fontId="2"/>
  </si>
  <si>
    <t>北→東B</t>
    <rPh sb="0" eb="1">
      <t>キタ</t>
    </rPh>
    <rPh sb="2" eb="3">
      <t>ヒガシ</t>
    </rPh>
    <phoneticPr fontId="2"/>
  </si>
  <si>
    <t>柞木田なつみDr</t>
  </si>
  <si>
    <t>榎木平　峰子</t>
    <phoneticPr fontId="2"/>
  </si>
  <si>
    <t>東D</t>
  </si>
  <si>
    <t>井上　和美</t>
    <phoneticPr fontId="2"/>
  </si>
  <si>
    <t>北→東D</t>
    <rPh sb="0" eb="1">
      <t>キタ</t>
    </rPh>
    <rPh sb="2" eb="3">
      <t>ヒガシ</t>
    </rPh>
    <phoneticPr fontId="2"/>
  </si>
  <si>
    <t>夏坂　マツノ</t>
    <phoneticPr fontId="2"/>
  </si>
  <si>
    <t>佐々木　勇蔵</t>
    <phoneticPr fontId="2"/>
  </si>
  <si>
    <t>東A→西B</t>
    <rPh sb="0" eb="1">
      <t>ヒガシ</t>
    </rPh>
    <rPh sb="3" eb="4">
      <t>ニシ</t>
    </rPh>
    <phoneticPr fontId="2"/>
  </si>
  <si>
    <t>佐々木　公恵</t>
    <phoneticPr fontId="2"/>
  </si>
  <si>
    <t>佐藤　夏蓮</t>
    <phoneticPr fontId="2"/>
  </si>
  <si>
    <t>東A→西A</t>
    <rPh sb="0" eb="1">
      <t>ヒガシ</t>
    </rPh>
    <rPh sb="3" eb="4">
      <t>ニシ</t>
    </rPh>
    <phoneticPr fontId="2"/>
  </si>
  <si>
    <t>中村　聡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</si>
  <si>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</si>
  <si>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中村　聡　</t>
    <phoneticPr fontId="2"/>
  </si>
  <si>
    <t>死亡</t>
    <rPh sb="0" eb="2">
      <t>シボウ</t>
    </rPh>
    <phoneticPr fontId="2"/>
  </si>
  <si>
    <t>十日市由紀子</t>
    <phoneticPr fontId="2"/>
  </si>
  <si>
    <t>東B→北</t>
    <rPh sb="0" eb="1">
      <t>ヒガシ</t>
    </rPh>
    <rPh sb="3" eb="4">
      <t>キタ</t>
    </rPh>
    <phoneticPr fontId="2"/>
  </si>
  <si>
    <t>安田　純子</t>
  </si>
  <si>
    <t>終日隔離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</si>
  <si>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</si>
  <si>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</si>
  <si>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大下　良子</t>
  </si>
  <si>
    <t>解除</t>
    <rPh sb="0" eb="2">
      <t>カイジョ</t>
    </rPh>
    <phoneticPr fontId="2"/>
  </si>
  <si>
    <t>夏堀　好郎</t>
    <rPh sb="0" eb="2">
      <t>ナツボリ</t>
    </rPh>
    <rPh sb="3" eb="4">
      <t>ス</t>
    </rPh>
    <rPh sb="4" eb="5">
      <t>ロウ</t>
    </rPh>
    <phoneticPr fontId="2"/>
  </si>
  <si>
    <t>東野　愛</t>
    <phoneticPr fontId="2"/>
  </si>
  <si>
    <t>西Ａ→東Ｄ</t>
    <rPh sb="0" eb="1">
      <t>ニシ</t>
    </rPh>
    <rPh sb="3" eb="4">
      <t>ヒガシ</t>
    </rPh>
    <phoneticPr fontId="2"/>
  </si>
  <si>
    <t>大下　良子</t>
    <phoneticPr fontId="2"/>
  </si>
  <si>
    <t>宮村　純吉</t>
    <rPh sb="4" eb="5">
      <t>キチ</t>
    </rPh>
    <phoneticPr fontId="2"/>
  </si>
  <si>
    <t>医療保護入院</t>
    <phoneticPr fontId="2"/>
  </si>
  <si>
    <t>東野 愛</t>
    <phoneticPr fontId="2"/>
  </si>
  <si>
    <t>東D→西A</t>
    <rPh sb="0" eb="1">
      <t>ヒガシ</t>
    </rPh>
    <rPh sb="3" eb="4">
      <t>ニシ</t>
    </rPh>
    <phoneticPr fontId="2"/>
  </si>
  <si>
    <t>瀬川　高雄</t>
    <phoneticPr fontId="2"/>
  </si>
  <si>
    <t>東B→西B</t>
    <rPh sb="0" eb="1">
      <t>ヒガシ</t>
    </rPh>
    <rPh sb="3" eb="4">
      <t>ニシ</t>
    </rPh>
    <phoneticPr fontId="2"/>
  </si>
  <si>
    <t>泉　沙耶</t>
    <phoneticPr fontId="2"/>
  </si>
  <si>
    <t>西B→東D</t>
    <rPh sb="0" eb="1">
      <t>ニシ</t>
    </rPh>
    <rPh sb="3" eb="4">
      <t>ヒガシ</t>
    </rPh>
    <phoneticPr fontId="2"/>
  </si>
  <si>
    <t>茶立場　稲喜</t>
    <phoneticPr fontId="2"/>
  </si>
  <si>
    <t>東C→南C</t>
    <rPh sb="0" eb="1">
      <t>ヒガシ</t>
    </rPh>
    <rPh sb="3" eb="4">
      <t>ミナミ</t>
    </rPh>
    <phoneticPr fontId="2"/>
  </si>
  <si>
    <t>泉　沙耶</t>
    <phoneticPr fontId="2"/>
  </si>
  <si>
    <t>梶浦　真実</t>
    <phoneticPr fontId="2"/>
  </si>
  <si>
    <t>東D→西B</t>
    <rPh sb="0" eb="1">
      <t>ヒガシ</t>
    </rPh>
    <rPh sb="3" eb="4">
      <t>ニシ</t>
    </rPh>
    <phoneticPr fontId="2"/>
  </si>
  <si>
    <t>菰田　靜子</t>
    <rPh sb="0" eb="2">
      <t>コモタ</t>
    </rPh>
    <rPh sb="3" eb="5">
      <t>シズコ</t>
    </rPh>
    <phoneticPr fontId="2"/>
  </si>
  <si>
    <t>南B</t>
  </si>
  <si>
    <t>太田　末廣</t>
    <rPh sb="0" eb="2">
      <t>オオタ</t>
    </rPh>
    <rPh sb="3" eb="5">
      <t>スエヒロ</t>
    </rPh>
    <phoneticPr fontId="2"/>
  </si>
  <si>
    <t>杉本　明子</t>
    <rPh sb="0" eb="2">
      <t>スギモト</t>
    </rPh>
    <rPh sb="3" eb="5">
      <t>アキコ</t>
    </rPh>
    <phoneticPr fontId="2"/>
  </si>
  <si>
    <t>東C→南C</t>
    <rPh sb="0" eb="1">
      <t>ヒガシ</t>
    </rPh>
    <rPh sb="3" eb="4">
      <t>ミナミ</t>
    </rPh>
    <phoneticPr fontId="2"/>
  </si>
  <si>
    <t>小笠原　一花</t>
    <rPh sb="0" eb="3">
      <t>オガサワラ</t>
    </rPh>
    <rPh sb="4" eb="6">
      <t>イチカ</t>
    </rPh>
    <phoneticPr fontId="2"/>
  </si>
  <si>
    <t>清水　弥助</t>
    <rPh sb="0" eb="2">
      <t>シミズ</t>
    </rPh>
    <rPh sb="3" eb="5">
      <t>ヤスケ</t>
    </rPh>
    <phoneticPr fontId="2"/>
  </si>
  <si>
    <t>東C→南D</t>
    <rPh sb="0" eb="1">
      <t>ヒガシ</t>
    </rPh>
    <rPh sb="3" eb="4">
      <t>ミナミ</t>
    </rPh>
    <phoneticPr fontId="2"/>
  </si>
  <si>
    <t>澤口　薫</t>
    <rPh sb="0" eb="2">
      <t>サワグチ</t>
    </rPh>
    <rPh sb="3" eb="4">
      <t>カオル</t>
    </rPh>
    <phoneticPr fontId="2"/>
  </si>
  <si>
    <t>終日隔離</t>
    <phoneticPr fontId="2"/>
  </si>
  <si>
    <t>開始</t>
    <rPh sb="0" eb="2">
      <t>カイシ</t>
    </rPh>
    <phoneticPr fontId="2"/>
  </si>
  <si>
    <t>小田　沙也加</t>
    <rPh sb="0" eb="2">
      <t>オダ</t>
    </rPh>
    <rPh sb="3" eb="6">
      <t>サヤカ</t>
    </rPh>
    <phoneticPr fontId="2"/>
  </si>
  <si>
    <t>佐々木　廣</t>
    <rPh sb="0" eb="3">
      <t>ササキ</t>
    </rPh>
    <rPh sb="4" eb="5">
      <t>ヒロシ</t>
    </rPh>
    <phoneticPr fontId="2"/>
  </si>
  <si>
    <t>三浦　郁子</t>
    <rPh sb="0" eb="2">
      <t>ミウラ</t>
    </rPh>
    <rPh sb="3" eb="5">
      <t>イクコ</t>
    </rPh>
    <phoneticPr fontId="2"/>
  </si>
  <si>
    <t>宮村　純吉</t>
    <rPh sb="0" eb="2">
      <t>ミヤムラ</t>
    </rPh>
    <rPh sb="3" eb="4">
      <t>ジュン</t>
    </rPh>
    <rPh sb="4" eb="5">
      <t>キチ</t>
    </rPh>
    <phoneticPr fontId="2"/>
  </si>
  <si>
    <t>東C→南B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</si>
  <si>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</si>
  <si>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</si>
  <si>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小笠原　正一</t>
    <rPh sb="0" eb="3">
      <t>オガサワラ</t>
    </rPh>
    <rPh sb="4" eb="6">
      <t>ショウイチ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</si>
  <si>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</si>
  <si>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</si>
  <si>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清水　ヨシエ</t>
    <rPh sb="0" eb="2">
      <t>シミズ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</si>
  <si>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</si>
  <si>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大橋　光子</t>
    <rPh sb="0" eb="2">
      <t>オオハシ</t>
    </rPh>
    <rPh sb="3" eb="5">
      <t>ミツコ</t>
    </rPh>
    <phoneticPr fontId="2"/>
  </si>
  <si>
    <t>鈴木　英幾</t>
    <rPh sb="0" eb="2">
      <t>スズキ</t>
    </rPh>
    <rPh sb="3" eb="4">
      <t>エイ</t>
    </rPh>
    <rPh sb="4" eb="5">
      <t>イク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</si>
  <si>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</si>
  <si>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井上　和美</t>
    <rPh sb="0" eb="2">
      <t>イノウエ</t>
    </rPh>
    <rPh sb="3" eb="5">
      <t>カズミ</t>
    </rPh>
    <phoneticPr fontId="2"/>
  </si>
  <si>
    <t>東D→西A</t>
    <rPh sb="0" eb="1">
      <t>ヒガシ</t>
    </rPh>
    <rPh sb="3" eb="4">
      <t>ニシ</t>
    </rPh>
    <phoneticPr fontId="2"/>
  </si>
  <si>
    <t>小笠原　一花</t>
    <rPh sb="0" eb="3">
      <t>オガサワラ</t>
    </rPh>
    <rPh sb="4" eb="6">
      <t>イチカ</t>
    </rPh>
    <phoneticPr fontId="2"/>
  </si>
  <si>
    <t>別所　優子</t>
    <rPh sb="0" eb="2">
      <t>ベッショ</t>
    </rPh>
    <rPh sb="3" eb="5">
      <t>ユウコ</t>
    </rPh>
    <phoneticPr fontId="2"/>
  </si>
  <si>
    <t>措置入院</t>
  </si>
  <si>
    <t>早退</t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</si>
  <si>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</si>
  <si>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</si>
  <si>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</si>
  <si>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島倉　頌子</t>
    <rPh sb="0" eb="2">
      <t>シマクラ</t>
    </rPh>
    <rPh sb="3" eb="4">
      <t>ショウ</t>
    </rPh>
    <rPh sb="4" eb="5">
      <t>コ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</si>
  <si>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</si>
  <si>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</si>
  <si>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大崎　綾子</t>
    <rPh sb="0" eb="2">
      <t>オオサキ</t>
    </rPh>
    <rPh sb="3" eb="5">
      <t>アヤコ</t>
    </rPh>
    <phoneticPr fontId="2"/>
  </si>
  <si>
    <t>南B→東C</t>
    <rPh sb="0" eb="1">
      <t>ミナミ</t>
    </rPh>
    <rPh sb="3" eb="4">
      <t>ヒガシ</t>
    </rPh>
    <phoneticPr fontId="2"/>
  </si>
  <si>
    <t>井畑　敬子</t>
    <rPh sb="0" eb="2">
      <t>イバタ</t>
    </rPh>
    <rPh sb="3" eb="5">
      <t>ケイコ</t>
    </rPh>
    <phoneticPr fontId="2"/>
  </si>
  <si>
    <t>森田　清助</t>
    <rPh sb="0" eb="2">
      <t>モリタ</t>
    </rPh>
    <rPh sb="3" eb="5">
      <t>セイスケ</t>
    </rPh>
    <phoneticPr fontId="2"/>
  </si>
  <si>
    <t>長内　富希</t>
    <rPh sb="0" eb="2">
      <t>オサナイ</t>
    </rPh>
    <rPh sb="3" eb="4">
      <t>トミ</t>
    </rPh>
    <rPh sb="4" eb="5">
      <t>ノゾミ</t>
    </rPh>
    <phoneticPr fontId="2"/>
  </si>
  <si>
    <t>榊　正博</t>
    <rPh sb="0" eb="1">
      <t>サカキ</t>
    </rPh>
    <rPh sb="2" eb="4">
      <t>マサヒロ</t>
    </rPh>
    <phoneticPr fontId="2"/>
  </si>
  <si>
    <t>大崎　綾子</t>
    <rPh sb="0" eb="2">
      <t>オオサキ</t>
    </rPh>
    <rPh sb="3" eb="5">
      <t>アヤコ</t>
    </rPh>
    <phoneticPr fontId="2"/>
  </si>
  <si>
    <t>東C→南B</t>
    <rPh sb="0" eb="1">
      <t>ヒガシ</t>
    </rPh>
    <rPh sb="3" eb="4">
      <t>ミナミ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</si>
  <si>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</si>
  <si>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東B→北</t>
    <rPh sb="0" eb="1">
      <t>ヒガシ</t>
    </rPh>
    <rPh sb="3" eb="4">
      <t>キタ</t>
    </rPh>
    <phoneticPr fontId="2"/>
  </si>
  <si>
    <t>解除（救急搬送のため）</t>
    <rPh sb="0" eb="2">
      <t>カイジョ</t>
    </rPh>
    <rPh sb="3" eb="5">
      <t>キュウキュウ</t>
    </rPh>
    <rPh sb="5" eb="7">
      <t>ハンソウ</t>
    </rPh>
    <phoneticPr fontId="2"/>
  </si>
  <si>
    <t>長根　瞳</t>
    <phoneticPr fontId="2"/>
  </si>
  <si>
    <t>身体拘束</t>
    <phoneticPr fontId="2"/>
  </si>
  <si>
    <t>開始</t>
    <rPh sb="0" eb="2">
      <t>カイシ</t>
    </rPh>
    <phoneticPr fontId="2"/>
  </si>
  <si>
    <t>髙橋　政子</t>
    <rPh sb="0" eb="2">
      <t>タカハシ</t>
    </rPh>
    <rPh sb="3" eb="5">
      <t>マサコ</t>
    </rPh>
    <phoneticPr fontId="2"/>
  </si>
  <si>
    <t>庭田　久美子</t>
    <phoneticPr fontId="2"/>
  </si>
  <si>
    <t>坂田　輝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</si>
  <si>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</si>
  <si>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庭野　清隆</t>
    <phoneticPr fontId="2"/>
  </si>
  <si>
    <t>西B→東B</t>
    <rPh sb="0" eb="1">
      <t>ニシ</t>
    </rPh>
    <rPh sb="3" eb="4">
      <t>ヒガシ</t>
    </rPh>
    <phoneticPr fontId="2"/>
  </si>
  <si>
    <t>工藤　與吉</t>
    <phoneticPr fontId="2"/>
  </si>
  <si>
    <t>東C⇒南D</t>
    <rPh sb="0" eb="1">
      <t>ヒガシ</t>
    </rPh>
    <rPh sb="3" eb="4">
      <t>ミナミ</t>
    </rPh>
    <phoneticPr fontId="2"/>
  </si>
  <si>
    <t>石鉢　佳代</t>
  </si>
  <si>
    <t>玉田　文弘</t>
    <phoneticPr fontId="2"/>
  </si>
  <si>
    <t xml:space="preserve"> 山下　多嘉子</t>
    <phoneticPr fontId="2"/>
  </si>
  <si>
    <t>東C⇒西B</t>
    <rPh sb="0" eb="1">
      <t>ヒガシ</t>
    </rPh>
    <rPh sb="3" eb="4">
      <t>ニシ</t>
    </rPh>
    <phoneticPr fontId="2"/>
  </si>
  <si>
    <t>庭野　清隆</t>
    <phoneticPr fontId="2"/>
  </si>
  <si>
    <t>東B→西B</t>
    <rPh sb="0" eb="1">
      <t>ヒガシ</t>
    </rPh>
    <rPh sb="3" eb="4">
      <t>ニシ</t>
    </rPh>
    <phoneticPr fontId="2"/>
  </si>
  <si>
    <t>今　和彦</t>
    <phoneticPr fontId="2"/>
  </si>
  <si>
    <t>常前　篤子</t>
    <phoneticPr fontId="2"/>
  </si>
  <si>
    <t>泉川　ケイ子</t>
    <phoneticPr fontId="2"/>
  </si>
  <si>
    <t>北⇒東A</t>
    <rPh sb="0" eb="1">
      <t>キタ</t>
    </rPh>
    <rPh sb="2" eb="3">
      <t>ヒガシ</t>
    </rPh>
    <phoneticPr fontId="2"/>
  </si>
  <si>
    <t>井上　和美</t>
    <phoneticPr fontId="2"/>
  </si>
  <si>
    <t>西A→北</t>
    <rPh sb="0" eb="1">
      <t>ニシ</t>
    </rPh>
    <rPh sb="3" eb="4">
      <t>キタ</t>
    </rPh>
    <phoneticPr fontId="2"/>
  </si>
  <si>
    <t>若松　邦生</t>
    <phoneticPr fontId="2"/>
  </si>
  <si>
    <t>西A</t>
  </si>
  <si>
    <t>山田　エイ子</t>
    <phoneticPr fontId="2"/>
  </si>
  <si>
    <t>東C⇒南D</t>
    <rPh sb="0" eb="1">
      <t>ヒガシ</t>
    </rPh>
    <rPh sb="3" eb="4">
      <t>ミナミ</t>
    </rPh>
    <phoneticPr fontId="2"/>
  </si>
  <si>
    <t>小田　沙也加</t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</si>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</sst>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36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7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69" xfId="0" applyBorder="1"/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37" fillId="24" borderId="24" xfId="0" applyNumberFormat="1" applyFont="1" applyFill="1" applyBorder="1" applyAlignment="1" applyProtection="1">
      <alignment horizontal="center" vertical="center"/>
      <protection locked="0"/>
    </xf>
    <xf numFmtId="20" fontId="37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36" fillId="27" borderId="1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0</v>
      </c>
      <c r="Q3" s="269"/>
      <c r="R3" s="269"/>
      <c r="S3" s="271" t="s">
        <v>78</v>
      </c>
      <c r="T3" s="271" t="str">
        <f>曜日!D3</f>
        <v>土</v>
      </c>
      <c r="U3" s="271" t="s">
        <v>40</v>
      </c>
      <c r="V3" s="9"/>
      <c r="W3" s="267" t="s">
        <v>42</v>
      </c>
      <c r="X3" s="267"/>
      <c r="Y3" s="267"/>
      <c r="Z3" s="267" t="s">
        <v>59</v>
      </c>
      <c r="AA3" s="263" t="s">
        <v>165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3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15</v>
      </c>
      <c r="L11" s="96"/>
      <c r="M11" s="96"/>
      <c r="N11" s="96">
        <v>22</v>
      </c>
      <c r="O11" s="96"/>
      <c r="P11" s="96"/>
      <c r="Q11" s="95">
        <v>16</v>
      </c>
      <c r="R11" s="95"/>
      <c r="S11" s="95"/>
      <c r="T11" s="95">
        <v>20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30</v>
      </c>
      <c r="AD11" s="95"/>
      <c r="AE11" s="95"/>
      <c r="AF11" s="95">
        <v>29</v>
      </c>
      <c r="AG11" s="95"/>
      <c r="AH11" s="95"/>
      <c r="AI11" s="181">
        <f>K11+Q11+W11+AC11</f>
        <v>62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19</v>
      </c>
      <c r="L13" s="181"/>
      <c r="M13" s="181"/>
      <c r="N13" s="181">
        <f>SUM(N10:P12)</f>
        <v>25</v>
      </c>
      <c r="O13" s="181"/>
      <c r="P13" s="181"/>
      <c r="Q13" s="181">
        <f>SUM(Q10:S12)</f>
        <v>19</v>
      </c>
      <c r="R13" s="181"/>
      <c r="S13" s="181"/>
      <c r="T13" s="227">
        <f>SUM(T10:V12)</f>
        <v>25</v>
      </c>
      <c r="U13" s="228"/>
      <c r="V13" s="229"/>
      <c r="W13" s="227">
        <f>SUM(W10:Y12)</f>
        <v>17</v>
      </c>
      <c r="X13" s="228"/>
      <c r="Y13" s="229"/>
      <c r="Z13" s="227">
        <f>SUM(Z10:AB12)</f>
        <v>18</v>
      </c>
      <c r="AA13" s="228"/>
      <c r="AB13" s="229"/>
      <c r="AC13" s="227">
        <f>SUM(AC10:AE12)</f>
        <v>30</v>
      </c>
      <c r="AD13" s="228"/>
      <c r="AE13" s="229"/>
      <c r="AF13" s="227">
        <f>SUM(AF10:AH12)</f>
        <v>30</v>
      </c>
      <c r="AG13" s="228"/>
      <c r="AH13" s="229"/>
      <c r="AI13" s="181">
        <f>SUM(K13+Q13+W13+AC13)</f>
        <v>85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5">
        <f>K13+N13</f>
        <v>44</v>
      </c>
      <c r="L14" s="225"/>
      <c r="M14" s="225"/>
      <c r="N14" s="225"/>
      <c r="O14" s="225"/>
      <c r="P14" s="225"/>
      <c r="Q14" s="225">
        <f>Q13+T13</f>
        <v>44</v>
      </c>
      <c r="R14" s="225"/>
      <c r="S14" s="225"/>
      <c r="T14" s="225"/>
      <c r="U14" s="225"/>
      <c r="V14" s="225"/>
      <c r="W14" s="225">
        <f>W13+Z13</f>
        <v>35</v>
      </c>
      <c r="X14" s="225"/>
      <c r="Y14" s="225"/>
      <c r="Z14" s="225"/>
      <c r="AA14" s="225"/>
      <c r="AB14" s="225"/>
      <c r="AC14" s="225">
        <f>AC13+AF13</f>
        <v>60</v>
      </c>
      <c r="AD14" s="225"/>
      <c r="AE14" s="225"/>
      <c r="AF14" s="225"/>
      <c r="AG14" s="225"/>
      <c r="AH14" s="225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24"/>
      <c r="U17" s="125"/>
      <c r="V17" s="125"/>
      <c r="W17" s="125"/>
      <c r="X17" s="126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24"/>
      <c r="U18" s="125"/>
      <c r="V18" s="125"/>
      <c r="W18" s="125"/>
      <c r="X18" s="126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124"/>
      <c r="U19" s="125"/>
      <c r="V19" s="125"/>
      <c r="W19" s="125"/>
      <c r="X19" s="126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24"/>
      <c r="U20" s="125"/>
      <c r="V20" s="125"/>
      <c r="W20" s="125"/>
      <c r="X20" s="126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168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170</v>
      </c>
      <c r="O21" s="104"/>
      <c r="P21" s="104"/>
      <c r="Q21" s="104"/>
      <c r="R21" s="104"/>
      <c r="S21" s="231"/>
      <c r="T21" s="124" t="s">
        <v>171</v>
      </c>
      <c r="U21" s="125"/>
      <c r="V21" s="125"/>
      <c r="W21" s="125"/>
      <c r="X21" s="126"/>
      <c r="Y21" s="124" t="s">
        <v>136</v>
      </c>
      <c r="Z21" s="125"/>
      <c r="AA21" s="125"/>
      <c r="AB21" s="125"/>
      <c r="AC21" s="126"/>
      <c r="AD21" s="198" t="s">
        <v>163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24"/>
      <c r="U22" s="125"/>
      <c r="V22" s="125"/>
      <c r="W22" s="125"/>
      <c r="X22" s="126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124"/>
      <c r="U24" s="125"/>
      <c r="V24" s="125"/>
      <c r="W24" s="125"/>
      <c r="X24" s="126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24"/>
      <c r="U25" s="125"/>
      <c r="V25" s="125"/>
      <c r="W25" s="125"/>
      <c r="X25" s="126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172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 t="s">
        <v>141</v>
      </c>
      <c r="U26" s="125"/>
      <c r="V26" s="125"/>
      <c r="W26" s="125"/>
      <c r="X26" s="126"/>
      <c r="Y26" s="124" t="s">
        <v>173</v>
      </c>
      <c r="Z26" s="125"/>
      <c r="AA26" s="125"/>
      <c r="AB26" s="125"/>
      <c r="AC26" s="126"/>
      <c r="AD26" s="198" t="s">
        <v>174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175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170</v>
      </c>
      <c r="O27" s="100"/>
      <c r="P27" s="100"/>
      <c r="Q27" s="100"/>
      <c r="R27" s="100"/>
      <c r="S27" s="101"/>
      <c r="T27" s="124"/>
      <c r="U27" s="125"/>
      <c r="V27" s="125"/>
      <c r="W27" s="125"/>
      <c r="X27" s="126"/>
      <c r="Y27" s="222"/>
      <c r="Z27" s="223"/>
      <c r="AA27" s="223"/>
      <c r="AB27" s="223"/>
      <c r="AC27" s="224"/>
      <c r="AD27" s="99" t="s">
        <v>176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177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169</v>
      </c>
      <c r="O28" s="100"/>
      <c r="P28" s="100"/>
      <c r="Q28" s="100"/>
      <c r="R28" s="100"/>
      <c r="S28" s="101"/>
      <c r="T28" s="124"/>
      <c r="U28" s="125"/>
      <c r="V28" s="125"/>
      <c r="W28" s="125"/>
      <c r="X28" s="126"/>
      <c r="Y28" s="99"/>
      <c r="Z28" s="100"/>
      <c r="AA28" s="100"/>
      <c r="AB28" s="100"/>
      <c r="AC28" s="101"/>
      <c r="AD28" s="99" t="s">
        <v>178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 t="s">
        <v>179</v>
      </c>
      <c r="G29" s="100"/>
      <c r="H29" s="100"/>
      <c r="I29" s="100"/>
      <c r="J29" s="100"/>
      <c r="K29" s="100"/>
      <c r="L29" s="100" t="s">
        <v>79</v>
      </c>
      <c r="M29" s="101"/>
      <c r="N29" s="99" t="s">
        <v>169</v>
      </c>
      <c r="O29" s="100"/>
      <c r="P29" s="100"/>
      <c r="Q29" s="100"/>
      <c r="R29" s="100"/>
      <c r="S29" s="101"/>
      <c r="T29" s="124"/>
      <c r="U29" s="125"/>
      <c r="V29" s="125"/>
      <c r="W29" s="125"/>
      <c r="X29" s="126"/>
      <c r="Y29" s="163"/>
      <c r="Z29" s="164"/>
      <c r="AA29" s="164"/>
      <c r="AB29" s="164"/>
      <c r="AC29" s="165"/>
      <c r="AD29" s="99" t="s">
        <v>178</v>
      </c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 t="s">
        <v>180</v>
      </c>
      <c r="G30" s="128"/>
      <c r="H30" s="128"/>
      <c r="I30" s="128"/>
      <c r="J30" s="128"/>
      <c r="K30" s="128"/>
      <c r="L30" s="128" t="s">
        <v>79</v>
      </c>
      <c r="M30" s="129"/>
      <c r="N30" s="127" t="s">
        <v>170</v>
      </c>
      <c r="O30" s="128"/>
      <c r="P30" s="128"/>
      <c r="Q30" s="128"/>
      <c r="R30" s="128"/>
      <c r="S30" s="129"/>
      <c r="T30" s="124"/>
      <c r="U30" s="125"/>
      <c r="V30" s="125"/>
      <c r="W30" s="125"/>
      <c r="X30" s="126"/>
      <c r="Y30" s="163"/>
      <c r="Z30" s="164"/>
      <c r="AA30" s="164"/>
      <c r="AB30" s="164"/>
      <c r="AC30" s="165"/>
      <c r="AD30" s="99" t="s">
        <v>181</v>
      </c>
      <c r="AE30" s="100"/>
      <c r="AF30" s="100"/>
      <c r="AG30" s="100"/>
      <c r="AH30" s="100"/>
      <c r="AI30" s="101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148</v>
      </c>
      <c r="E32" s="155"/>
      <c r="F32" s="155"/>
      <c r="G32" s="155"/>
      <c r="H32" s="155"/>
      <c r="I32" s="100" t="s">
        <v>114</v>
      </c>
      <c r="J32" s="100"/>
      <c r="K32" s="163" t="s">
        <v>141</v>
      </c>
      <c r="L32" s="164"/>
      <c r="M32" s="164"/>
      <c r="N32" s="164"/>
      <c r="O32" s="165"/>
      <c r="P32" s="104" t="s">
        <v>149</v>
      </c>
      <c r="Q32" s="104"/>
      <c r="R32" s="104"/>
      <c r="S32" s="284" t="s">
        <v>150</v>
      </c>
      <c r="T32" s="285"/>
      <c r="U32" s="285"/>
      <c r="V32" s="285"/>
      <c r="W32" s="286"/>
      <c r="X32" s="168" t="s">
        <v>150</v>
      </c>
      <c r="Y32" s="169"/>
      <c r="Z32" s="169"/>
      <c r="AA32" s="169"/>
      <c r="AB32" s="170"/>
      <c r="AC32" s="148" t="s">
        <v>115</v>
      </c>
      <c r="AD32" s="149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151</v>
      </c>
      <c r="E33" s="100"/>
      <c r="F33" s="100"/>
      <c r="G33" s="100"/>
      <c r="H33" s="100"/>
      <c r="I33" s="100" t="s">
        <v>114</v>
      </c>
      <c r="J33" s="100"/>
      <c r="K33" s="99" t="s">
        <v>152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154</v>
      </c>
      <c r="T33" s="100"/>
      <c r="U33" s="100"/>
      <c r="V33" s="100"/>
      <c r="W33" s="101"/>
      <c r="X33" s="166" t="s">
        <v>154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155</v>
      </c>
      <c r="E34" s="100"/>
      <c r="F34" s="100"/>
      <c r="G34" s="100"/>
      <c r="H34" s="100"/>
      <c r="I34" s="100" t="s">
        <v>114</v>
      </c>
      <c r="J34" s="100"/>
      <c r="K34" s="99" t="s">
        <v>156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154</v>
      </c>
      <c r="T34" s="122"/>
      <c r="U34" s="122"/>
      <c r="V34" s="122"/>
      <c r="W34" s="123"/>
      <c r="X34" s="105" t="s">
        <v>154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157</v>
      </c>
      <c r="E35" s="100"/>
      <c r="F35" s="100"/>
      <c r="G35" s="100"/>
      <c r="H35" s="100"/>
      <c r="I35" s="100" t="s">
        <v>114</v>
      </c>
      <c r="J35" s="100"/>
      <c r="K35" s="99" t="s">
        <v>158</v>
      </c>
      <c r="L35" s="100"/>
      <c r="M35" s="100"/>
      <c r="N35" s="100"/>
      <c r="O35" s="101"/>
      <c r="P35" s="100" t="s">
        <v>153</v>
      </c>
      <c r="Q35" s="100"/>
      <c r="R35" s="100"/>
      <c r="S35" s="121" t="s">
        <v>150</v>
      </c>
      <c r="T35" s="122"/>
      <c r="U35" s="122"/>
      <c r="V35" s="122"/>
      <c r="W35" s="123"/>
      <c r="X35" s="105" t="s">
        <v>150</v>
      </c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159</v>
      </c>
      <c r="E36" s="100"/>
      <c r="F36" s="100"/>
      <c r="G36" s="100"/>
      <c r="H36" s="100"/>
      <c r="I36" s="100" t="s">
        <v>114</v>
      </c>
      <c r="J36" s="100"/>
      <c r="K36" s="99" t="s">
        <v>158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161</v>
      </c>
      <c r="E37" s="100"/>
      <c r="F37" s="100"/>
      <c r="G37" s="100"/>
      <c r="H37" s="100"/>
      <c r="I37" s="100" t="s">
        <v>114</v>
      </c>
      <c r="J37" s="100"/>
      <c r="K37" s="99" t="s">
        <v>162</v>
      </c>
      <c r="L37" s="100"/>
      <c r="M37" s="100"/>
      <c r="N37" s="100"/>
      <c r="O37" s="101"/>
      <c r="P37" s="99" t="s">
        <v>163</v>
      </c>
      <c r="Q37" s="100"/>
      <c r="R37" s="101"/>
      <c r="S37" s="121" t="s">
        <v>160</v>
      </c>
      <c r="T37" s="122"/>
      <c r="U37" s="122"/>
      <c r="V37" s="122"/>
      <c r="W37" s="123"/>
      <c r="X37" s="105" t="s">
        <v>160</v>
      </c>
      <c r="Y37" s="106"/>
      <c r="Z37" s="106"/>
      <c r="AA37" s="106"/>
      <c r="AB37" s="107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164</v>
      </c>
      <c r="E38" s="113"/>
      <c r="F38" s="113"/>
      <c r="G38" s="113"/>
      <c r="H38" s="113"/>
      <c r="I38" s="100" t="s">
        <v>79</v>
      </c>
      <c r="J38" s="100"/>
      <c r="K38" s="99" t="s">
        <v>141</v>
      </c>
      <c r="L38" s="100"/>
      <c r="M38" s="100"/>
      <c r="N38" s="100"/>
      <c r="O38" s="101"/>
      <c r="P38" s="100" t="s">
        <v>153</v>
      </c>
      <c r="Q38" s="100"/>
      <c r="R38" s="100"/>
      <c r="S38" s="121" t="s">
        <v>154</v>
      </c>
      <c r="T38" s="122"/>
      <c r="U38" s="122"/>
      <c r="V38" s="122"/>
      <c r="W38" s="123"/>
      <c r="X38" s="105" t="s">
        <v>185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63"/>
      <c r="L46" s="164"/>
      <c r="M46" s="164"/>
      <c r="N46" s="164"/>
      <c r="O46" s="165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D26:AI26"/>
    <mergeCell ref="X44:AB44"/>
    <mergeCell ref="AO45:AS45"/>
    <mergeCell ref="AC43:AD43"/>
    <mergeCell ref="AO43:AS43"/>
    <mergeCell ref="AC42:AD42"/>
    <mergeCell ref="AC45:AD45"/>
    <mergeCell ref="AA51:AE51"/>
    <mergeCell ref="AA48:AE48"/>
    <mergeCell ref="AC40:AD40"/>
    <mergeCell ref="AO42:AS42"/>
    <mergeCell ref="X46:AB46"/>
    <mergeCell ref="AC46:AD46"/>
    <mergeCell ref="AO46:AS46"/>
    <mergeCell ref="AO44:AS44"/>
    <mergeCell ref="AC44:AD44"/>
    <mergeCell ref="X43:AB43"/>
    <mergeCell ref="S47:X47"/>
    <mergeCell ref="S42:W42"/>
    <mergeCell ref="S43:W43"/>
    <mergeCell ref="AO41:AS41"/>
    <mergeCell ref="S50:X50"/>
    <mergeCell ref="AQ47:AS47"/>
    <mergeCell ref="AQ48:AS48"/>
    <mergeCell ref="S58:X58"/>
    <mergeCell ref="AD16:AI16"/>
    <mergeCell ref="Y21:AC21"/>
    <mergeCell ref="Y24:AC24"/>
    <mergeCell ref="AD25:AI25"/>
    <mergeCell ref="AD19:AI19"/>
    <mergeCell ref="AC33:AD33"/>
    <mergeCell ref="X36:AB36"/>
    <mergeCell ref="AC36:AD36"/>
    <mergeCell ref="T24:X24"/>
    <mergeCell ref="Y18:AC18"/>
    <mergeCell ref="Y20:AC20"/>
    <mergeCell ref="T20:X20"/>
    <mergeCell ref="T18:X18"/>
    <mergeCell ref="Y25:AC25"/>
    <mergeCell ref="AD18:AI18"/>
    <mergeCell ref="Y23:AC23"/>
    <mergeCell ref="AD21:AI21"/>
    <mergeCell ref="AD20:AI20"/>
    <mergeCell ref="AD24:AI24"/>
    <mergeCell ref="AD22:AI22"/>
    <mergeCell ref="T25:X25"/>
    <mergeCell ref="Y30:AC30"/>
    <mergeCell ref="Y27:AC27"/>
    <mergeCell ref="S60:X60"/>
    <mergeCell ref="P58:R58"/>
    <mergeCell ref="AG59:AH59"/>
    <mergeCell ref="Y60:AF60"/>
    <mergeCell ref="Y59:AF59"/>
    <mergeCell ref="AJ19:AS19"/>
    <mergeCell ref="X40:AB4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P65:X65"/>
    <mergeCell ref="S68:U71"/>
    <mergeCell ref="V68:AD71"/>
    <mergeCell ref="S57:X57"/>
    <mergeCell ref="K54:N54"/>
    <mergeCell ref="AE68:AG71"/>
    <mergeCell ref="S62:X62"/>
    <mergeCell ref="K53:N53"/>
    <mergeCell ref="S48:X48"/>
    <mergeCell ref="S56:X56"/>
    <mergeCell ref="S59:X59"/>
    <mergeCell ref="M63:O63"/>
    <mergeCell ref="J63:L63"/>
    <mergeCell ref="P53:R53"/>
    <mergeCell ref="S51:X51"/>
    <mergeCell ref="S49:X49"/>
    <mergeCell ref="P49:R49"/>
    <mergeCell ref="P56:R56"/>
    <mergeCell ref="M67:N67"/>
    <mergeCell ref="J67:L67"/>
    <mergeCell ref="M65:N65"/>
    <mergeCell ref="AA52:AE52"/>
    <mergeCell ref="AG57:AP57"/>
    <mergeCell ref="M66:N66"/>
    <mergeCell ref="P60:R60"/>
    <mergeCell ref="P57:R57"/>
    <mergeCell ref="S52:X52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60:AH60"/>
    <mergeCell ref="AQ51:AS51"/>
    <mergeCell ref="AQ56:AS56"/>
    <mergeCell ref="AQ54:AS54"/>
    <mergeCell ref="AM58:AS58"/>
    <mergeCell ref="AG55:AP55"/>
    <mergeCell ref="AG56:AP56"/>
    <mergeCell ref="AQ52:AS52"/>
    <mergeCell ref="AQ57:AS57"/>
    <mergeCell ref="AJ58:AL58"/>
    <mergeCell ref="AA57:AE57"/>
    <mergeCell ref="Y58:AF58"/>
    <mergeCell ref="Y48:Z57"/>
    <mergeCell ref="K46:O46"/>
    <mergeCell ref="P46:R46"/>
    <mergeCell ref="S46:W46"/>
    <mergeCell ref="I45:J45"/>
    <mergeCell ref="K45:O45"/>
    <mergeCell ref="P45:R45"/>
    <mergeCell ref="P48:R48"/>
    <mergeCell ref="S54:X54"/>
    <mergeCell ref="AQ53:AS53"/>
    <mergeCell ref="AG47:AP47"/>
    <mergeCell ref="K52:N52"/>
    <mergeCell ref="P42:R42"/>
    <mergeCell ref="AA55:AE55"/>
    <mergeCell ref="AA56:AE56"/>
    <mergeCell ref="AG54:AP54"/>
    <mergeCell ref="AA54:AE54"/>
    <mergeCell ref="AA47:AF47"/>
    <mergeCell ref="AA49:AE49"/>
    <mergeCell ref="AA50:AE50"/>
    <mergeCell ref="Y47:Z47"/>
    <mergeCell ref="AA53:AE53"/>
    <mergeCell ref="AG48:AP48"/>
    <mergeCell ref="AG49:AP49"/>
    <mergeCell ref="AG50:AP50"/>
    <mergeCell ref="AG51:AP51"/>
    <mergeCell ref="X42:AB42"/>
    <mergeCell ref="S45:W45"/>
    <mergeCell ref="S55:X55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J55:O55"/>
    <mergeCell ref="P59:R59"/>
    <mergeCell ref="P54:R54"/>
    <mergeCell ref="J47:O47"/>
    <mergeCell ref="K51:N51"/>
    <mergeCell ref="F56:I60"/>
    <mergeCell ref="D48:E54"/>
    <mergeCell ref="P31:R31"/>
    <mergeCell ref="T26:X26"/>
    <mergeCell ref="T27:X27"/>
    <mergeCell ref="D38:H38"/>
    <mergeCell ref="K32:O32"/>
    <mergeCell ref="I36:J36"/>
    <mergeCell ref="I37:J37"/>
    <mergeCell ref="K37:O37"/>
    <mergeCell ref="K39:O39"/>
    <mergeCell ref="L27:M27"/>
    <mergeCell ref="X31:AB31"/>
    <mergeCell ref="Y26:AC26"/>
    <mergeCell ref="S31:W31"/>
    <mergeCell ref="X39:AB39"/>
    <mergeCell ref="AC39:AD39"/>
    <mergeCell ref="S32:W32"/>
    <mergeCell ref="I32:J32"/>
    <mergeCell ref="I33:J33"/>
    <mergeCell ref="I34:J34"/>
    <mergeCell ref="D36:H36"/>
    <mergeCell ref="P34:R34"/>
    <mergeCell ref="S34:W34"/>
    <mergeCell ref="P33:R33"/>
    <mergeCell ref="K36:O36"/>
    <mergeCell ref="K41:O41"/>
    <mergeCell ref="D44:H44"/>
    <mergeCell ref="I44:J44"/>
    <mergeCell ref="K44:O44"/>
    <mergeCell ref="P44:R44"/>
    <mergeCell ref="S44:W44"/>
    <mergeCell ref="S35:W35"/>
    <mergeCell ref="P36:R36"/>
    <mergeCell ref="P38:R38"/>
    <mergeCell ref="S38:W38"/>
    <mergeCell ref="I41:J41"/>
    <mergeCell ref="K43:O43"/>
    <mergeCell ref="P43:R43"/>
    <mergeCell ref="D40:H40"/>
    <mergeCell ref="D43:H43"/>
    <mergeCell ref="I40:J40"/>
    <mergeCell ref="I43:J43"/>
    <mergeCell ref="P39:R39"/>
    <mergeCell ref="P35:R35"/>
    <mergeCell ref="S37:W37"/>
    <mergeCell ref="S36:W36"/>
    <mergeCell ref="D37:H37"/>
    <mergeCell ref="I38:J38"/>
    <mergeCell ref="K35:O35"/>
    <mergeCell ref="A8:C30"/>
    <mergeCell ref="D12:J12"/>
    <mergeCell ref="D15:E15"/>
    <mergeCell ref="L22:M22"/>
    <mergeCell ref="P41:R41"/>
    <mergeCell ref="S40:W40"/>
    <mergeCell ref="K40:O40"/>
    <mergeCell ref="S41:W41"/>
    <mergeCell ref="D5:J7"/>
    <mergeCell ref="A5:C7"/>
    <mergeCell ref="F17:K17"/>
    <mergeCell ref="F16:K16"/>
    <mergeCell ref="L17:M17"/>
    <mergeCell ref="L16:M16"/>
    <mergeCell ref="K7:O7"/>
    <mergeCell ref="S33:W33"/>
    <mergeCell ref="F20:K20"/>
    <mergeCell ref="T19:X19"/>
    <mergeCell ref="L18:M18"/>
    <mergeCell ref="T22:X22"/>
    <mergeCell ref="D8:J9"/>
    <mergeCell ref="K8:P8"/>
    <mergeCell ref="Q8:V8"/>
    <mergeCell ref="D16:E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11:J11"/>
    <mergeCell ref="N15:S15"/>
    <mergeCell ref="K14:P14"/>
    <mergeCell ref="D10:J10"/>
    <mergeCell ref="N24:S24"/>
    <mergeCell ref="N26:S26"/>
    <mergeCell ref="N27:S27"/>
    <mergeCell ref="F26:K26"/>
    <mergeCell ref="D26:E30"/>
    <mergeCell ref="L19:M19"/>
    <mergeCell ref="N18:S18"/>
    <mergeCell ref="F18:K18"/>
    <mergeCell ref="L20:M20"/>
    <mergeCell ref="F22:K22"/>
    <mergeCell ref="N16:S16"/>
    <mergeCell ref="D21:E25"/>
    <mergeCell ref="F30:K30"/>
    <mergeCell ref="L30:M30"/>
    <mergeCell ref="N17:S17"/>
    <mergeCell ref="F19:K19"/>
    <mergeCell ref="N20:S20"/>
    <mergeCell ref="N19:S19"/>
    <mergeCell ref="T15:X15"/>
    <mergeCell ref="T13:V13"/>
    <mergeCell ref="F21:K21"/>
    <mergeCell ref="L21:M21"/>
    <mergeCell ref="T23:X23"/>
    <mergeCell ref="N23:S23"/>
    <mergeCell ref="N21:S21"/>
    <mergeCell ref="F24:K24"/>
    <mergeCell ref="L25:M25"/>
    <mergeCell ref="F25:K25"/>
    <mergeCell ref="N25:S25"/>
    <mergeCell ref="F29:K29"/>
    <mergeCell ref="N28:S28"/>
    <mergeCell ref="L29:M29"/>
    <mergeCell ref="L26:M26"/>
    <mergeCell ref="F27:K27"/>
    <mergeCell ref="T28:X28"/>
    <mergeCell ref="AF13:AH13"/>
    <mergeCell ref="AC13:AE13"/>
    <mergeCell ref="Y19:AC19"/>
    <mergeCell ref="T17:X17"/>
    <mergeCell ref="L23:M23"/>
    <mergeCell ref="Y16:AC16"/>
    <mergeCell ref="F15:M15"/>
    <mergeCell ref="D13:J14"/>
    <mergeCell ref="K13:M13"/>
    <mergeCell ref="N13:P13"/>
    <mergeCell ref="Z13:AB13"/>
    <mergeCell ref="T21:X21"/>
    <mergeCell ref="Y17:AC17"/>
    <mergeCell ref="N22:S22"/>
    <mergeCell ref="T16:X16"/>
    <mergeCell ref="Y28:AC28"/>
    <mergeCell ref="AI8:AN8"/>
    <mergeCell ref="AC5:AG5"/>
    <mergeCell ref="AL6:AO6"/>
    <mergeCell ref="AP6:AS6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6:AS16"/>
    <mergeCell ref="AD17:AI17"/>
    <mergeCell ref="Q9:S9"/>
    <mergeCell ref="AJ17:AS17"/>
    <mergeCell ref="AJ18:AS18"/>
    <mergeCell ref="AJ22:AS22"/>
    <mergeCell ref="AF12:AH12"/>
    <mergeCell ref="K6:O6"/>
    <mergeCell ref="P6:S6"/>
    <mergeCell ref="T6:X6"/>
    <mergeCell ref="AJ23:AS23"/>
    <mergeCell ref="Y6:AB6"/>
    <mergeCell ref="AC6:AG6"/>
    <mergeCell ref="AH6:AK6"/>
    <mergeCell ref="T5:X5"/>
    <mergeCell ref="N9:P9"/>
    <mergeCell ref="K9:M9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J21:AS21"/>
    <mergeCell ref="AJ24:AS24"/>
    <mergeCell ref="AJ26:AS26"/>
    <mergeCell ref="AJ25:AS25"/>
    <mergeCell ref="AO38:AS38"/>
    <mergeCell ref="AO35:AS35"/>
    <mergeCell ref="AO33:AS33"/>
    <mergeCell ref="AO32:AS32"/>
    <mergeCell ref="AO31:AS31"/>
    <mergeCell ref="AO36:AS36"/>
    <mergeCell ref="AO34:AS34"/>
    <mergeCell ref="AJ28:AS28"/>
    <mergeCell ref="AJ29:AS29"/>
    <mergeCell ref="AC31:AN31"/>
    <mergeCell ref="AD29:AI29"/>
    <mergeCell ref="AD28:AI28"/>
    <mergeCell ref="AC35:AD35"/>
    <mergeCell ref="AC34:AD34"/>
    <mergeCell ref="AJ30:AS30"/>
    <mergeCell ref="AD30:AI30"/>
    <mergeCell ref="AO37:AS37"/>
    <mergeCell ref="Y29:AC29"/>
    <mergeCell ref="X38:AB38"/>
    <mergeCell ref="AC38:AD38"/>
    <mergeCell ref="X32:AB32"/>
    <mergeCell ref="X34:AB34"/>
    <mergeCell ref="X33:AB33"/>
    <mergeCell ref="AO40:AS40"/>
    <mergeCell ref="S39:W39"/>
    <mergeCell ref="T29:X29"/>
    <mergeCell ref="N30:S30"/>
    <mergeCell ref="T30:X30"/>
    <mergeCell ref="X35:AB35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9:AS39"/>
    <mergeCell ref="F23:K23"/>
    <mergeCell ref="L24:M24"/>
    <mergeCell ref="F28:K28"/>
    <mergeCell ref="L28:M28"/>
    <mergeCell ref="AG58:AI58"/>
    <mergeCell ref="P40:R40"/>
    <mergeCell ref="P37:R37"/>
    <mergeCell ref="P32:R32"/>
    <mergeCell ref="X37:AB37"/>
    <mergeCell ref="AC37:AD37"/>
    <mergeCell ref="N29:S29"/>
    <mergeCell ref="X45:AB45"/>
    <mergeCell ref="I42:J42"/>
    <mergeCell ref="K42:O42"/>
    <mergeCell ref="D31:J31"/>
    <mergeCell ref="K34:O34"/>
    <mergeCell ref="P55:R55"/>
    <mergeCell ref="D41:H41"/>
    <mergeCell ref="I39:J39"/>
    <mergeCell ref="K50:N50"/>
    <mergeCell ref="K49:N49"/>
    <mergeCell ref="K48:N48"/>
    <mergeCell ref="S53:X53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W12:Y12"/>
    <mergeCell ref="Z12:AB12"/>
    <mergeCell ref="AC12:AE12"/>
    <mergeCell ref="Z10:AB10"/>
    <mergeCell ref="AC10:AE10"/>
    <mergeCell ref="K12:M12"/>
    <mergeCell ref="N12:P1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173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8">
        <v>3</v>
      </c>
      <c r="L10" s="398"/>
      <c r="M10" s="398"/>
      <c r="N10" s="398">
        <v>3</v>
      </c>
      <c r="O10" s="398"/>
      <c r="P10" s="398"/>
      <c r="Q10" s="397">
        <v>3</v>
      </c>
      <c r="R10" s="397"/>
      <c r="S10" s="397"/>
      <c r="T10" s="397">
        <v>5</v>
      </c>
      <c r="U10" s="397"/>
      <c r="V10" s="397"/>
      <c r="W10" s="397">
        <v>16</v>
      </c>
      <c r="X10" s="397"/>
      <c r="Y10" s="397"/>
      <c r="Z10" s="397">
        <v>16</v>
      </c>
      <c r="AA10" s="397"/>
      <c r="AB10" s="397"/>
      <c r="AC10" s="397">
        <v>0</v>
      </c>
      <c r="AD10" s="397"/>
      <c r="AE10" s="397"/>
      <c r="AF10" s="397">
        <v>1</v>
      </c>
      <c r="AG10" s="397"/>
      <c r="AH10" s="397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8">
        <v>15</v>
      </c>
      <c r="L11" s="398"/>
      <c r="M11" s="398"/>
      <c r="N11" s="398">
        <v>22</v>
      </c>
      <c r="O11" s="398"/>
      <c r="P11" s="398"/>
      <c r="Q11" s="397">
        <v>16</v>
      </c>
      <c r="R11" s="397"/>
      <c r="S11" s="397"/>
      <c r="T11" s="397">
        <v>20</v>
      </c>
      <c r="U11" s="397"/>
      <c r="V11" s="397"/>
      <c r="W11" s="397">
        <v>1</v>
      </c>
      <c r="X11" s="397"/>
      <c r="Y11" s="397"/>
      <c r="Z11" s="397">
        <v>2</v>
      </c>
      <c r="AA11" s="397"/>
      <c r="AB11" s="397"/>
      <c r="AC11" s="397">
        <v>30</v>
      </c>
      <c r="AD11" s="397"/>
      <c r="AE11" s="397"/>
      <c r="AF11" s="397">
        <v>29</v>
      </c>
      <c r="AG11" s="397"/>
      <c r="AH11" s="397"/>
      <c r="AI11" s="181">
        <f>K11+Q11+W11+AC11</f>
        <v>62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8">
        <v>1</v>
      </c>
      <c r="L12" s="398"/>
      <c r="M12" s="398"/>
      <c r="N12" s="398">
        <v>0</v>
      </c>
      <c r="O12" s="398"/>
      <c r="P12" s="398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399">
        <f>SUM(K10:M12)</f>
        <v>19</v>
      </c>
      <c r="L13" s="399"/>
      <c r="M13" s="399"/>
      <c r="N13" s="399">
        <f>SUM(N10:P12)</f>
        <v>25</v>
      </c>
      <c r="O13" s="399"/>
      <c r="P13" s="399"/>
      <c r="Q13" s="181">
        <f>SUM(Q10:S12)</f>
        <v>19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30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44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198"/>
      <c r="AE27" s="104"/>
      <c r="AF27" s="104"/>
      <c r="AG27" s="104"/>
      <c r="AH27" s="104"/>
      <c r="AI27" s="23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148</v>
      </c>
      <c r="E32" s="155"/>
      <c r="F32" s="155"/>
      <c r="G32" s="155"/>
      <c r="H32" s="155"/>
      <c r="I32" s="100" t="s">
        <v>114</v>
      </c>
      <c r="J32" s="100"/>
      <c r="K32" s="163" t="s">
        <v>141</v>
      </c>
      <c r="L32" s="164"/>
      <c r="M32" s="164"/>
      <c r="N32" s="164"/>
      <c r="O32" s="165"/>
      <c r="P32" s="104" t="s">
        <v>149</v>
      </c>
      <c r="Q32" s="104"/>
      <c r="R32" s="104"/>
      <c r="S32" s="284" t="s">
        <v>150</v>
      </c>
      <c r="T32" s="285"/>
      <c r="U32" s="285"/>
      <c r="V32" s="285"/>
      <c r="W32" s="286"/>
      <c r="X32" s="168" t="s">
        <v>150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151</v>
      </c>
      <c r="E33" s="100"/>
      <c r="F33" s="100"/>
      <c r="G33" s="100"/>
      <c r="H33" s="100"/>
      <c r="I33" s="100" t="s">
        <v>114</v>
      </c>
      <c r="J33" s="100"/>
      <c r="K33" s="99" t="s">
        <v>152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154</v>
      </c>
      <c r="T33" s="100"/>
      <c r="U33" s="100"/>
      <c r="V33" s="100"/>
      <c r="W33" s="101"/>
      <c r="X33" s="166" t="s">
        <v>154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155</v>
      </c>
      <c r="E34" s="100"/>
      <c r="F34" s="100"/>
      <c r="G34" s="100"/>
      <c r="H34" s="100"/>
      <c r="I34" s="100" t="s">
        <v>114</v>
      </c>
      <c r="J34" s="100"/>
      <c r="K34" s="99" t="s">
        <v>156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154</v>
      </c>
      <c r="T34" s="122"/>
      <c r="U34" s="122"/>
      <c r="V34" s="122"/>
      <c r="W34" s="123"/>
      <c r="X34" s="105" t="s">
        <v>154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157</v>
      </c>
      <c r="E35" s="100"/>
      <c r="F35" s="100"/>
      <c r="G35" s="100"/>
      <c r="H35" s="100"/>
      <c r="I35" s="100" t="s">
        <v>114</v>
      </c>
      <c r="J35" s="100"/>
      <c r="K35" s="99" t="s">
        <v>158</v>
      </c>
      <c r="L35" s="100"/>
      <c r="M35" s="100"/>
      <c r="N35" s="100"/>
      <c r="O35" s="101"/>
      <c r="P35" s="100" t="s">
        <v>153</v>
      </c>
      <c r="Q35" s="100"/>
      <c r="R35" s="100"/>
      <c r="S35" s="121" t="s">
        <v>150</v>
      </c>
      <c r="T35" s="122"/>
      <c r="U35" s="122"/>
      <c r="V35" s="122"/>
      <c r="W35" s="123"/>
      <c r="X35" s="105" t="s">
        <v>150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159</v>
      </c>
      <c r="E36" s="100"/>
      <c r="F36" s="100"/>
      <c r="G36" s="100"/>
      <c r="H36" s="100"/>
      <c r="I36" s="100" t="s">
        <v>114</v>
      </c>
      <c r="J36" s="100"/>
      <c r="K36" s="99" t="s">
        <v>158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161</v>
      </c>
      <c r="E37" s="100"/>
      <c r="F37" s="100"/>
      <c r="G37" s="100"/>
      <c r="H37" s="100"/>
      <c r="I37" s="100" t="s">
        <v>114</v>
      </c>
      <c r="J37" s="100"/>
      <c r="K37" s="99" t="s">
        <v>162</v>
      </c>
      <c r="L37" s="100"/>
      <c r="M37" s="100"/>
      <c r="N37" s="100"/>
      <c r="O37" s="101"/>
      <c r="P37" s="99" t="s">
        <v>163</v>
      </c>
      <c r="Q37" s="100"/>
      <c r="R37" s="101"/>
      <c r="S37" s="121" t="s">
        <v>160</v>
      </c>
      <c r="T37" s="122"/>
      <c r="U37" s="122"/>
      <c r="V37" s="122"/>
      <c r="W37" s="123"/>
      <c r="X37" s="105" t="s">
        <v>160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164</v>
      </c>
      <c r="E38" s="113"/>
      <c r="F38" s="113"/>
      <c r="G38" s="113"/>
      <c r="H38" s="113"/>
      <c r="I38" s="100" t="s">
        <v>79</v>
      </c>
      <c r="J38" s="100"/>
      <c r="K38" s="99" t="s">
        <v>141</v>
      </c>
      <c r="L38" s="100"/>
      <c r="M38" s="100"/>
      <c r="N38" s="100"/>
      <c r="O38" s="101"/>
      <c r="P38" s="100" t="s">
        <v>153</v>
      </c>
      <c r="Q38" s="100"/>
      <c r="R38" s="100"/>
      <c r="S38" s="121" t="s">
        <v>154</v>
      </c>
      <c r="T38" s="122"/>
      <c r="U38" s="122"/>
      <c r="V38" s="122"/>
      <c r="W38" s="123"/>
      <c r="X38" s="105" t="s">
        <v>185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173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183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3</v>
      </c>
      <c r="L10" s="399"/>
      <c r="M10" s="399"/>
      <c r="N10" s="399">
        <v>3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16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15</v>
      </c>
      <c r="L11" s="399"/>
      <c r="M11" s="399"/>
      <c r="N11" s="399">
        <v>22</v>
      </c>
      <c r="O11" s="399"/>
      <c r="P11" s="399"/>
      <c r="Q11" s="181">
        <v>16</v>
      </c>
      <c r="R11" s="181"/>
      <c r="S11" s="181"/>
      <c r="T11" s="181">
        <v>20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30</v>
      </c>
      <c r="AD11" s="181"/>
      <c r="AE11" s="181"/>
      <c r="AF11" s="181">
        <v>29</v>
      </c>
      <c r="AG11" s="181"/>
      <c r="AH11" s="181"/>
      <c r="AI11" s="181">
        <f>K11+Q11+W11+AC11</f>
        <v>62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19</v>
      </c>
      <c r="L13" s="181"/>
      <c r="M13" s="181"/>
      <c r="N13" s="181">
        <f>SUM(N10:P12)</f>
        <v>25</v>
      </c>
      <c r="O13" s="181"/>
      <c r="P13" s="181"/>
      <c r="Q13" s="181">
        <f>SUM(Q10:S12)</f>
        <v>19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30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44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148</v>
      </c>
      <c r="E32" s="155"/>
      <c r="F32" s="155"/>
      <c r="G32" s="155"/>
      <c r="H32" s="155"/>
      <c r="I32" s="100" t="s">
        <v>114</v>
      </c>
      <c r="J32" s="100"/>
      <c r="K32" s="163" t="s">
        <v>141</v>
      </c>
      <c r="L32" s="164"/>
      <c r="M32" s="164"/>
      <c r="N32" s="164"/>
      <c r="O32" s="165"/>
      <c r="P32" s="104" t="s">
        <v>149</v>
      </c>
      <c r="Q32" s="104"/>
      <c r="R32" s="104"/>
      <c r="S32" s="284" t="s">
        <v>150</v>
      </c>
      <c r="T32" s="285"/>
      <c r="U32" s="285"/>
      <c r="V32" s="285"/>
      <c r="W32" s="286"/>
      <c r="X32" s="168" t="s">
        <v>150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151</v>
      </c>
      <c r="E33" s="100"/>
      <c r="F33" s="100"/>
      <c r="G33" s="100"/>
      <c r="H33" s="100"/>
      <c r="I33" s="100" t="s">
        <v>114</v>
      </c>
      <c r="J33" s="100"/>
      <c r="K33" s="99" t="s">
        <v>152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154</v>
      </c>
      <c r="T33" s="100"/>
      <c r="U33" s="100"/>
      <c r="V33" s="100"/>
      <c r="W33" s="101"/>
      <c r="X33" s="166" t="s">
        <v>154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155</v>
      </c>
      <c r="E34" s="100"/>
      <c r="F34" s="100"/>
      <c r="G34" s="100"/>
      <c r="H34" s="100"/>
      <c r="I34" s="100" t="s">
        <v>114</v>
      </c>
      <c r="J34" s="100"/>
      <c r="K34" s="99" t="s">
        <v>156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154</v>
      </c>
      <c r="T34" s="122"/>
      <c r="U34" s="122"/>
      <c r="V34" s="122"/>
      <c r="W34" s="123"/>
      <c r="X34" s="105" t="s">
        <v>154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157</v>
      </c>
      <c r="E35" s="100"/>
      <c r="F35" s="100"/>
      <c r="G35" s="100"/>
      <c r="H35" s="100"/>
      <c r="I35" s="100" t="s">
        <v>114</v>
      </c>
      <c r="J35" s="100"/>
      <c r="K35" s="99" t="s">
        <v>158</v>
      </c>
      <c r="L35" s="100"/>
      <c r="M35" s="100"/>
      <c r="N35" s="100"/>
      <c r="O35" s="101"/>
      <c r="P35" s="100" t="s">
        <v>153</v>
      </c>
      <c r="Q35" s="100"/>
      <c r="R35" s="100"/>
      <c r="S35" s="121" t="s">
        <v>150</v>
      </c>
      <c r="T35" s="122"/>
      <c r="U35" s="122"/>
      <c r="V35" s="122"/>
      <c r="W35" s="123"/>
      <c r="X35" s="105" t="s">
        <v>150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159</v>
      </c>
      <c r="E36" s="100"/>
      <c r="F36" s="100"/>
      <c r="G36" s="100"/>
      <c r="H36" s="100"/>
      <c r="I36" s="100" t="s">
        <v>114</v>
      </c>
      <c r="J36" s="100"/>
      <c r="K36" s="99" t="s">
        <v>158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161</v>
      </c>
      <c r="E37" s="100"/>
      <c r="F37" s="100"/>
      <c r="G37" s="100"/>
      <c r="H37" s="100"/>
      <c r="I37" s="100" t="s">
        <v>114</v>
      </c>
      <c r="J37" s="100"/>
      <c r="K37" s="99" t="s">
        <v>162</v>
      </c>
      <c r="L37" s="100"/>
      <c r="M37" s="100"/>
      <c r="N37" s="100"/>
      <c r="O37" s="101"/>
      <c r="P37" s="99" t="s">
        <v>163</v>
      </c>
      <c r="Q37" s="100"/>
      <c r="R37" s="101"/>
      <c r="S37" s="121" t="s">
        <v>160</v>
      </c>
      <c r="T37" s="122"/>
      <c r="U37" s="122"/>
      <c r="V37" s="122"/>
      <c r="W37" s="123"/>
      <c r="X37" s="105" t="s">
        <v>160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164</v>
      </c>
      <c r="E38" s="113"/>
      <c r="F38" s="113"/>
      <c r="G38" s="113"/>
      <c r="H38" s="113"/>
      <c r="I38" s="100" t="s">
        <v>79</v>
      </c>
      <c r="J38" s="100"/>
      <c r="K38" s="99" t="s">
        <v>141</v>
      </c>
      <c r="L38" s="100"/>
      <c r="M38" s="100"/>
      <c r="N38" s="100"/>
      <c r="O38" s="101"/>
      <c r="P38" s="100" t="s">
        <v>153</v>
      </c>
      <c r="Q38" s="100"/>
      <c r="R38" s="100"/>
      <c r="S38" s="121" t="s">
        <v>154</v>
      </c>
      <c r="T38" s="122"/>
      <c r="U38" s="122"/>
      <c r="V38" s="122"/>
      <c r="W38" s="123"/>
      <c r="X38" s="105" t="s">
        <v>185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 t="s">
        <v>182</v>
      </c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05"/>
      <c r="T40" s="106"/>
      <c r="U40" s="106"/>
      <c r="V40" s="106"/>
      <c r="W40" s="107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41:W46 S32:W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34</v>
      </c>
      <c r="Q3" s="269"/>
      <c r="R3" s="269"/>
      <c r="S3" s="271" t="s">
        <v>78</v>
      </c>
      <c r="T3" s="271" t="str">
        <f>曜日!D6</f>
        <v>火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173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3</v>
      </c>
      <c r="L10" s="399"/>
      <c r="M10" s="399"/>
      <c r="N10" s="399">
        <v>3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16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15</v>
      </c>
      <c r="L11" s="399"/>
      <c r="M11" s="399"/>
      <c r="N11" s="399">
        <v>22</v>
      </c>
      <c r="O11" s="399"/>
      <c r="P11" s="399"/>
      <c r="Q11" s="181">
        <v>16</v>
      </c>
      <c r="R11" s="181"/>
      <c r="S11" s="181"/>
      <c r="T11" s="181">
        <v>20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29</v>
      </c>
      <c r="AD11" s="181"/>
      <c r="AE11" s="181"/>
      <c r="AF11" s="181">
        <v>29</v>
      </c>
      <c r="AG11" s="181"/>
      <c r="AH11" s="181"/>
      <c r="AI11" s="181">
        <f>K11+Q11+W11+AC11</f>
        <v>61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19</v>
      </c>
      <c r="L13" s="181"/>
      <c r="M13" s="181"/>
      <c r="N13" s="181">
        <f>SUM(N10:P12)</f>
        <v>25</v>
      </c>
      <c r="O13" s="181"/>
      <c r="P13" s="181"/>
      <c r="Q13" s="181">
        <f>SUM(Q10:S12)</f>
        <v>19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44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188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152</v>
      </c>
      <c r="U21" s="164"/>
      <c r="V21" s="164"/>
      <c r="W21" s="164"/>
      <c r="X21" s="165"/>
      <c r="Y21" s="124" t="s">
        <v>190</v>
      </c>
      <c r="Z21" s="125"/>
      <c r="AA21" s="125"/>
      <c r="AB21" s="125"/>
      <c r="AC21" s="126"/>
      <c r="AD21" s="198" t="s">
        <v>189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148</v>
      </c>
      <c r="E32" s="155"/>
      <c r="F32" s="155"/>
      <c r="G32" s="155"/>
      <c r="H32" s="155"/>
      <c r="I32" s="100" t="s">
        <v>114</v>
      </c>
      <c r="J32" s="100"/>
      <c r="K32" s="163" t="s">
        <v>141</v>
      </c>
      <c r="L32" s="164"/>
      <c r="M32" s="164"/>
      <c r="N32" s="164"/>
      <c r="O32" s="165"/>
      <c r="P32" s="104" t="s">
        <v>149</v>
      </c>
      <c r="Q32" s="104"/>
      <c r="R32" s="104"/>
      <c r="S32" s="284" t="s">
        <v>150</v>
      </c>
      <c r="T32" s="285"/>
      <c r="U32" s="285"/>
      <c r="V32" s="285"/>
      <c r="W32" s="286"/>
      <c r="X32" s="168" t="s">
        <v>150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151</v>
      </c>
      <c r="E33" s="100"/>
      <c r="F33" s="100"/>
      <c r="G33" s="100"/>
      <c r="H33" s="100"/>
      <c r="I33" s="100" t="s">
        <v>114</v>
      </c>
      <c r="J33" s="100"/>
      <c r="K33" s="99" t="s">
        <v>152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154</v>
      </c>
      <c r="T33" s="100"/>
      <c r="U33" s="100"/>
      <c r="V33" s="100"/>
      <c r="W33" s="101"/>
      <c r="X33" s="166" t="s">
        <v>154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155</v>
      </c>
      <c r="E34" s="100"/>
      <c r="F34" s="100"/>
      <c r="G34" s="100"/>
      <c r="H34" s="100"/>
      <c r="I34" s="100" t="s">
        <v>114</v>
      </c>
      <c r="J34" s="100"/>
      <c r="K34" s="99" t="s">
        <v>156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154</v>
      </c>
      <c r="T34" s="122"/>
      <c r="U34" s="122"/>
      <c r="V34" s="122"/>
      <c r="W34" s="123"/>
      <c r="X34" s="105" t="s">
        <v>154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157</v>
      </c>
      <c r="E35" s="100"/>
      <c r="F35" s="100"/>
      <c r="G35" s="100"/>
      <c r="H35" s="100"/>
      <c r="I35" s="100" t="s">
        <v>114</v>
      </c>
      <c r="J35" s="100"/>
      <c r="K35" s="99" t="s">
        <v>158</v>
      </c>
      <c r="L35" s="100"/>
      <c r="M35" s="100"/>
      <c r="N35" s="100"/>
      <c r="O35" s="101"/>
      <c r="P35" s="100" t="s">
        <v>153</v>
      </c>
      <c r="Q35" s="100"/>
      <c r="R35" s="100"/>
      <c r="S35" s="121" t="s">
        <v>150</v>
      </c>
      <c r="T35" s="122"/>
      <c r="U35" s="122"/>
      <c r="V35" s="122"/>
      <c r="W35" s="123"/>
      <c r="X35" s="105" t="s">
        <v>150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159</v>
      </c>
      <c r="E36" s="100"/>
      <c r="F36" s="100"/>
      <c r="G36" s="100"/>
      <c r="H36" s="100"/>
      <c r="I36" s="100" t="s">
        <v>114</v>
      </c>
      <c r="J36" s="100"/>
      <c r="K36" s="99" t="s">
        <v>158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161</v>
      </c>
      <c r="E37" s="100"/>
      <c r="F37" s="100"/>
      <c r="G37" s="100"/>
      <c r="H37" s="100"/>
      <c r="I37" s="100" t="s">
        <v>114</v>
      </c>
      <c r="J37" s="100"/>
      <c r="K37" s="99" t="s">
        <v>162</v>
      </c>
      <c r="L37" s="100"/>
      <c r="M37" s="100"/>
      <c r="N37" s="100"/>
      <c r="O37" s="101"/>
      <c r="P37" s="99" t="s">
        <v>163</v>
      </c>
      <c r="Q37" s="100"/>
      <c r="R37" s="101"/>
      <c r="S37" s="121" t="s">
        <v>160</v>
      </c>
      <c r="T37" s="122"/>
      <c r="U37" s="122"/>
      <c r="V37" s="122"/>
      <c r="W37" s="123"/>
      <c r="X37" s="105" t="s">
        <v>160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186</v>
      </c>
      <c r="E38" s="113"/>
      <c r="F38" s="113"/>
      <c r="G38" s="113"/>
      <c r="H38" s="113"/>
      <c r="I38" s="100" t="s">
        <v>79</v>
      </c>
      <c r="J38" s="100"/>
      <c r="K38" s="99" t="s">
        <v>162</v>
      </c>
      <c r="L38" s="100"/>
      <c r="M38" s="100"/>
      <c r="N38" s="100"/>
      <c r="O38" s="101"/>
      <c r="P38" s="100" t="s">
        <v>153</v>
      </c>
      <c r="Q38" s="100"/>
      <c r="R38" s="100"/>
      <c r="S38" s="105" t="s">
        <v>184</v>
      </c>
      <c r="T38" s="106"/>
      <c r="U38" s="106"/>
      <c r="V38" s="106"/>
      <c r="W38" s="107"/>
      <c r="X38" s="105" t="s">
        <v>184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 t="s">
        <v>187</v>
      </c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35</v>
      </c>
      <c r="Q3" s="269"/>
      <c r="R3" s="269"/>
      <c r="S3" s="271" t="s">
        <v>78</v>
      </c>
      <c r="T3" s="271" t="str">
        <f>曜日!D7</f>
        <v>水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173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183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3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16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20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29</v>
      </c>
      <c r="AG11" s="95"/>
      <c r="AH11" s="95"/>
      <c r="AI11" s="181">
        <f>K11+Q11+W11+AC11</f>
        <v>61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45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195</v>
      </c>
      <c r="G16" s="237"/>
      <c r="H16" s="237"/>
      <c r="I16" s="237"/>
      <c r="J16" s="237"/>
      <c r="K16" s="237"/>
      <c r="L16" s="104" t="s">
        <v>79</v>
      </c>
      <c r="M16" s="231"/>
      <c r="N16" s="198" t="s">
        <v>169</v>
      </c>
      <c r="O16" s="104"/>
      <c r="P16" s="104"/>
      <c r="Q16" s="104"/>
      <c r="R16" s="104"/>
      <c r="S16" s="231"/>
      <c r="T16" s="124" t="s">
        <v>162</v>
      </c>
      <c r="U16" s="125"/>
      <c r="V16" s="125"/>
      <c r="W16" s="125"/>
      <c r="X16" s="126"/>
      <c r="Y16" s="124" t="s">
        <v>136</v>
      </c>
      <c r="Z16" s="125"/>
      <c r="AA16" s="125"/>
      <c r="AB16" s="125"/>
      <c r="AC16" s="126"/>
      <c r="AD16" s="198" t="s">
        <v>149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191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152</v>
      </c>
      <c r="U21" s="164"/>
      <c r="V21" s="164"/>
      <c r="W21" s="164"/>
      <c r="X21" s="165"/>
      <c r="Y21" s="124" t="s">
        <v>190</v>
      </c>
      <c r="Z21" s="125"/>
      <c r="AA21" s="125"/>
      <c r="AB21" s="125"/>
      <c r="AC21" s="126"/>
      <c r="AD21" s="198" t="s">
        <v>192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193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 t="s">
        <v>158</v>
      </c>
      <c r="U26" s="125"/>
      <c r="V26" s="125"/>
      <c r="W26" s="125"/>
      <c r="X26" s="126"/>
      <c r="Y26" s="124" t="s">
        <v>190</v>
      </c>
      <c r="Z26" s="125"/>
      <c r="AA26" s="125"/>
      <c r="AB26" s="125"/>
      <c r="AC26" s="126"/>
      <c r="AD26" s="198" t="s">
        <v>194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196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99" t="s">
        <v>162</v>
      </c>
      <c r="U27" s="100"/>
      <c r="V27" s="100"/>
      <c r="W27" s="100"/>
      <c r="X27" s="101"/>
      <c r="Y27" s="222" t="s">
        <v>136</v>
      </c>
      <c r="Z27" s="223"/>
      <c r="AA27" s="223"/>
      <c r="AB27" s="223"/>
      <c r="AC27" s="224"/>
      <c r="AD27" s="99" t="s">
        <v>197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148</v>
      </c>
      <c r="E32" s="155"/>
      <c r="F32" s="155"/>
      <c r="G32" s="155"/>
      <c r="H32" s="155"/>
      <c r="I32" s="100" t="s">
        <v>114</v>
      </c>
      <c r="J32" s="100"/>
      <c r="K32" s="163" t="s">
        <v>141</v>
      </c>
      <c r="L32" s="164"/>
      <c r="M32" s="164"/>
      <c r="N32" s="164"/>
      <c r="O32" s="165"/>
      <c r="P32" s="104" t="s">
        <v>149</v>
      </c>
      <c r="Q32" s="104"/>
      <c r="R32" s="104"/>
      <c r="S32" s="284" t="s">
        <v>150</v>
      </c>
      <c r="T32" s="285"/>
      <c r="U32" s="285"/>
      <c r="V32" s="285"/>
      <c r="W32" s="286"/>
      <c r="X32" s="168" t="s">
        <v>150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151</v>
      </c>
      <c r="E33" s="100"/>
      <c r="F33" s="100"/>
      <c r="G33" s="100"/>
      <c r="H33" s="100"/>
      <c r="I33" s="100" t="s">
        <v>114</v>
      </c>
      <c r="J33" s="100"/>
      <c r="K33" s="99" t="s">
        <v>152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154</v>
      </c>
      <c r="T33" s="100"/>
      <c r="U33" s="100"/>
      <c r="V33" s="100"/>
      <c r="W33" s="101"/>
      <c r="X33" s="166" t="s">
        <v>154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155</v>
      </c>
      <c r="E34" s="100"/>
      <c r="F34" s="100"/>
      <c r="G34" s="100"/>
      <c r="H34" s="100"/>
      <c r="I34" s="100" t="s">
        <v>114</v>
      </c>
      <c r="J34" s="100"/>
      <c r="K34" s="99" t="s">
        <v>156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154</v>
      </c>
      <c r="T34" s="122"/>
      <c r="U34" s="122"/>
      <c r="V34" s="122"/>
      <c r="W34" s="123"/>
      <c r="X34" s="105" t="s">
        <v>154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157</v>
      </c>
      <c r="E35" s="100"/>
      <c r="F35" s="100"/>
      <c r="G35" s="100"/>
      <c r="H35" s="100"/>
      <c r="I35" s="100" t="s">
        <v>114</v>
      </c>
      <c r="J35" s="100"/>
      <c r="K35" s="99" t="s">
        <v>158</v>
      </c>
      <c r="L35" s="100"/>
      <c r="M35" s="100"/>
      <c r="N35" s="100"/>
      <c r="O35" s="101"/>
      <c r="P35" s="100" t="s">
        <v>153</v>
      </c>
      <c r="Q35" s="100"/>
      <c r="R35" s="100"/>
      <c r="S35" s="121" t="s">
        <v>150</v>
      </c>
      <c r="T35" s="122"/>
      <c r="U35" s="122"/>
      <c r="V35" s="122"/>
      <c r="W35" s="123"/>
      <c r="X35" s="105" t="s">
        <v>150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159</v>
      </c>
      <c r="E36" s="100"/>
      <c r="F36" s="100"/>
      <c r="G36" s="100"/>
      <c r="H36" s="100"/>
      <c r="I36" s="100" t="s">
        <v>114</v>
      </c>
      <c r="J36" s="100"/>
      <c r="K36" s="99" t="s">
        <v>158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161</v>
      </c>
      <c r="E37" s="100"/>
      <c r="F37" s="100"/>
      <c r="G37" s="100"/>
      <c r="H37" s="100"/>
      <c r="I37" s="100" t="s">
        <v>114</v>
      </c>
      <c r="J37" s="100"/>
      <c r="K37" s="99" t="s">
        <v>162</v>
      </c>
      <c r="L37" s="100"/>
      <c r="M37" s="100"/>
      <c r="N37" s="100"/>
      <c r="O37" s="101"/>
      <c r="P37" s="99" t="s">
        <v>163</v>
      </c>
      <c r="Q37" s="100"/>
      <c r="R37" s="101"/>
      <c r="S37" s="121" t="s">
        <v>160</v>
      </c>
      <c r="T37" s="122"/>
      <c r="U37" s="122"/>
      <c r="V37" s="122"/>
      <c r="W37" s="123"/>
      <c r="X37" s="105" t="s">
        <v>160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186</v>
      </c>
      <c r="E38" s="113"/>
      <c r="F38" s="113"/>
      <c r="G38" s="113"/>
      <c r="H38" s="113"/>
      <c r="I38" s="100" t="s">
        <v>79</v>
      </c>
      <c r="J38" s="100"/>
      <c r="K38" s="99" t="s">
        <v>162</v>
      </c>
      <c r="L38" s="100"/>
      <c r="M38" s="100"/>
      <c r="N38" s="100"/>
      <c r="O38" s="101"/>
      <c r="P38" s="100" t="s">
        <v>153</v>
      </c>
      <c r="Q38" s="100"/>
      <c r="R38" s="100"/>
      <c r="S38" s="105" t="s">
        <v>184</v>
      </c>
      <c r="T38" s="106"/>
      <c r="U38" s="106"/>
      <c r="V38" s="106"/>
      <c r="W38" s="107"/>
      <c r="X38" s="105" t="s">
        <v>184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36</v>
      </c>
      <c r="Q3" s="269"/>
      <c r="R3" s="269"/>
      <c r="S3" s="271" t="s">
        <v>78</v>
      </c>
      <c r="T3" s="271" t="str">
        <f>曜日!D8</f>
        <v>木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173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3</v>
      </c>
      <c r="L10" s="96"/>
      <c r="M10" s="96"/>
      <c r="N10" s="96">
        <v>4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15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184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16</v>
      </c>
      <c r="L11" s="96"/>
      <c r="M11" s="96"/>
      <c r="N11" s="96">
        <v>24</v>
      </c>
      <c r="O11" s="96"/>
      <c r="P11" s="96"/>
      <c r="Q11" s="95">
        <v>15</v>
      </c>
      <c r="R11" s="95"/>
      <c r="S11" s="95"/>
      <c r="T11" s="95">
        <v>20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29</v>
      </c>
      <c r="AG11" s="95"/>
      <c r="AH11" s="95"/>
      <c r="AI11" s="181">
        <f>K11+Q11+W11+AC11</f>
        <v>61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28</v>
      </c>
      <c r="O13" s="181"/>
      <c r="P13" s="181"/>
      <c r="Q13" s="181">
        <f>SUM(Q10:S12)</f>
        <v>18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17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48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184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201</v>
      </c>
      <c r="G16" s="237"/>
      <c r="H16" s="237"/>
      <c r="I16" s="237"/>
      <c r="J16" s="237"/>
      <c r="K16" s="237"/>
      <c r="L16" s="104" t="s">
        <v>79</v>
      </c>
      <c r="M16" s="231"/>
      <c r="N16" s="198" t="s">
        <v>169</v>
      </c>
      <c r="O16" s="104"/>
      <c r="P16" s="104"/>
      <c r="Q16" s="104"/>
      <c r="R16" s="104"/>
      <c r="S16" s="231"/>
      <c r="T16" s="124" t="s">
        <v>156</v>
      </c>
      <c r="U16" s="125"/>
      <c r="V16" s="125"/>
      <c r="W16" s="125"/>
      <c r="X16" s="126"/>
      <c r="Y16" s="124" t="s">
        <v>136</v>
      </c>
      <c r="Z16" s="125"/>
      <c r="AA16" s="125"/>
      <c r="AB16" s="125"/>
      <c r="AC16" s="126"/>
      <c r="AD16" s="198" t="s">
        <v>153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202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169</v>
      </c>
      <c r="O17" s="100"/>
      <c r="P17" s="100"/>
      <c r="Q17" s="100"/>
      <c r="R17" s="100"/>
      <c r="S17" s="101"/>
      <c r="T17" s="99" t="s">
        <v>158</v>
      </c>
      <c r="U17" s="100"/>
      <c r="V17" s="100"/>
      <c r="W17" s="100"/>
      <c r="X17" s="101"/>
      <c r="Y17" s="222" t="s">
        <v>136</v>
      </c>
      <c r="Z17" s="223"/>
      <c r="AA17" s="223"/>
      <c r="AB17" s="223"/>
      <c r="AC17" s="224"/>
      <c r="AD17" s="99" t="s">
        <v>203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 t="s">
        <v>204</v>
      </c>
      <c r="G18" s="100"/>
      <c r="H18" s="100"/>
      <c r="I18" s="100"/>
      <c r="J18" s="100"/>
      <c r="K18" s="100"/>
      <c r="L18" s="100" t="s">
        <v>79</v>
      </c>
      <c r="M18" s="101"/>
      <c r="N18" s="99" t="s">
        <v>169</v>
      </c>
      <c r="O18" s="100"/>
      <c r="P18" s="100"/>
      <c r="Q18" s="100"/>
      <c r="R18" s="100"/>
      <c r="S18" s="101"/>
      <c r="T18" s="99" t="s">
        <v>152</v>
      </c>
      <c r="U18" s="100"/>
      <c r="V18" s="100"/>
      <c r="W18" s="100"/>
      <c r="X18" s="101"/>
      <c r="Y18" s="99" t="s">
        <v>136</v>
      </c>
      <c r="Z18" s="100"/>
      <c r="AA18" s="100"/>
      <c r="AB18" s="100"/>
      <c r="AC18" s="101"/>
      <c r="AD18" s="99" t="s">
        <v>203</v>
      </c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198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141</v>
      </c>
      <c r="U21" s="164"/>
      <c r="V21" s="164"/>
      <c r="W21" s="164"/>
      <c r="X21" s="165"/>
      <c r="Y21" s="124" t="s">
        <v>190</v>
      </c>
      <c r="Z21" s="125"/>
      <c r="AA21" s="125"/>
      <c r="AB21" s="125"/>
      <c r="AC21" s="126"/>
      <c r="AD21" s="198" t="s">
        <v>189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199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 t="s">
        <v>158</v>
      </c>
      <c r="U26" s="125"/>
      <c r="V26" s="125"/>
      <c r="W26" s="125"/>
      <c r="X26" s="126"/>
      <c r="Y26" s="124" t="s">
        <v>190</v>
      </c>
      <c r="Z26" s="125"/>
      <c r="AA26" s="125"/>
      <c r="AB26" s="125"/>
      <c r="AC26" s="126"/>
      <c r="AD26" s="198" t="s">
        <v>200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205</v>
      </c>
      <c r="G27" s="100"/>
      <c r="H27" s="100"/>
      <c r="I27" s="100"/>
      <c r="J27" s="100"/>
      <c r="K27" s="100"/>
      <c r="L27" s="100" t="s">
        <v>79</v>
      </c>
      <c r="M27" s="101"/>
      <c r="N27" s="400" t="s">
        <v>170</v>
      </c>
      <c r="O27" s="401"/>
      <c r="P27" s="401"/>
      <c r="Q27" s="401"/>
      <c r="R27" s="401"/>
      <c r="S27" s="402"/>
      <c r="T27" s="99" t="s">
        <v>207</v>
      </c>
      <c r="U27" s="100"/>
      <c r="V27" s="100"/>
      <c r="W27" s="100"/>
      <c r="X27" s="101"/>
      <c r="Y27" s="222" t="s">
        <v>136</v>
      </c>
      <c r="Z27" s="223"/>
      <c r="AA27" s="223"/>
      <c r="AB27" s="223"/>
      <c r="AC27" s="224"/>
      <c r="AD27" s="99" t="s">
        <v>206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148</v>
      </c>
      <c r="E32" s="155"/>
      <c r="F32" s="155"/>
      <c r="G32" s="155"/>
      <c r="H32" s="155"/>
      <c r="I32" s="100" t="s">
        <v>114</v>
      </c>
      <c r="J32" s="100"/>
      <c r="K32" s="163" t="s">
        <v>141</v>
      </c>
      <c r="L32" s="164"/>
      <c r="M32" s="164"/>
      <c r="N32" s="164"/>
      <c r="O32" s="165"/>
      <c r="P32" s="104" t="s">
        <v>149</v>
      </c>
      <c r="Q32" s="104"/>
      <c r="R32" s="104"/>
      <c r="S32" s="284" t="s">
        <v>150</v>
      </c>
      <c r="T32" s="285"/>
      <c r="U32" s="285"/>
      <c r="V32" s="285"/>
      <c r="W32" s="286"/>
      <c r="X32" s="168" t="s">
        <v>150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151</v>
      </c>
      <c r="E33" s="100"/>
      <c r="F33" s="100"/>
      <c r="G33" s="100"/>
      <c r="H33" s="100"/>
      <c r="I33" s="100" t="s">
        <v>114</v>
      </c>
      <c r="J33" s="100"/>
      <c r="K33" s="99" t="s">
        <v>152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154</v>
      </c>
      <c r="T33" s="100"/>
      <c r="U33" s="100"/>
      <c r="V33" s="100"/>
      <c r="W33" s="101"/>
      <c r="X33" s="166" t="s">
        <v>154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155</v>
      </c>
      <c r="E34" s="100"/>
      <c r="F34" s="100"/>
      <c r="G34" s="100"/>
      <c r="H34" s="100"/>
      <c r="I34" s="100" t="s">
        <v>114</v>
      </c>
      <c r="J34" s="100"/>
      <c r="K34" s="99" t="s">
        <v>156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154</v>
      </c>
      <c r="T34" s="122"/>
      <c r="U34" s="122"/>
      <c r="V34" s="122"/>
      <c r="W34" s="123"/>
      <c r="X34" s="105" t="s">
        <v>154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157</v>
      </c>
      <c r="E35" s="100"/>
      <c r="F35" s="100"/>
      <c r="G35" s="100"/>
      <c r="H35" s="100"/>
      <c r="I35" s="100" t="s">
        <v>114</v>
      </c>
      <c r="J35" s="100"/>
      <c r="K35" s="99" t="s">
        <v>158</v>
      </c>
      <c r="L35" s="100"/>
      <c r="M35" s="100"/>
      <c r="N35" s="100"/>
      <c r="O35" s="101"/>
      <c r="P35" s="100" t="s">
        <v>153</v>
      </c>
      <c r="Q35" s="100"/>
      <c r="R35" s="100"/>
      <c r="S35" s="121" t="s">
        <v>150</v>
      </c>
      <c r="T35" s="122"/>
      <c r="U35" s="122"/>
      <c r="V35" s="122"/>
      <c r="W35" s="123"/>
      <c r="X35" s="105" t="s">
        <v>150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159</v>
      </c>
      <c r="E36" s="100"/>
      <c r="F36" s="100"/>
      <c r="G36" s="100"/>
      <c r="H36" s="100"/>
      <c r="I36" s="100" t="s">
        <v>114</v>
      </c>
      <c r="J36" s="100"/>
      <c r="K36" s="99" t="s">
        <v>158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161</v>
      </c>
      <c r="E37" s="100"/>
      <c r="F37" s="100"/>
      <c r="G37" s="100"/>
      <c r="H37" s="100"/>
      <c r="I37" s="100" t="s">
        <v>114</v>
      </c>
      <c r="J37" s="100"/>
      <c r="K37" s="99" t="s">
        <v>162</v>
      </c>
      <c r="L37" s="100"/>
      <c r="M37" s="100"/>
      <c r="N37" s="100"/>
      <c r="O37" s="101"/>
      <c r="P37" s="99" t="s">
        <v>163</v>
      </c>
      <c r="Q37" s="100"/>
      <c r="R37" s="101"/>
      <c r="S37" s="121" t="s">
        <v>160</v>
      </c>
      <c r="T37" s="122"/>
      <c r="U37" s="122"/>
      <c r="V37" s="122"/>
      <c r="W37" s="123"/>
      <c r="X37" s="105" t="s">
        <v>160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186</v>
      </c>
      <c r="E38" s="113"/>
      <c r="F38" s="113"/>
      <c r="G38" s="113"/>
      <c r="H38" s="113"/>
      <c r="I38" s="100" t="s">
        <v>79</v>
      </c>
      <c r="J38" s="100"/>
      <c r="K38" s="99" t="s">
        <v>162</v>
      </c>
      <c r="L38" s="100"/>
      <c r="M38" s="100"/>
      <c r="N38" s="100"/>
      <c r="O38" s="101"/>
      <c r="P38" s="100" t="s">
        <v>153</v>
      </c>
      <c r="Q38" s="100"/>
      <c r="R38" s="100"/>
      <c r="S38" s="105" t="s">
        <v>184</v>
      </c>
      <c r="T38" s="106"/>
      <c r="U38" s="106"/>
      <c r="V38" s="106"/>
      <c r="W38" s="107"/>
      <c r="X38" s="105" t="s">
        <v>184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37</v>
      </c>
      <c r="Q3" s="269"/>
      <c r="R3" s="269"/>
      <c r="S3" s="271" t="s">
        <v>78</v>
      </c>
      <c r="T3" s="271" t="str">
        <f>曜日!D9</f>
        <v>金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173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4</v>
      </c>
      <c r="L10" s="96"/>
      <c r="M10" s="96"/>
      <c r="N10" s="96">
        <v>4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15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26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17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46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215</v>
      </c>
      <c r="G16" s="237"/>
      <c r="H16" s="237"/>
      <c r="I16" s="237"/>
      <c r="J16" s="237"/>
      <c r="K16" s="237"/>
      <c r="L16" s="104" t="s">
        <v>79</v>
      </c>
      <c r="M16" s="231"/>
      <c r="N16" s="198" t="s">
        <v>169</v>
      </c>
      <c r="O16" s="104"/>
      <c r="P16" s="104"/>
      <c r="Q16" s="104"/>
      <c r="R16" s="104"/>
      <c r="S16" s="231"/>
      <c r="T16" s="124" t="s">
        <v>207</v>
      </c>
      <c r="U16" s="125"/>
      <c r="V16" s="125"/>
      <c r="W16" s="125"/>
      <c r="X16" s="126"/>
      <c r="Y16" s="124" t="s">
        <v>136</v>
      </c>
      <c r="Z16" s="125"/>
      <c r="AA16" s="125"/>
      <c r="AB16" s="125"/>
      <c r="AC16" s="126"/>
      <c r="AD16" s="198" t="s">
        <v>203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208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171</v>
      </c>
      <c r="U21" s="164"/>
      <c r="V21" s="164"/>
      <c r="W21" s="164"/>
      <c r="X21" s="165"/>
      <c r="Y21" s="124" t="s">
        <v>136</v>
      </c>
      <c r="Z21" s="125"/>
      <c r="AA21" s="125"/>
      <c r="AB21" s="125"/>
      <c r="AC21" s="126"/>
      <c r="AD21" s="198" t="s">
        <v>209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 t="s">
        <v>220</v>
      </c>
      <c r="G22" s="100"/>
      <c r="H22" s="100"/>
      <c r="I22" s="100"/>
      <c r="J22" s="100"/>
      <c r="K22" s="100"/>
      <c r="L22" s="100" t="s">
        <v>79</v>
      </c>
      <c r="M22" s="101"/>
      <c r="N22" s="99" t="s">
        <v>169</v>
      </c>
      <c r="O22" s="100"/>
      <c r="P22" s="100"/>
      <c r="Q22" s="100"/>
      <c r="R22" s="100"/>
      <c r="S22" s="101"/>
      <c r="T22" s="99" t="s">
        <v>141</v>
      </c>
      <c r="U22" s="100"/>
      <c r="V22" s="100"/>
      <c r="W22" s="100"/>
      <c r="X22" s="101"/>
      <c r="Y22" s="222" t="s">
        <v>173</v>
      </c>
      <c r="Z22" s="223"/>
      <c r="AA22" s="223"/>
      <c r="AB22" s="223"/>
      <c r="AC22" s="224"/>
      <c r="AD22" s="99" t="s">
        <v>163</v>
      </c>
      <c r="AE22" s="100"/>
      <c r="AF22" s="100"/>
      <c r="AG22" s="100"/>
      <c r="AH22" s="100"/>
      <c r="AI22" s="100"/>
      <c r="AJ22" s="99" t="s">
        <v>221</v>
      </c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210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170</v>
      </c>
      <c r="O26" s="104"/>
      <c r="P26" s="104"/>
      <c r="Q26" s="104"/>
      <c r="R26" s="104"/>
      <c r="S26" s="231"/>
      <c r="T26" s="124" t="s">
        <v>141</v>
      </c>
      <c r="U26" s="125"/>
      <c r="V26" s="125"/>
      <c r="W26" s="125"/>
      <c r="X26" s="126"/>
      <c r="Y26" s="124" t="s">
        <v>136</v>
      </c>
      <c r="Z26" s="125"/>
      <c r="AA26" s="125"/>
      <c r="AB26" s="125"/>
      <c r="AC26" s="126"/>
      <c r="AD26" s="198" t="s">
        <v>211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212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99" t="s">
        <v>171</v>
      </c>
      <c r="U27" s="100"/>
      <c r="V27" s="100"/>
      <c r="W27" s="100"/>
      <c r="X27" s="101"/>
      <c r="Y27" s="222" t="s">
        <v>190</v>
      </c>
      <c r="Z27" s="223"/>
      <c r="AA27" s="223"/>
      <c r="AB27" s="223"/>
      <c r="AC27" s="224"/>
      <c r="AD27" s="99" t="s">
        <v>200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213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169</v>
      </c>
      <c r="O28" s="100"/>
      <c r="P28" s="100"/>
      <c r="Q28" s="100"/>
      <c r="R28" s="100"/>
      <c r="S28" s="101"/>
      <c r="T28" s="99" t="s">
        <v>162</v>
      </c>
      <c r="U28" s="100"/>
      <c r="V28" s="100"/>
      <c r="W28" s="100"/>
      <c r="X28" s="101"/>
      <c r="Y28" s="99" t="s">
        <v>173</v>
      </c>
      <c r="Z28" s="100"/>
      <c r="AA28" s="100"/>
      <c r="AB28" s="100"/>
      <c r="AC28" s="101"/>
      <c r="AD28" s="99" t="s">
        <v>214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 t="s">
        <v>216</v>
      </c>
      <c r="G29" s="100"/>
      <c r="H29" s="100"/>
      <c r="I29" s="100"/>
      <c r="J29" s="100"/>
      <c r="K29" s="100"/>
      <c r="L29" s="100" t="s">
        <v>79</v>
      </c>
      <c r="M29" s="101"/>
      <c r="N29" s="99" t="s">
        <v>169</v>
      </c>
      <c r="O29" s="100"/>
      <c r="P29" s="100"/>
      <c r="Q29" s="100"/>
      <c r="R29" s="100"/>
      <c r="S29" s="101"/>
      <c r="T29" s="99" t="s">
        <v>152</v>
      </c>
      <c r="U29" s="100"/>
      <c r="V29" s="100"/>
      <c r="W29" s="100"/>
      <c r="X29" s="101"/>
      <c r="Y29" s="163" t="s">
        <v>173</v>
      </c>
      <c r="Z29" s="164"/>
      <c r="AA29" s="164"/>
      <c r="AB29" s="164"/>
      <c r="AC29" s="165"/>
      <c r="AD29" s="99" t="s">
        <v>217</v>
      </c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 t="s">
        <v>218</v>
      </c>
      <c r="G30" s="128"/>
      <c r="H30" s="128"/>
      <c r="I30" s="128"/>
      <c r="J30" s="128"/>
      <c r="K30" s="128"/>
      <c r="L30" s="128" t="s">
        <v>79</v>
      </c>
      <c r="M30" s="129"/>
      <c r="N30" s="127" t="s">
        <v>169</v>
      </c>
      <c r="O30" s="128"/>
      <c r="P30" s="128"/>
      <c r="Q30" s="128"/>
      <c r="R30" s="128"/>
      <c r="S30" s="129"/>
      <c r="T30" s="163" t="s">
        <v>141</v>
      </c>
      <c r="U30" s="164"/>
      <c r="V30" s="164"/>
      <c r="W30" s="164"/>
      <c r="X30" s="165"/>
      <c r="Y30" s="163" t="s">
        <v>173</v>
      </c>
      <c r="Z30" s="164"/>
      <c r="AA30" s="164"/>
      <c r="AB30" s="164"/>
      <c r="AC30" s="165"/>
      <c r="AD30" s="99" t="s">
        <v>219</v>
      </c>
      <c r="AE30" s="100"/>
      <c r="AF30" s="100"/>
      <c r="AG30" s="100"/>
      <c r="AH30" s="100"/>
      <c r="AI30" s="101"/>
      <c r="AJ30" s="127" t="s">
        <v>221</v>
      </c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148</v>
      </c>
      <c r="E32" s="155"/>
      <c r="F32" s="155"/>
      <c r="G32" s="155"/>
      <c r="H32" s="155"/>
      <c r="I32" s="100" t="s">
        <v>114</v>
      </c>
      <c r="J32" s="100"/>
      <c r="K32" s="163" t="s">
        <v>141</v>
      </c>
      <c r="L32" s="164"/>
      <c r="M32" s="164"/>
      <c r="N32" s="164"/>
      <c r="O32" s="165"/>
      <c r="P32" s="104" t="s">
        <v>149</v>
      </c>
      <c r="Q32" s="104"/>
      <c r="R32" s="104"/>
      <c r="S32" s="284" t="s">
        <v>150</v>
      </c>
      <c r="T32" s="285"/>
      <c r="U32" s="285"/>
      <c r="V32" s="285"/>
      <c r="W32" s="286"/>
      <c r="X32" s="168" t="s">
        <v>150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 t="s">
        <v>221</v>
      </c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151</v>
      </c>
      <c r="E33" s="100"/>
      <c r="F33" s="100"/>
      <c r="G33" s="100"/>
      <c r="H33" s="100"/>
      <c r="I33" s="100" t="s">
        <v>114</v>
      </c>
      <c r="J33" s="100"/>
      <c r="K33" s="99" t="s">
        <v>152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154</v>
      </c>
      <c r="T33" s="100"/>
      <c r="U33" s="100"/>
      <c r="V33" s="100"/>
      <c r="W33" s="101"/>
      <c r="X33" s="166" t="s">
        <v>154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155</v>
      </c>
      <c r="E34" s="100"/>
      <c r="F34" s="100"/>
      <c r="G34" s="100"/>
      <c r="H34" s="100"/>
      <c r="I34" s="100" t="s">
        <v>114</v>
      </c>
      <c r="J34" s="100"/>
      <c r="K34" s="99" t="s">
        <v>156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154</v>
      </c>
      <c r="T34" s="122"/>
      <c r="U34" s="122"/>
      <c r="V34" s="122"/>
      <c r="W34" s="123"/>
      <c r="X34" s="105" t="s">
        <v>154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157</v>
      </c>
      <c r="E35" s="100"/>
      <c r="F35" s="100"/>
      <c r="G35" s="100"/>
      <c r="H35" s="100"/>
      <c r="I35" s="100" t="s">
        <v>114</v>
      </c>
      <c r="J35" s="100"/>
      <c r="K35" s="99" t="s">
        <v>158</v>
      </c>
      <c r="L35" s="100"/>
      <c r="M35" s="100"/>
      <c r="N35" s="100"/>
      <c r="O35" s="101"/>
      <c r="P35" s="100" t="s">
        <v>153</v>
      </c>
      <c r="Q35" s="100"/>
      <c r="R35" s="100"/>
      <c r="S35" s="121" t="s">
        <v>150</v>
      </c>
      <c r="T35" s="122"/>
      <c r="U35" s="122"/>
      <c r="V35" s="122"/>
      <c r="W35" s="123"/>
      <c r="X35" s="105" t="s">
        <v>150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159</v>
      </c>
      <c r="E36" s="100"/>
      <c r="F36" s="100"/>
      <c r="G36" s="100"/>
      <c r="H36" s="100"/>
      <c r="I36" s="100" t="s">
        <v>114</v>
      </c>
      <c r="J36" s="100"/>
      <c r="K36" s="99" t="s">
        <v>158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161</v>
      </c>
      <c r="E37" s="100"/>
      <c r="F37" s="100"/>
      <c r="G37" s="100"/>
      <c r="H37" s="100"/>
      <c r="I37" s="100" t="s">
        <v>114</v>
      </c>
      <c r="J37" s="100"/>
      <c r="K37" s="99" t="s">
        <v>162</v>
      </c>
      <c r="L37" s="100"/>
      <c r="M37" s="100"/>
      <c r="N37" s="100"/>
      <c r="O37" s="101"/>
      <c r="P37" s="99" t="s">
        <v>163</v>
      </c>
      <c r="Q37" s="100"/>
      <c r="R37" s="101"/>
      <c r="S37" s="121" t="s">
        <v>160</v>
      </c>
      <c r="T37" s="122"/>
      <c r="U37" s="122"/>
      <c r="V37" s="122"/>
      <c r="W37" s="123"/>
      <c r="X37" s="105" t="s">
        <v>160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186</v>
      </c>
      <c r="E38" s="113"/>
      <c r="F38" s="113"/>
      <c r="G38" s="113"/>
      <c r="H38" s="113"/>
      <c r="I38" s="100" t="s">
        <v>79</v>
      </c>
      <c r="J38" s="100"/>
      <c r="K38" s="99" t="s">
        <v>162</v>
      </c>
      <c r="L38" s="100"/>
      <c r="M38" s="100"/>
      <c r="N38" s="100"/>
      <c r="O38" s="101"/>
      <c r="P38" s="100" t="s">
        <v>153</v>
      </c>
      <c r="Q38" s="100"/>
      <c r="R38" s="100"/>
      <c r="S38" s="105" t="s">
        <v>184</v>
      </c>
      <c r="T38" s="106"/>
      <c r="U38" s="106"/>
      <c r="V38" s="106"/>
      <c r="W38" s="107"/>
      <c r="X38" s="105" t="s">
        <v>184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</v>
      </c>
      <c r="Q3" s="269"/>
      <c r="R3" s="269"/>
      <c r="S3" s="271" t="s">
        <v>78</v>
      </c>
      <c r="T3" s="271" t="str">
        <f>曜日!D3</f>
        <v>土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173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4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45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222</v>
      </c>
      <c r="G26" s="104"/>
      <c r="H26" s="104"/>
      <c r="I26" s="104"/>
      <c r="J26" s="104"/>
      <c r="K26" s="104"/>
      <c r="L26" s="104" t="s">
        <v>79</v>
      </c>
      <c r="M26" s="231"/>
      <c r="N26" s="404" t="s">
        <v>170</v>
      </c>
      <c r="O26" s="405"/>
      <c r="P26" s="405"/>
      <c r="Q26" s="405"/>
      <c r="R26" s="405"/>
      <c r="S26" s="406"/>
      <c r="T26" s="124" t="s">
        <v>207</v>
      </c>
      <c r="U26" s="125"/>
      <c r="V26" s="125"/>
      <c r="W26" s="125"/>
      <c r="X26" s="126"/>
      <c r="Y26" s="124" t="s">
        <v>224</v>
      </c>
      <c r="Z26" s="125"/>
      <c r="AA26" s="125"/>
      <c r="AB26" s="125"/>
      <c r="AC26" s="126"/>
      <c r="AD26" s="198" t="s">
        <v>223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403" t="s">
        <v>151</v>
      </c>
      <c r="E32" s="104"/>
      <c r="F32" s="104"/>
      <c r="G32" s="104"/>
      <c r="H32" s="104"/>
      <c r="I32" s="104" t="s">
        <v>114</v>
      </c>
      <c r="J32" s="231"/>
      <c r="K32" s="198" t="s">
        <v>152</v>
      </c>
      <c r="L32" s="104"/>
      <c r="M32" s="104"/>
      <c r="N32" s="104"/>
      <c r="O32" s="231"/>
      <c r="P32" s="198" t="s">
        <v>153</v>
      </c>
      <c r="Q32" s="104"/>
      <c r="R32" s="231"/>
      <c r="S32" s="284" t="s">
        <v>154</v>
      </c>
      <c r="T32" s="285"/>
      <c r="U32" s="285"/>
      <c r="V32" s="285"/>
      <c r="W32" s="286"/>
      <c r="X32" s="168" t="s">
        <v>225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97" t="s">
        <v>117</v>
      </c>
      <c r="AP32" s="97"/>
      <c r="AQ32" s="97"/>
      <c r="AR32" s="97"/>
      <c r="AS32" s="98"/>
      <c r="AW32" s="30"/>
    </row>
    <row r="33" spans="1:49">
      <c r="A33" s="142"/>
      <c r="B33" s="143"/>
      <c r="C33" s="144"/>
      <c r="D33" s="151" t="s">
        <v>155</v>
      </c>
      <c r="E33" s="100"/>
      <c r="F33" s="100"/>
      <c r="G33" s="100"/>
      <c r="H33" s="100"/>
      <c r="I33" s="100" t="s">
        <v>114</v>
      </c>
      <c r="J33" s="101"/>
      <c r="K33" s="99" t="s">
        <v>156</v>
      </c>
      <c r="L33" s="100"/>
      <c r="M33" s="100"/>
      <c r="N33" s="100"/>
      <c r="O33" s="101"/>
      <c r="P33" s="99" t="s">
        <v>153</v>
      </c>
      <c r="Q33" s="100"/>
      <c r="R33" s="101"/>
      <c r="S33" s="121" t="s">
        <v>154</v>
      </c>
      <c r="T33" s="122"/>
      <c r="U33" s="122"/>
      <c r="V33" s="122"/>
      <c r="W33" s="123"/>
      <c r="X33" s="105" t="s">
        <v>154</v>
      </c>
      <c r="Y33" s="106"/>
      <c r="Z33" s="106"/>
      <c r="AA33" s="106"/>
      <c r="AB33" s="107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157</v>
      </c>
      <c r="E34" s="100"/>
      <c r="F34" s="100"/>
      <c r="G34" s="100"/>
      <c r="H34" s="100"/>
      <c r="I34" s="100" t="s">
        <v>114</v>
      </c>
      <c r="J34" s="101"/>
      <c r="K34" s="99" t="s">
        <v>158</v>
      </c>
      <c r="L34" s="100"/>
      <c r="M34" s="100"/>
      <c r="N34" s="100"/>
      <c r="O34" s="101"/>
      <c r="P34" s="99" t="s">
        <v>153</v>
      </c>
      <c r="Q34" s="100"/>
      <c r="R34" s="101"/>
      <c r="S34" s="121" t="s">
        <v>150</v>
      </c>
      <c r="T34" s="122"/>
      <c r="U34" s="122"/>
      <c r="V34" s="122"/>
      <c r="W34" s="123"/>
      <c r="X34" s="105" t="s">
        <v>150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159</v>
      </c>
      <c r="E35" s="100"/>
      <c r="F35" s="100"/>
      <c r="G35" s="100"/>
      <c r="H35" s="100"/>
      <c r="I35" s="100" t="s">
        <v>114</v>
      </c>
      <c r="J35" s="101"/>
      <c r="K35" s="99" t="s">
        <v>158</v>
      </c>
      <c r="L35" s="100"/>
      <c r="M35" s="100"/>
      <c r="N35" s="100"/>
      <c r="O35" s="101"/>
      <c r="P35" s="99" t="s">
        <v>153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161</v>
      </c>
      <c r="E36" s="100"/>
      <c r="F36" s="100"/>
      <c r="G36" s="100"/>
      <c r="H36" s="100"/>
      <c r="I36" s="100" t="s">
        <v>114</v>
      </c>
      <c r="J36" s="101"/>
      <c r="K36" s="99" t="s">
        <v>162</v>
      </c>
      <c r="L36" s="100"/>
      <c r="M36" s="100"/>
      <c r="N36" s="100"/>
      <c r="O36" s="101"/>
      <c r="P36" s="99" t="s">
        <v>163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12" t="s">
        <v>186</v>
      </c>
      <c r="E37" s="113"/>
      <c r="F37" s="113"/>
      <c r="G37" s="113"/>
      <c r="H37" s="113"/>
      <c r="I37" s="100" t="s">
        <v>79</v>
      </c>
      <c r="J37" s="100"/>
      <c r="K37" s="99" t="s">
        <v>162</v>
      </c>
      <c r="L37" s="100"/>
      <c r="M37" s="100"/>
      <c r="N37" s="100"/>
      <c r="O37" s="101"/>
      <c r="P37" s="100" t="s">
        <v>153</v>
      </c>
      <c r="Q37" s="100"/>
      <c r="R37" s="100"/>
      <c r="S37" s="105" t="s">
        <v>184</v>
      </c>
      <c r="T37" s="106"/>
      <c r="U37" s="106"/>
      <c r="V37" s="106"/>
      <c r="W37" s="107"/>
      <c r="X37" s="105" t="s">
        <v>184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/>
      <c r="E38" s="113"/>
      <c r="F38" s="113"/>
      <c r="G38" s="113"/>
      <c r="H38" s="113"/>
      <c r="I38" s="100" t="s">
        <v>79</v>
      </c>
      <c r="J38" s="100"/>
      <c r="K38" s="99"/>
      <c r="L38" s="100"/>
      <c r="M38" s="100"/>
      <c r="N38" s="100"/>
      <c r="O38" s="101"/>
      <c r="P38" s="100"/>
      <c r="Q38" s="100"/>
      <c r="R38" s="100"/>
      <c r="S38" s="105"/>
      <c r="T38" s="106"/>
      <c r="U38" s="106"/>
      <c r="V38" s="106"/>
      <c r="W38" s="107"/>
      <c r="X38" s="105"/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4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190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4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16</v>
      </c>
      <c r="L11" s="96"/>
      <c r="M11" s="96"/>
      <c r="N11" s="96">
        <v>22</v>
      </c>
      <c r="O11" s="96"/>
      <c r="P11" s="96"/>
      <c r="Q11" s="95">
        <v>14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21</v>
      </c>
      <c r="L13" s="181"/>
      <c r="M13" s="181"/>
      <c r="N13" s="181">
        <f>SUM(N10:P12)</f>
        <v>25</v>
      </c>
      <c r="O13" s="181"/>
      <c r="P13" s="181"/>
      <c r="Q13" s="181">
        <f>SUM(Q10:S12)</f>
        <v>17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46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226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 t="s">
        <v>141</v>
      </c>
      <c r="U26" s="125"/>
      <c r="V26" s="125"/>
      <c r="W26" s="125"/>
      <c r="X26" s="126"/>
      <c r="Y26" s="124" t="s">
        <v>136</v>
      </c>
      <c r="Z26" s="125"/>
      <c r="AA26" s="125"/>
      <c r="AB26" s="125"/>
      <c r="AC26" s="126"/>
      <c r="AD26" s="198" t="s">
        <v>227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1" t="s">
        <v>155</v>
      </c>
      <c r="E32" s="100"/>
      <c r="F32" s="100"/>
      <c r="G32" s="100"/>
      <c r="H32" s="100"/>
      <c r="I32" s="100" t="s">
        <v>114</v>
      </c>
      <c r="J32" s="101"/>
      <c r="K32" s="99" t="s">
        <v>156</v>
      </c>
      <c r="L32" s="100"/>
      <c r="M32" s="100"/>
      <c r="N32" s="100"/>
      <c r="O32" s="101"/>
      <c r="P32" s="99" t="s">
        <v>153</v>
      </c>
      <c r="Q32" s="100"/>
      <c r="R32" s="101"/>
      <c r="S32" s="121" t="s">
        <v>154</v>
      </c>
      <c r="T32" s="122"/>
      <c r="U32" s="122"/>
      <c r="V32" s="122"/>
      <c r="W32" s="123"/>
      <c r="X32" s="105" t="s">
        <v>154</v>
      </c>
      <c r="Y32" s="106"/>
      <c r="Z32" s="106"/>
      <c r="AA32" s="106"/>
      <c r="AB32" s="107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1"/>
      <c r="K33" s="99" t="s">
        <v>158</v>
      </c>
      <c r="L33" s="100"/>
      <c r="M33" s="100"/>
      <c r="N33" s="100"/>
      <c r="O33" s="101"/>
      <c r="P33" s="99" t="s">
        <v>153</v>
      </c>
      <c r="Q33" s="100"/>
      <c r="R33" s="101"/>
      <c r="S33" s="121" t="s">
        <v>150</v>
      </c>
      <c r="T33" s="122"/>
      <c r="U33" s="122"/>
      <c r="V33" s="122"/>
      <c r="W33" s="123"/>
      <c r="X33" s="105" t="s">
        <v>150</v>
      </c>
      <c r="Y33" s="106"/>
      <c r="Z33" s="106"/>
      <c r="AA33" s="106"/>
      <c r="AB33" s="107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1"/>
      <c r="K34" s="99" t="s">
        <v>158</v>
      </c>
      <c r="L34" s="100"/>
      <c r="M34" s="100"/>
      <c r="N34" s="100"/>
      <c r="O34" s="101"/>
      <c r="P34" s="99" t="s">
        <v>153</v>
      </c>
      <c r="Q34" s="100"/>
      <c r="R34" s="101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1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12" t="s">
        <v>186</v>
      </c>
      <c r="E36" s="113"/>
      <c r="F36" s="113"/>
      <c r="G36" s="113"/>
      <c r="H36" s="113"/>
      <c r="I36" s="100" t="s">
        <v>79</v>
      </c>
      <c r="J36" s="100"/>
      <c r="K36" s="99" t="s">
        <v>162</v>
      </c>
      <c r="L36" s="100"/>
      <c r="M36" s="100"/>
      <c r="N36" s="100"/>
      <c r="O36" s="101"/>
      <c r="P36" s="100" t="s">
        <v>153</v>
      </c>
      <c r="Q36" s="100"/>
      <c r="R36" s="100"/>
      <c r="S36" s="105" t="s">
        <v>184</v>
      </c>
      <c r="T36" s="106"/>
      <c r="U36" s="106"/>
      <c r="V36" s="106"/>
      <c r="W36" s="107"/>
      <c r="X36" s="105" t="s">
        <v>184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120</v>
      </c>
      <c r="AD37" s="10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7:W46 S32:W35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5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190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 thickBo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180" t="s">
        <v>167</v>
      </c>
      <c r="Q6" s="176"/>
      <c r="R6" s="176"/>
      <c r="S6" s="176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4</v>
      </c>
      <c r="L10" s="399"/>
      <c r="M10" s="399"/>
      <c r="N10" s="399">
        <v>3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17</v>
      </c>
      <c r="L11" s="399"/>
      <c r="M11" s="399"/>
      <c r="N11" s="399">
        <v>22</v>
      </c>
      <c r="O11" s="399"/>
      <c r="P11" s="399"/>
      <c r="Q11" s="181">
        <v>14</v>
      </c>
      <c r="R11" s="181"/>
      <c r="S11" s="181"/>
      <c r="T11" s="181">
        <v>20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30</v>
      </c>
      <c r="AG11" s="181"/>
      <c r="AH11" s="181"/>
      <c r="AI11" s="181">
        <f>K11+Q11+W11+AC11</f>
        <v>60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22</v>
      </c>
      <c r="L13" s="181"/>
      <c r="M13" s="181"/>
      <c r="N13" s="181">
        <f>SUM(N10:P12)</f>
        <v>25</v>
      </c>
      <c r="O13" s="181"/>
      <c r="P13" s="181"/>
      <c r="Q13" s="181">
        <f>SUM(Q10:S12)</f>
        <v>17</v>
      </c>
      <c r="R13" s="181"/>
      <c r="S13" s="181"/>
      <c r="T13" s="181">
        <f>SUM(T10:V12)</f>
        <v>25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99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47</v>
      </c>
      <c r="L14" s="226"/>
      <c r="M14" s="226"/>
      <c r="N14" s="226"/>
      <c r="O14" s="226"/>
      <c r="P14" s="226"/>
      <c r="Q14" s="226">
        <f>Q13+T13</f>
        <v>42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234</v>
      </c>
      <c r="G16" s="237"/>
      <c r="H16" s="237"/>
      <c r="I16" s="237"/>
      <c r="J16" s="237"/>
      <c r="K16" s="237"/>
      <c r="L16" s="104" t="s">
        <v>79</v>
      </c>
      <c r="M16" s="231"/>
      <c r="N16" s="198" t="s">
        <v>235</v>
      </c>
      <c r="O16" s="104"/>
      <c r="P16" s="104"/>
      <c r="Q16" s="104"/>
      <c r="R16" s="104"/>
      <c r="S16" s="231"/>
      <c r="T16" s="124" t="s">
        <v>171</v>
      </c>
      <c r="U16" s="125"/>
      <c r="V16" s="125"/>
      <c r="W16" s="125"/>
      <c r="X16" s="126"/>
      <c r="Y16" s="124" t="s">
        <v>190</v>
      </c>
      <c r="Z16" s="125"/>
      <c r="AA16" s="125"/>
      <c r="AB16" s="125"/>
      <c r="AC16" s="126"/>
      <c r="AD16" s="198" t="s">
        <v>153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230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171</v>
      </c>
      <c r="U21" s="164"/>
      <c r="V21" s="164"/>
      <c r="W21" s="164"/>
      <c r="X21" s="165"/>
      <c r="Y21" s="124" t="s">
        <v>190</v>
      </c>
      <c r="Z21" s="125"/>
      <c r="AA21" s="125"/>
      <c r="AB21" s="125"/>
      <c r="AC21" s="126"/>
      <c r="AD21" s="198" t="s">
        <v>192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 t="s">
        <v>233</v>
      </c>
      <c r="G22" s="100"/>
      <c r="H22" s="100"/>
      <c r="I22" s="100"/>
      <c r="J22" s="100"/>
      <c r="K22" s="100"/>
      <c r="L22" s="100" t="s">
        <v>79</v>
      </c>
      <c r="M22" s="101"/>
      <c r="N22" s="99" t="s">
        <v>169</v>
      </c>
      <c r="O22" s="100"/>
      <c r="P22" s="100"/>
      <c r="Q22" s="100"/>
      <c r="R22" s="100"/>
      <c r="S22" s="101"/>
      <c r="T22" s="99" t="s">
        <v>162</v>
      </c>
      <c r="U22" s="100"/>
      <c r="V22" s="100"/>
      <c r="W22" s="100"/>
      <c r="X22" s="101"/>
      <c r="Y22" s="222" t="s">
        <v>136</v>
      </c>
      <c r="Z22" s="223"/>
      <c r="AA22" s="223"/>
      <c r="AB22" s="223"/>
      <c r="AC22" s="224"/>
      <c r="AD22" s="99" t="s">
        <v>153</v>
      </c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231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 t="s">
        <v>141</v>
      </c>
      <c r="U26" s="125"/>
      <c r="V26" s="125"/>
      <c r="W26" s="125"/>
      <c r="X26" s="126"/>
      <c r="Y26" s="124" t="s">
        <v>173</v>
      </c>
      <c r="Z26" s="125"/>
      <c r="AA26" s="125"/>
      <c r="AB26" s="125"/>
      <c r="AC26" s="126"/>
      <c r="AD26" s="198" t="s">
        <v>232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228</v>
      </c>
      <c r="E36" s="100"/>
      <c r="F36" s="100"/>
      <c r="G36" s="100"/>
      <c r="H36" s="100"/>
      <c r="I36" s="100" t="s">
        <v>114</v>
      </c>
      <c r="J36" s="101"/>
      <c r="K36" s="99" t="s">
        <v>162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150</v>
      </c>
      <c r="T36" s="122"/>
      <c r="U36" s="122"/>
      <c r="V36" s="122"/>
      <c r="W36" s="123"/>
      <c r="X36" s="105" t="s">
        <v>150</v>
      </c>
      <c r="Y36" s="106"/>
      <c r="Z36" s="106"/>
      <c r="AA36" s="106"/>
      <c r="AB36" s="107"/>
      <c r="AC36" s="105" t="s">
        <v>115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 t="s">
        <v>229</v>
      </c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114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115</v>
      </c>
      <c r="AD37" s="10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63"/>
      <c r="L46" s="164"/>
      <c r="M46" s="164"/>
      <c r="N46" s="164"/>
      <c r="O46" s="165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6</v>
      </c>
      <c r="Q3" s="269"/>
      <c r="R3" s="269"/>
      <c r="S3" s="271" t="s">
        <v>78</v>
      </c>
      <c r="T3" s="271" t="str">
        <f>曜日!D6</f>
        <v>火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/>
      <c r="Q5" s="176"/>
      <c r="R5" s="176"/>
      <c r="S5" s="176"/>
      <c r="T5" s="176" t="s">
        <v>80</v>
      </c>
      <c r="U5" s="176"/>
      <c r="V5" s="176"/>
      <c r="W5" s="176"/>
      <c r="X5" s="177"/>
      <c r="Y5" s="180"/>
      <c r="Z5" s="176"/>
      <c r="AA5" s="176"/>
      <c r="AB5" s="176"/>
      <c r="AC5" s="177" t="s">
        <v>136</v>
      </c>
      <c r="AD5" s="218"/>
      <c r="AE5" s="218"/>
      <c r="AF5" s="218"/>
      <c r="AG5" s="219"/>
      <c r="AH5" s="180"/>
      <c r="AI5" s="176"/>
      <c r="AJ5" s="176"/>
      <c r="AK5" s="176"/>
      <c r="AL5" s="176" t="s">
        <v>140</v>
      </c>
      <c r="AM5" s="176"/>
      <c r="AN5" s="176"/>
      <c r="AO5" s="213"/>
      <c r="AP5" s="186"/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/>
      <c r="Q6" s="200"/>
      <c r="R6" s="200"/>
      <c r="S6" s="200"/>
      <c r="T6" s="200" t="s">
        <v>138</v>
      </c>
      <c r="U6" s="200"/>
      <c r="V6" s="200"/>
      <c r="W6" s="200"/>
      <c r="X6" s="201"/>
      <c r="Y6" s="203"/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4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20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25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99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45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236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237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238</v>
      </c>
      <c r="G27" s="100"/>
      <c r="H27" s="100"/>
      <c r="I27" s="100"/>
      <c r="J27" s="100"/>
      <c r="K27" s="100"/>
      <c r="L27" s="100" t="s">
        <v>79</v>
      </c>
      <c r="M27" s="101"/>
      <c r="N27" s="198" t="s">
        <v>169</v>
      </c>
      <c r="O27" s="104"/>
      <c r="P27" s="104"/>
      <c r="Q27" s="104"/>
      <c r="R27" s="104"/>
      <c r="S27" s="23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 t="s">
        <v>239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240</v>
      </c>
      <c r="G28" s="100"/>
      <c r="H28" s="100"/>
      <c r="I28" s="100"/>
      <c r="J28" s="100"/>
      <c r="K28" s="100"/>
      <c r="L28" s="100" t="s">
        <v>79</v>
      </c>
      <c r="M28" s="101"/>
      <c r="N28" s="198" t="s">
        <v>169</v>
      </c>
      <c r="O28" s="104"/>
      <c r="P28" s="104"/>
      <c r="Q28" s="104"/>
      <c r="R28" s="104"/>
      <c r="S28" s="23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 t="s">
        <v>241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 t="s">
        <v>242</v>
      </c>
      <c r="G29" s="100"/>
      <c r="H29" s="100"/>
      <c r="I29" s="100"/>
      <c r="J29" s="100"/>
      <c r="K29" s="100"/>
      <c r="L29" s="100" t="s">
        <v>79</v>
      </c>
      <c r="M29" s="101"/>
      <c r="N29" s="198" t="s">
        <v>169</v>
      </c>
      <c r="O29" s="104"/>
      <c r="P29" s="104"/>
      <c r="Q29" s="104"/>
      <c r="R29" s="104"/>
      <c r="S29" s="23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 t="s">
        <v>243</v>
      </c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0" t="s">
        <v>114</v>
      </c>
      <c r="J32" s="100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119</v>
      </c>
      <c r="J36" s="101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7</v>
      </c>
      <c r="Q3" s="269"/>
      <c r="R3" s="269"/>
      <c r="S3" s="271" t="s">
        <v>78</v>
      </c>
      <c r="T3" s="271" t="str">
        <f>曜日!D7</f>
        <v>水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190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4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181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15</v>
      </c>
      <c r="L11" s="96"/>
      <c r="M11" s="96"/>
      <c r="N11" s="96">
        <v>20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23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181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245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141</v>
      </c>
      <c r="U21" s="164"/>
      <c r="V21" s="164"/>
      <c r="W21" s="164"/>
      <c r="X21" s="165"/>
      <c r="Y21" s="124"/>
      <c r="Z21" s="125"/>
      <c r="AA21" s="125"/>
      <c r="AB21" s="125"/>
      <c r="AC21" s="126"/>
      <c r="AD21" s="198" t="s">
        <v>149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244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246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114</v>
      </c>
      <c r="J36" s="101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120</v>
      </c>
      <c r="AD37" s="10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8</v>
      </c>
      <c r="Q3" s="269"/>
      <c r="R3" s="269"/>
      <c r="S3" s="271" t="s">
        <v>78</v>
      </c>
      <c r="T3" s="271" t="str">
        <f>曜日!D8</f>
        <v>木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224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4</v>
      </c>
      <c r="L10" s="399"/>
      <c r="M10" s="399"/>
      <c r="N10" s="399">
        <v>3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15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29</v>
      </c>
      <c r="AD11" s="181"/>
      <c r="AE11" s="181"/>
      <c r="AF11" s="181">
        <v>29</v>
      </c>
      <c r="AG11" s="181"/>
      <c r="AH11" s="181"/>
      <c r="AI11" s="181">
        <f>K11+Q11+W11+AC11</f>
        <v>60</v>
      </c>
      <c r="AJ11" s="181"/>
      <c r="AK11" s="181"/>
      <c r="AL11" s="181">
        <f>N11+T11+Z11+AF11</f>
        <v>72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23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97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247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152</v>
      </c>
      <c r="U21" s="164"/>
      <c r="V21" s="164"/>
      <c r="W21" s="164"/>
      <c r="X21" s="165"/>
      <c r="Y21" s="124" t="s">
        <v>190</v>
      </c>
      <c r="Z21" s="125"/>
      <c r="AA21" s="125"/>
      <c r="AB21" s="125"/>
      <c r="AC21" s="126"/>
      <c r="AD21" s="198" t="s">
        <v>248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119</v>
      </c>
      <c r="J36" s="101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9</v>
      </c>
      <c r="Q3" s="269"/>
      <c r="R3" s="269"/>
      <c r="S3" s="271" t="s">
        <v>78</v>
      </c>
      <c r="T3" s="271" t="str">
        <f>曜日!D9</f>
        <v>金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4</v>
      </c>
      <c r="L10" s="399"/>
      <c r="M10" s="399"/>
      <c r="N10" s="399">
        <v>4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26</v>
      </c>
      <c r="AM10" s="181"/>
      <c r="AN10" s="181"/>
      <c r="AO10" s="182">
        <f>AI14</f>
        <v>180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15</v>
      </c>
      <c r="L11" s="399"/>
      <c r="M11" s="399"/>
      <c r="N11" s="399">
        <v>19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30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72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23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82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252</v>
      </c>
      <c r="G16" s="237"/>
      <c r="H16" s="237"/>
      <c r="I16" s="237"/>
      <c r="J16" s="237"/>
      <c r="K16" s="237"/>
      <c r="L16" s="104" t="s">
        <v>79</v>
      </c>
      <c r="M16" s="231"/>
      <c r="N16" s="198" t="s">
        <v>170</v>
      </c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 t="s">
        <v>209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249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207</v>
      </c>
      <c r="U21" s="164"/>
      <c r="V21" s="164"/>
      <c r="W21" s="164"/>
      <c r="X21" s="165"/>
      <c r="Y21" s="124" t="s">
        <v>190</v>
      </c>
      <c r="Z21" s="125"/>
      <c r="AA21" s="125"/>
      <c r="AB21" s="125"/>
      <c r="AC21" s="126"/>
      <c r="AD21" s="198" t="s">
        <v>192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250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 t="s">
        <v>158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251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119</v>
      </c>
      <c r="J36" s="101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1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114</v>
      </c>
      <c r="J39" s="101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10</v>
      </c>
      <c r="Q3" s="269"/>
      <c r="R3" s="269"/>
      <c r="S3" s="271" t="s">
        <v>78</v>
      </c>
      <c r="T3" s="271" t="str">
        <f>曜日!D3</f>
        <v>土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4</v>
      </c>
      <c r="L10" s="399"/>
      <c r="M10" s="399"/>
      <c r="N10" s="399">
        <v>4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26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14</v>
      </c>
      <c r="L11" s="399"/>
      <c r="M11" s="399"/>
      <c r="N11" s="399">
        <v>21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29</v>
      </c>
      <c r="AD11" s="181"/>
      <c r="AE11" s="181"/>
      <c r="AF11" s="181">
        <v>30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19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82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44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255</v>
      </c>
      <c r="G16" s="237"/>
      <c r="H16" s="237"/>
      <c r="I16" s="237"/>
      <c r="J16" s="237"/>
      <c r="K16" s="237"/>
      <c r="L16" s="104" t="s">
        <v>79</v>
      </c>
      <c r="M16" s="231"/>
      <c r="N16" s="198" t="s">
        <v>169</v>
      </c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 t="s">
        <v>153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5">
      <c r="A17" s="142"/>
      <c r="B17" s="143"/>
      <c r="C17" s="144"/>
      <c r="D17" s="246"/>
      <c r="E17" s="247"/>
      <c r="F17" s="99" t="s">
        <v>258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169</v>
      </c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 t="s">
        <v>153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5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5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5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5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5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5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5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5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5" ht="13.5" customHeight="1">
      <c r="A26" s="142"/>
      <c r="B26" s="143"/>
      <c r="C26" s="144"/>
      <c r="D26" s="238" t="s">
        <v>103</v>
      </c>
      <c r="E26" s="239"/>
      <c r="F26" s="198" t="s">
        <v>253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 t="s">
        <v>141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254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5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5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5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5" s="11" customFormat="1">
      <c r="A30" s="142"/>
      <c r="B30" s="143"/>
      <c r="C30" s="144"/>
      <c r="D30" s="240"/>
      <c r="E30" s="241"/>
      <c r="F30" s="99"/>
      <c r="G30" s="100"/>
      <c r="H30" s="100"/>
      <c r="I30" s="100"/>
      <c r="J30" s="100"/>
      <c r="K30" s="100"/>
      <c r="L30" s="100" t="s">
        <v>79</v>
      </c>
      <c r="M30" s="101"/>
      <c r="N30" s="99"/>
      <c r="O30" s="100"/>
      <c r="P30" s="100"/>
      <c r="Q30" s="100"/>
      <c r="R30" s="100"/>
      <c r="S30" s="101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99"/>
      <c r="AE30" s="100"/>
      <c r="AF30" s="100"/>
      <c r="AG30" s="100"/>
      <c r="AH30" s="100"/>
      <c r="AI30" s="101"/>
      <c r="AJ30" s="99"/>
      <c r="AK30" s="100"/>
      <c r="AL30" s="100"/>
      <c r="AM30" s="100"/>
      <c r="AN30" s="100"/>
      <c r="AO30" s="100"/>
      <c r="AP30" s="100"/>
      <c r="AQ30" s="100"/>
      <c r="AR30" s="100"/>
      <c r="AS30" s="159"/>
    </row>
    <row r="31" spans="1:45" s="11" customFormat="1" ht="14.25" thickBot="1">
      <c r="A31" s="142"/>
      <c r="B31" s="143"/>
      <c r="C31" s="144"/>
      <c r="D31" s="242"/>
      <c r="E31" s="243"/>
      <c r="F31" s="127"/>
      <c r="G31" s="128"/>
      <c r="H31" s="128"/>
      <c r="I31" s="128"/>
      <c r="J31" s="128"/>
      <c r="K31" s="128"/>
      <c r="L31" s="128" t="s">
        <v>79</v>
      </c>
      <c r="M31" s="129"/>
      <c r="N31" s="127"/>
      <c r="O31" s="128"/>
      <c r="P31" s="128"/>
      <c r="Q31" s="128"/>
      <c r="R31" s="128"/>
      <c r="S31" s="129"/>
      <c r="T31" s="163"/>
      <c r="U31" s="164"/>
      <c r="V31" s="164"/>
      <c r="W31" s="164"/>
      <c r="X31" s="165"/>
      <c r="Y31" s="127"/>
      <c r="Z31" s="128"/>
      <c r="AA31" s="128"/>
      <c r="AB31" s="128"/>
      <c r="AC31" s="129"/>
      <c r="AD31" s="99"/>
      <c r="AE31" s="100"/>
      <c r="AF31" s="100"/>
      <c r="AG31" s="100"/>
      <c r="AH31" s="100"/>
      <c r="AI31" s="101"/>
      <c r="AJ31" s="127"/>
      <c r="AK31" s="128"/>
      <c r="AL31" s="128"/>
      <c r="AM31" s="128"/>
      <c r="AN31" s="128"/>
      <c r="AO31" s="128"/>
      <c r="AP31" s="128"/>
      <c r="AQ31" s="128"/>
      <c r="AR31" s="128"/>
      <c r="AS31" s="162"/>
    </row>
    <row r="32" spans="1:45" s="11" customFormat="1" ht="13.5" customHeight="1">
      <c r="A32" s="139" t="s">
        <v>74</v>
      </c>
      <c r="B32" s="140"/>
      <c r="C32" s="141"/>
      <c r="D32" s="108" t="s">
        <v>51</v>
      </c>
      <c r="E32" s="109"/>
      <c r="F32" s="109"/>
      <c r="G32" s="109"/>
      <c r="H32" s="109"/>
      <c r="I32" s="109"/>
      <c r="J32" s="110"/>
      <c r="K32" s="150" t="s">
        <v>70</v>
      </c>
      <c r="L32" s="109"/>
      <c r="M32" s="109"/>
      <c r="N32" s="109"/>
      <c r="O32" s="110"/>
      <c r="P32" s="150" t="s">
        <v>54</v>
      </c>
      <c r="Q32" s="109"/>
      <c r="R32" s="110"/>
      <c r="S32" s="150" t="s">
        <v>75</v>
      </c>
      <c r="T32" s="109"/>
      <c r="U32" s="109"/>
      <c r="V32" s="109"/>
      <c r="W32" s="110"/>
      <c r="X32" s="150" t="s">
        <v>76</v>
      </c>
      <c r="Y32" s="109"/>
      <c r="Z32" s="109"/>
      <c r="AA32" s="109"/>
      <c r="AB32" s="110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109"/>
      <c r="AL32" s="109"/>
      <c r="AM32" s="109"/>
      <c r="AN32" s="110"/>
      <c r="AO32" s="109" t="s">
        <v>53</v>
      </c>
      <c r="AP32" s="109"/>
      <c r="AQ32" s="109"/>
      <c r="AR32" s="109"/>
      <c r="AS32" s="158"/>
    </row>
    <row r="33" spans="1:49" s="11" customFormat="1">
      <c r="A33" s="142"/>
      <c r="B33" s="143"/>
      <c r="C33" s="144"/>
      <c r="D33" s="154" t="s">
        <v>155</v>
      </c>
      <c r="E33" s="155"/>
      <c r="F33" s="155"/>
      <c r="G33" s="155"/>
      <c r="H33" s="155"/>
      <c r="I33" s="104" t="s">
        <v>114</v>
      </c>
      <c r="J33" s="104"/>
      <c r="K33" s="163" t="s">
        <v>156</v>
      </c>
      <c r="L33" s="164"/>
      <c r="M33" s="164"/>
      <c r="N33" s="164"/>
      <c r="O33" s="165"/>
      <c r="P33" s="104" t="s">
        <v>153</v>
      </c>
      <c r="Q33" s="104"/>
      <c r="R33" s="104"/>
      <c r="S33" s="284" t="s">
        <v>154</v>
      </c>
      <c r="T33" s="285"/>
      <c r="U33" s="285"/>
      <c r="V33" s="285"/>
      <c r="W33" s="286"/>
      <c r="X33" s="168" t="s">
        <v>154</v>
      </c>
      <c r="Y33" s="169"/>
      <c r="Z33" s="169"/>
      <c r="AA33" s="169"/>
      <c r="AB33" s="170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56"/>
      <c r="AP33" s="156"/>
      <c r="AQ33" s="156"/>
      <c r="AR33" s="156"/>
      <c r="AS33" s="157"/>
      <c r="AW33" s="30"/>
    </row>
    <row r="34" spans="1:49">
      <c r="A34" s="142"/>
      <c r="B34" s="143"/>
      <c r="C34" s="144"/>
      <c r="D34" s="151" t="s">
        <v>157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99" t="s">
        <v>150</v>
      </c>
      <c r="T34" s="100"/>
      <c r="U34" s="100"/>
      <c r="V34" s="100"/>
      <c r="W34" s="101"/>
      <c r="X34" s="166" t="s">
        <v>150</v>
      </c>
      <c r="Y34" s="167"/>
      <c r="Z34" s="167"/>
      <c r="AA34" s="167"/>
      <c r="AB34" s="171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159</v>
      </c>
      <c r="E35" s="100"/>
      <c r="F35" s="100"/>
      <c r="G35" s="100"/>
      <c r="H35" s="100"/>
      <c r="I35" s="100" t="s">
        <v>114</v>
      </c>
      <c r="J35" s="100"/>
      <c r="K35" s="99" t="s">
        <v>158</v>
      </c>
      <c r="L35" s="100"/>
      <c r="M35" s="100"/>
      <c r="N35" s="100"/>
      <c r="O35" s="101"/>
      <c r="P35" s="100" t="s">
        <v>153</v>
      </c>
      <c r="Q35" s="100"/>
      <c r="R35" s="100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161</v>
      </c>
      <c r="E36" s="100"/>
      <c r="F36" s="100"/>
      <c r="G36" s="100"/>
      <c r="H36" s="100"/>
      <c r="I36" s="100" t="s">
        <v>114</v>
      </c>
      <c r="J36" s="100"/>
      <c r="K36" s="99" t="s">
        <v>162</v>
      </c>
      <c r="L36" s="100"/>
      <c r="M36" s="100"/>
      <c r="N36" s="100"/>
      <c r="O36" s="101"/>
      <c r="P36" s="99" t="s">
        <v>163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255</v>
      </c>
      <c r="E37" s="100"/>
      <c r="F37" s="100"/>
      <c r="G37" s="100"/>
      <c r="H37" s="100"/>
      <c r="I37" s="100" t="s">
        <v>119</v>
      </c>
      <c r="J37" s="101"/>
      <c r="K37" s="99"/>
      <c r="L37" s="100"/>
      <c r="M37" s="100"/>
      <c r="N37" s="100"/>
      <c r="O37" s="101"/>
      <c r="P37" s="99" t="s">
        <v>153</v>
      </c>
      <c r="Q37" s="100"/>
      <c r="R37" s="101"/>
      <c r="S37" s="121" t="s">
        <v>154</v>
      </c>
      <c r="T37" s="122"/>
      <c r="U37" s="122"/>
      <c r="V37" s="122"/>
      <c r="W37" s="123"/>
      <c r="X37" s="105" t="s">
        <v>256</v>
      </c>
      <c r="Y37" s="106"/>
      <c r="Z37" s="106"/>
      <c r="AA37" s="106"/>
      <c r="AB37" s="107"/>
      <c r="AC37" s="105" t="s">
        <v>120</v>
      </c>
      <c r="AD37" s="106"/>
      <c r="AE37" s="56">
        <v>8</v>
      </c>
      <c r="AF37" s="57" t="s">
        <v>121</v>
      </c>
      <c r="AG37" s="56">
        <v>8</v>
      </c>
      <c r="AH37" s="58" t="s">
        <v>122</v>
      </c>
      <c r="AI37" s="56">
        <v>15</v>
      </c>
      <c r="AJ37" s="71" t="s">
        <v>123</v>
      </c>
      <c r="AK37" s="35"/>
      <c r="AL37" s="48" t="s">
        <v>59</v>
      </c>
      <c r="AM37" s="48"/>
      <c r="AN37" s="36" t="s">
        <v>84</v>
      </c>
      <c r="AO37" s="97" t="s">
        <v>257</v>
      </c>
      <c r="AP37" s="97"/>
      <c r="AQ37" s="97"/>
      <c r="AR37" s="97"/>
      <c r="AS37" s="98"/>
      <c r="AW37" s="30"/>
    </row>
    <row r="38" spans="1:49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1"/>
      <c r="K38" s="99"/>
      <c r="L38" s="100"/>
      <c r="M38" s="100"/>
      <c r="N38" s="100"/>
      <c r="O38" s="101"/>
      <c r="P38" s="99"/>
      <c r="Q38" s="100"/>
      <c r="R38" s="101"/>
      <c r="S38" s="99"/>
      <c r="T38" s="100"/>
      <c r="U38" s="100"/>
      <c r="V38" s="100"/>
      <c r="W38" s="101"/>
      <c r="X38" s="166"/>
      <c r="Y38" s="167"/>
      <c r="Z38" s="167"/>
      <c r="AA38" s="167"/>
      <c r="AB38" s="171"/>
      <c r="AC38" s="166" t="s">
        <v>115</v>
      </c>
      <c r="AD38" s="167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 s="15" customFormat="1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105" t="s">
        <v>110</v>
      </c>
      <c r="AD39" s="10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97"/>
      <c r="AQ41" s="97"/>
      <c r="AR41" s="97"/>
      <c r="AS41" s="98"/>
      <c r="AW41" s="30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2"/>
      <c r="B46" s="143"/>
      <c r="C46" s="144"/>
      <c r="D46" s="112"/>
      <c r="E46" s="113"/>
      <c r="F46" s="113"/>
      <c r="G46" s="113"/>
      <c r="H46" s="113"/>
      <c r="I46" s="100" t="s">
        <v>79</v>
      </c>
      <c r="J46" s="100"/>
      <c r="K46" s="127"/>
      <c r="L46" s="128"/>
      <c r="M46" s="128"/>
      <c r="N46" s="128"/>
      <c r="O46" s="129"/>
      <c r="P46" s="100"/>
      <c r="Q46" s="100"/>
      <c r="R46" s="100"/>
      <c r="S46" s="121"/>
      <c r="T46" s="122"/>
      <c r="U46" s="122"/>
      <c r="V46" s="122"/>
      <c r="W46" s="123"/>
      <c r="X46" s="105"/>
      <c r="Y46" s="106"/>
      <c r="Z46" s="106"/>
      <c r="AA46" s="106"/>
      <c r="AB46" s="107"/>
      <c r="AC46" s="160" t="s">
        <v>110</v>
      </c>
      <c r="AD46" s="1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97"/>
      <c r="AP46" s="386"/>
      <c r="AQ46" s="386"/>
      <c r="AR46" s="386"/>
      <c r="AS46" s="387"/>
      <c r="AW46" s="29"/>
    </row>
    <row r="47" spans="1:49" ht="14.25" thickBot="1">
      <c r="A47" s="145"/>
      <c r="B47" s="146"/>
      <c r="C47" s="147"/>
      <c r="D47" s="152"/>
      <c r="E47" s="153"/>
      <c r="F47" s="153"/>
      <c r="G47" s="153"/>
      <c r="H47" s="153"/>
      <c r="I47" s="128" t="s">
        <v>79</v>
      </c>
      <c r="J47" s="128"/>
      <c r="K47" s="127"/>
      <c r="L47" s="128"/>
      <c r="M47" s="128"/>
      <c r="N47" s="128"/>
      <c r="O47" s="129"/>
      <c r="P47" s="128"/>
      <c r="Q47" s="128"/>
      <c r="R47" s="128"/>
      <c r="S47" s="316"/>
      <c r="T47" s="317"/>
      <c r="U47" s="317"/>
      <c r="V47" s="317"/>
      <c r="W47" s="318"/>
      <c r="X47" s="390"/>
      <c r="Y47" s="391"/>
      <c r="Z47" s="391"/>
      <c r="AA47" s="391"/>
      <c r="AB47" s="392"/>
      <c r="AC47" s="168" t="s">
        <v>110</v>
      </c>
      <c r="AD47" s="16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3"/>
      <c r="AP47" s="394"/>
      <c r="AQ47" s="394"/>
      <c r="AR47" s="394"/>
      <c r="AS47" s="395"/>
      <c r="AW47" s="29"/>
    </row>
    <row r="48" spans="1:49" ht="13.5" customHeight="1">
      <c r="A48" s="139" t="s">
        <v>85</v>
      </c>
      <c r="B48" s="140"/>
      <c r="C48" s="140"/>
      <c r="D48" s="287" t="s">
        <v>46</v>
      </c>
      <c r="E48" s="288"/>
      <c r="F48" s="288"/>
      <c r="G48" s="288"/>
      <c r="H48" s="288"/>
      <c r="I48" s="288"/>
      <c r="J48" s="289" t="s">
        <v>91</v>
      </c>
      <c r="K48" s="288"/>
      <c r="L48" s="288"/>
      <c r="M48" s="288"/>
      <c r="N48" s="288"/>
      <c r="O48" s="288"/>
      <c r="P48" s="289" t="s">
        <v>92</v>
      </c>
      <c r="Q48" s="288"/>
      <c r="R48" s="290"/>
      <c r="S48" s="289" t="s">
        <v>53</v>
      </c>
      <c r="T48" s="288"/>
      <c r="U48" s="288"/>
      <c r="V48" s="288"/>
      <c r="W48" s="288"/>
      <c r="X48" s="288"/>
      <c r="Y48" s="289" t="s">
        <v>46</v>
      </c>
      <c r="Z48" s="288"/>
      <c r="AA48" s="289" t="s">
        <v>91</v>
      </c>
      <c r="AB48" s="288"/>
      <c r="AC48" s="288"/>
      <c r="AD48" s="288"/>
      <c r="AE48" s="288"/>
      <c r="AF48" s="290"/>
      <c r="AG48" s="289" t="s">
        <v>93</v>
      </c>
      <c r="AH48" s="288"/>
      <c r="AI48" s="288"/>
      <c r="AJ48" s="288"/>
      <c r="AK48" s="288"/>
      <c r="AL48" s="288"/>
      <c r="AM48" s="288"/>
      <c r="AN48" s="288"/>
      <c r="AO48" s="288"/>
      <c r="AP48" s="290"/>
      <c r="AQ48" s="289" t="s">
        <v>92</v>
      </c>
      <c r="AR48" s="288"/>
      <c r="AS48" s="375"/>
      <c r="AW48" s="30"/>
    </row>
    <row r="49" spans="1:49" ht="13.5" customHeight="1">
      <c r="A49" s="142"/>
      <c r="B49" s="143"/>
      <c r="C49" s="143"/>
      <c r="D49" s="297" t="s">
        <v>89</v>
      </c>
      <c r="E49" s="299"/>
      <c r="F49" s="294" t="s">
        <v>96</v>
      </c>
      <c r="G49" s="295"/>
      <c r="H49" s="295"/>
      <c r="I49" s="296"/>
      <c r="J49" s="24"/>
      <c r="K49" s="116"/>
      <c r="L49" s="117"/>
      <c r="M49" s="117"/>
      <c r="N49" s="117"/>
      <c r="O49" s="19" t="s">
        <v>79</v>
      </c>
      <c r="P49" s="302"/>
      <c r="Q49" s="155"/>
      <c r="R49" s="319"/>
      <c r="S49" s="300"/>
      <c r="T49" s="301"/>
      <c r="U49" s="301"/>
      <c r="V49" s="301"/>
      <c r="W49" s="301"/>
      <c r="X49" s="342"/>
      <c r="Y49" s="380" t="s">
        <v>104</v>
      </c>
      <c r="Z49" s="381"/>
      <c r="AA49" s="388"/>
      <c r="AB49" s="389"/>
      <c r="AC49" s="389"/>
      <c r="AD49" s="389"/>
      <c r="AE49" s="389"/>
      <c r="AF49" s="21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2"/>
      <c r="AR49" s="155"/>
      <c r="AS49" s="396"/>
      <c r="AW49" s="31"/>
    </row>
    <row r="50" spans="1:49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9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9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9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9">
      <c r="A54" s="142"/>
      <c r="B54" s="143"/>
      <c r="C54" s="143"/>
      <c r="D54" s="308"/>
      <c r="E54" s="309"/>
      <c r="F54" s="294"/>
      <c r="G54" s="295"/>
      <c r="H54" s="295"/>
      <c r="I54" s="296"/>
      <c r="J54" s="25"/>
      <c r="K54" s="114"/>
      <c r="L54" s="115"/>
      <c r="M54" s="115"/>
      <c r="N54" s="115"/>
      <c r="O54" s="20" t="s">
        <v>79</v>
      </c>
      <c r="P54" s="291"/>
      <c r="Q54" s="292"/>
      <c r="R54" s="293"/>
      <c r="S54" s="118"/>
      <c r="T54" s="119"/>
      <c r="U54" s="119"/>
      <c r="V54" s="119"/>
      <c r="W54" s="119"/>
      <c r="X54" s="1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9">
      <c r="A55" s="142"/>
      <c r="B55" s="143"/>
      <c r="C55" s="143"/>
      <c r="D55" s="310"/>
      <c r="E55" s="311"/>
      <c r="F55" s="294"/>
      <c r="G55" s="295"/>
      <c r="H55" s="295"/>
      <c r="I55" s="296"/>
      <c r="J55" s="26"/>
      <c r="K55" s="338"/>
      <c r="L55" s="339"/>
      <c r="M55" s="339"/>
      <c r="N55" s="339"/>
      <c r="O55" s="22" t="s">
        <v>79</v>
      </c>
      <c r="P55" s="255"/>
      <c r="Q55" s="256"/>
      <c r="R55" s="257"/>
      <c r="S55" s="303"/>
      <c r="T55" s="304"/>
      <c r="U55" s="304"/>
      <c r="V55" s="304"/>
      <c r="W55" s="304"/>
      <c r="X55" s="320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9" ht="13.5" customHeight="1">
      <c r="A56" s="142"/>
      <c r="B56" s="143"/>
      <c r="C56" s="143"/>
      <c r="D56" s="297" t="s">
        <v>101</v>
      </c>
      <c r="E56" s="298"/>
      <c r="F56" s="298"/>
      <c r="G56" s="298"/>
      <c r="H56" s="298"/>
      <c r="I56" s="299"/>
      <c r="J56" s="102" t="s">
        <v>91</v>
      </c>
      <c r="K56" s="103"/>
      <c r="L56" s="103"/>
      <c r="M56" s="103"/>
      <c r="N56" s="103"/>
      <c r="O56" s="103"/>
      <c r="P56" s="102" t="s">
        <v>92</v>
      </c>
      <c r="Q56" s="103"/>
      <c r="R56" s="111"/>
      <c r="S56" s="102" t="s">
        <v>53</v>
      </c>
      <c r="T56" s="103"/>
      <c r="U56" s="103"/>
      <c r="V56" s="103"/>
      <c r="W56" s="103"/>
      <c r="X56" s="111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9" ht="13.5" customHeight="1">
      <c r="A57" s="142"/>
      <c r="B57" s="143"/>
      <c r="C57" s="143"/>
      <c r="D57" s="297" t="s">
        <v>88</v>
      </c>
      <c r="E57" s="299"/>
      <c r="F57" s="294" t="s">
        <v>105</v>
      </c>
      <c r="G57" s="295"/>
      <c r="H57" s="295"/>
      <c r="I57" s="296"/>
      <c r="J57" s="300"/>
      <c r="K57" s="301"/>
      <c r="L57" s="301"/>
      <c r="M57" s="301"/>
      <c r="N57" s="301"/>
      <c r="O57" s="19" t="s">
        <v>79</v>
      </c>
      <c r="P57" s="302"/>
      <c r="Q57" s="155"/>
      <c r="R57" s="319"/>
      <c r="S57" s="300"/>
      <c r="T57" s="301"/>
      <c r="U57" s="301"/>
      <c r="V57" s="301"/>
      <c r="W57" s="301"/>
      <c r="X57" s="342"/>
      <c r="Y57" s="382"/>
      <c r="Z57" s="383"/>
      <c r="AA57" s="312"/>
      <c r="AB57" s="115"/>
      <c r="AC57" s="115"/>
      <c r="AD57" s="115"/>
      <c r="AE57" s="115"/>
      <c r="AF57" s="20" t="s">
        <v>79</v>
      </c>
      <c r="AG57" s="313"/>
      <c r="AH57" s="314"/>
      <c r="AI57" s="314"/>
      <c r="AJ57" s="314"/>
      <c r="AK57" s="314"/>
      <c r="AL57" s="314"/>
      <c r="AM57" s="314"/>
      <c r="AN57" s="314"/>
      <c r="AO57" s="314"/>
      <c r="AP57" s="315"/>
      <c r="AQ57" s="291"/>
      <c r="AR57" s="292"/>
      <c r="AS57" s="321"/>
    </row>
    <row r="58" spans="1:49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20"/>
      <c r="Y58" s="384"/>
      <c r="Z58" s="385"/>
      <c r="AA58" s="326"/>
      <c r="AB58" s="327"/>
      <c r="AC58" s="327"/>
      <c r="AD58" s="327"/>
      <c r="AE58" s="327"/>
      <c r="AF58" s="22" t="s">
        <v>79</v>
      </c>
      <c r="AG58" s="337"/>
      <c r="AH58" s="337"/>
      <c r="AI58" s="337"/>
      <c r="AJ58" s="337"/>
      <c r="AK58" s="337"/>
      <c r="AL58" s="337"/>
      <c r="AM58" s="337"/>
      <c r="AN58" s="337"/>
      <c r="AO58" s="337"/>
      <c r="AP58" s="337"/>
      <c r="AQ58" s="255"/>
      <c r="AR58" s="256"/>
      <c r="AS58" s="325"/>
    </row>
    <row r="59" spans="1:49" ht="14.2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102" t="s">
        <v>101</v>
      </c>
      <c r="Z59" s="103"/>
      <c r="AA59" s="103"/>
      <c r="AB59" s="103"/>
      <c r="AC59" s="103"/>
      <c r="AD59" s="103"/>
      <c r="AE59" s="103"/>
      <c r="AF59" s="111"/>
      <c r="AG59" s="102" t="s">
        <v>45</v>
      </c>
      <c r="AH59" s="103"/>
      <c r="AI59" s="103"/>
      <c r="AJ59" s="102" t="s">
        <v>92</v>
      </c>
      <c r="AK59" s="103"/>
      <c r="AL59" s="103"/>
      <c r="AM59" s="322" t="s">
        <v>53</v>
      </c>
      <c r="AN59" s="323"/>
      <c r="AO59" s="323"/>
      <c r="AP59" s="323"/>
      <c r="AQ59" s="323"/>
      <c r="AR59" s="323"/>
      <c r="AS59" s="324"/>
    </row>
    <row r="60" spans="1:49" ht="13.5" customHeight="1">
      <c r="A60" s="142"/>
      <c r="B60" s="143"/>
      <c r="C60" s="143"/>
      <c r="D60" s="308"/>
      <c r="E60" s="309"/>
      <c r="F60" s="294"/>
      <c r="G60" s="295"/>
      <c r="H60" s="295"/>
      <c r="I60" s="296"/>
      <c r="J60" s="118"/>
      <c r="K60" s="119"/>
      <c r="L60" s="119"/>
      <c r="M60" s="119"/>
      <c r="N60" s="119"/>
      <c r="O60" s="20" t="s">
        <v>79</v>
      </c>
      <c r="P60" s="291"/>
      <c r="Q60" s="292"/>
      <c r="R60" s="293"/>
      <c r="S60" s="118"/>
      <c r="T60" s="119"/>
      <c r="U60" s="119"/>
      <c r="V60" s="119"/>
      <c r="W60" s="119"/>
      <c r="X60" s="119"/>
      <c r="Y60" s="359" t="s">
        <v>107</v>
      </c>
      <c r="Z60" s="360"/>
      <c r="AA60" s="360"/>
      <c r="AB60" s="360"/>
      <c r="AC60" s="360"/>
      <c r="AD60" s="360"/>
      <c r="AE60" s="360"/>
      <c r="AF60" s="361"/>
      <c r="AG60" s="249"/>
      <c r="AH60" s="250"/>
      <c r="AI60" s="32" t="s">
        <v>86</v>
      </c>
      <c r="AJ60" s="249"/>
      <c r="AK60" s="250"/>
      <c r="AL60" s="337"/>
      <c r="AM60" s="249"/>
      <c r="AN60" s="250"/>
      <c r="AO60" s="250"/>
      <c r="AP60" s="250"/>
      <c r="AQ60" s="250"/>
      <c r="AR60" s="250"/>
      <c r="AS60" s="335"/>
    </row>
    <row r="61" spans="1:49" ht="13.5" customHeight="1">
      <c r="A61" s="142"/>
      <c r="B61" s="143"/>
      <c r="C61" s="143"/>
      <c r="D61" s="308"/>
      <c r="E61" s="309"/>
      <c r="F61" s="305"/>
      <c r="G61" s="306"/>
      <c r="H61" s="306"/>
      <c r="I61" s="307"/>
      <c r="J61" s="303"/>
      <c r="K61" s="304"/>
      <c r="L61" s="304"/>
      <c r="M61" s="304"/>
      <c r="N61" s="304"/>
      <c r="O61" s="22" t="s">
        <v>79</v>
      </c>
      <c r="P61" s="255"/>
      <c r="Q61" s="256"/>
      <c r="R61" s="257"/>
      <c r="S61" s="303"/>
      <c r="T61" s="304"/>
      <c r="U61" s="304"/>
      <c r="V61" s="304"/>
      <c r="W61" s="304"/>
      <c r="X61" s="304"/>
      <c r="Y61" s="294" t="s">
        <v>106</v>
      </c>
      <c r="Z61" s="295"/>
      <c r="AA61" s="295"/>
      <c r="AB61" s="295"/>
      <c r="AC61" s="295"/>
      <c r="AD61" s="295"/>
      <c r="AE61" s="295"/>
      <c r="AF61" s="296"/>
      <c r="AG61" s="252"/>
      <c r="AH61" s="253"/>
      <c r="AI61" s="33" t="s">
        <v>86</v>
      </c>
      <c r="AJ61" s="252"/>
      <c r="AK61" s="253"/>
      <c r="AL61" s="254"/>
      <c r="AM61" s="252"/>
      <c r="AN61" s="253"/>
      <c r="AO61" s="253"/>
      <c r="AP61" s="253"/>
      <c r="AQ61" s="253"/>
      <c r="AR61" s="253"/>
      <c r="AS61" s="334"/>
    </row>
    <row r="62" spans="1:49" ht="14.25" customHeight="1">
      <c r="A62" s="142"/>
      <c r="B62" s="143"/>
      <c r="C62" s="143"/>
      <c r="D62" s="308"/>
      <c r="E62" s="309"/>
      <c r="F62" s="294" t="s">
        <v>95</v>
      </c>
      <c r="G62" s="295"/>
      <c r="H62" s="295"/>
      <c r="I62" s="296"/>
      <c r="J62" s="300"/>
      <c r="K62" s="301"/>
      <c r="L62" s="301"/>
      <c r="M62" s="301"/>
      <c r="N62" s="301"/>
      <c r="O62" s="19" t="s">
        <v>79</v>
      </c>
      <c r="P62" s="302"/>
      <c r="Q62" s="155"/>
      <c r="R62" s="319"/>
      <c r="S62" s="300"/>
      <c r="T62" s="301"/>
      <c r="U62" s="301"/>
      <c r="V62" s="301"/>
      <c r="W62" s="301"/>
      <c r="X62" s="301"/>
      <c r="Y62" s="102" t="s">
        <v>101</v>
      </c>
      <c r="Z62" s="103"/>
      <c r="AA62" s="103"/>
      <c r="AB62" s="103"/>
      <c r="AC62" s="103"/>
      <c r="AD62" s="103"/>
      <c r="AE62" s="103"/>
      <c r="AF62" s="111"/>
      <c r="AG62" s="102" t="s">
        <v>93</v>
      </c>
      <c r="AH62" s="103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336"/>
    </row>
    <row r="63" spans="1:49" ht="13.5" customHeight="1">
      <c r="A63" s="142"/>
      <c r="B63" s="143"/>
      <c r="C63" s="143"/>
      <c r="D63" s="308"/>
      <c r="E63" s="309"/>
      <c r="F63" s="294"/>
      <c r="G63" s="295"/>
      <c r="H63" s="295"/>
      <c r="I63" s="296"/>
      <c r="J63" s="340"/>
      <c r="K63" s="341"/>
      <c r="L63" s="341"/>
      <c r="M63" s="341"/>
      <c r="N63" s="341"/>
      <c r="O63" s="23" t="s">
        <v>79</v>
      </c>
      <c r="P63" s="344"/>
      <c r="Q63" s="345"/>
      <c r="R63" s="379"/>
      <c r="S63" s="340"/>
      <c r="T63" s="341"/>
      <c r="U63" s="341"/>
      <c r="V63" s="341"/>
      <c r="W63" s="341"/>
      <c r="X63" s="341"/>
      <c r="Y63" s="227" t="s">
        <v>90</v>
      </c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9" ht="14.25" customHeight="1">
      <c r="A64" s="142"/>
      <c r="B64" s="143"/>
      <c r="C64" s="143"/>
      <c r="D64" s="308"/>
      <c r="E64" s="309"/>
      <c r="F64" s="376" t="s">
        <v>97</v>
      </c>
      <c r="G64" s="377"/>
      <c r="H64" s="377"/>
      <c r="I64" s="378"/>
      <c r="J64" s="102" t="s">
        <v>92</v>
      </c>
      <c r="K64" s="103"/>
      <c r="L64" s="103"/>
      <c r="M64" s="102" t="s">
        <v>45</v>
      </c>
      <c r="N64" s="103"/>
      <c r="O64" s="103"/>
      <c r="P64" s="322" t="s">
        <v>53</v>
      </c>
      <c r="Q64" s="323"/>
      <c r="R64" s="323"/>
      <c r="S64" s="323"/>
      <c r="T64" s="323"/>
      <c r="U64" s="323"/>
      <c r="V64" s="323"/>
      <c r="W64" s="323"/>
      <c r="X64" s="323"/>
      <c r="Y64" s="227"/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3.5" customHeight="1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02"/>
      <c r="N65" s="155"/>
      <c r="O65" s="27" t="s">
        <v>86</v>
      </c>
      <c r="P65" s="302"/>
      <c r="Q65" s="155"/>
      <c r="R65" s="155"/>
      <c r="S65" s="155"/>
      <c r="T65" s="155"/>
      <c r="U65" s="155"/>
      <c r="V65" s="155"/>
      <c r="W65" s="155"/>
      <c r="X65" s="155"/>
      <c r="Y65" s="227" t="s">
        <v>87</v>
      </c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/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142"/>
      <c r="B67" s="143"/>
      <c r="C67" s="143"/>
      <c r="D67" s="308"/>
      <c r="E67" s="309"/>
      <c r="F67" s="294"/>
      <c r="G67" s="295"/>
      <c r="H67" s="295"/>
      <c r="I67" s="296"/>
      <c r="J67" s="291"/>
      <c r="K67" s="292"/>
      <c r="L67" s="292"/>
      <c r="M67" s="346"/>
      <c r="N67" s="113"/>
      <c r="O67" s="27" t="s">
        <v>86</v>
      </c>
      <c r="P67" s="346"/>
      <c r="Q67" s="113"/>
      <c r="R67" s="113"/>
      <c r="S67" s="113"/>
      <c r="T67" s="113"/>
      <c r="U67" s="113"/>
      <c r="V67" s="113"/>
      <c r="W67" s="113"/>
      <c r="X67" s="113"/>
      <c r="Y67" s="227" t="s">
        <v>102</v>
      </c>
      <c r="Z67" s="228"/>
      <c r="AA67" s="228"/>
      <c r="AB67" s="228"/>
      <c r="AC67" s="228"/>
      <c r="AD67" s="228"/>
      <c r="AE67" s="228"/>
      <c r="AF67" s="229"/>
      <c r="AG67" s="328"/>
      <c r="AH67" s="329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30"/>
    </row>
    <row r="68" spans="1:45" ht="14.25" customHeight="1" thickBot="1">
      <c r="A68" s="142"/>
      <c r="B68" s="143"/>
      <c r="C68" s="143"/>
      <c r="D68" s="310"/>
      <c r="E68" s="311"/>
      <c r="F68" s="294"/>
      <c r="G68" s="295"/>
      <c r="H68" s="295"/>
      <c r="I68" s="296"/>
      <c r="J68" s="344"/>
      <c r="K68" s="345"/>
      <c r="L68" s="345"/>
      <c r="M68" s="343"/>
      <c r="N68" s="337"/>
      <c r="O68" s="28" t="s">
        <v>86</v>
      </c>
      <c r="P68" s="343"/>
      <c r="Q68" s="337"/>
      <c r="R68" s="337"/>
      <c r="S68" s="337"/>
      <c r="T68" s="337"/>
      <c r="U68" s="337"/>
      <c r="V68" s="337"/>
      <c r="W68" s="337"/>
      <c r="X68" s="337"/>
      <c r="Y68" s="356"/>
      <c r="Z68" s="357"/>
      <c r="AA68" s="357"/>
      <c r="AB68" s="357"/>
      <c r="AC68" s="357"/>
      <c r="AD68" s="357"/>
      <c r="AE68" s="357"/>
      <c r="AF68" s="358"/>
      <c r="AG68" s="331"/>
      <c r="AH68" s="332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33"/>
    </row>
    <row r="69" spans="1:45" ht="14.25" customHeight="1">
      <c r="A69" s="130" t="s">
        <v>31</v>
      </c>
      <c r="B69" s="131"/>
      <c r="C69" s="132"/>
      <c r="D69" s="287" t="s">
        <v>33</v>
      </c>
      <c r="E69" s="288"/>
      <c r="F69" s="375"/>
      <c r="G69" s="372"/>
      <c r="H69" s="373"/>
      <c r="I69" s="373"/>
      <c r="J69" s="373"/>
      <c r="K69" s="373"/>
      <c r="L69" s="373"/>
      <c r="M69" s="373"/>
      <c r="N69" s="373"/>
      <c r="O69" s="373"/>
      <c r="P69" s="373"/>
      <c r="Q69" s="373"/>
      <c r="R69" s="374"/>
      <c r="S69" s="139" t="s">
        <v>100</v>
      </c>
      <c r="T69" s="131"/>
      <c r="U69" s="132"/>
      <c r="V69" s="347"/>
      <c r="W69" s="348"/>
      <c r="X69" s="348"/>
      <c r="Y69" s="348"/>
      <c r="Z69" s="348"/>
      <c r="AA69" s="348"/>
      <c r="AB69" s="348"/>
      <c r="AC69" s="348"/>
      <c r="AD69" s="348"/>
      <c r="AE69" s="139" t="s">
        <v>94</v>
      </c>
      <c r="AF69" s="140"/>
      <c r="AG69" s="141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49"/>
    </row>
    <row r="70" spans="1:45">
      <c r="A70" s="133"/>
      <c r="B70" s="134"/>
      <c r="C70" s="135"/>
      <c r="D70" s="362" t="s">
        <v>32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>
      <c r="A71" s="133"/>
      <c r="B71" s="134"/>
      <c r="C71" s="135"/>
      <c r="D71" s="362" t="s">
        <v>98</v>
      </c>
      <c r="E71" s="103"/>
      <c r="F71" s="336"/>
      <c r="G71" s="369"/>
      <c r="H71" s="370"/>
      <c r="I71" s="370"/>
      <c r="J71" s="370"/>
      <c r="K71" s="370"/>
      <c r="L71" s="370"/>
      <c r="M71" s="370"/>
      <c r="N71" s="370"/>
      <c r="O71" s="370"/>
      <c r="P71" s="370"/>
      <c r="Q71" s="370"/>
      <c r="R71" s="371"/>
      <c r="S71" s="133"/>
      <c r="T71" s="134"/>
      <c r="U71" s="135"/>
      <c r="V71" s="350"/>
      <c r="W71" s="351"/>
      <c r="X71" s="351"/>
      <c r="Y71" s="351"/>
      <c r="Z71" s="351"/>
      <c r="AA71" s="351"/>
      <c r="AB71" s="351"/>
      <c r="AC71" s="351"/>
      <c r="AD71" s="351"/>
      <c r="AE71" s="142"/>
      <c r="AF71" s="143"/>
      <c r="AG71" s="144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2"/>
    </row>
    <row r="72" spans="1:45" ht="13.5" customHeight="1" thickBot="1">
      <c r="A72" s="136"/>
      <c r="B72" s="137"/>
      <c r="C72" s="138"/>
      <c r="D72" s="363" t="s">
        <v>99</v>
      </c>
      <c r="E72" s="364"/>
      <c r="F72" s="365"/>
      <c r="G72" s="366"/>
      <c r="H72" s="367"/>
      <c r="I72" s="367"/>
      <c r="J72" s="367"/>
      <c r="K72" s="367"/>
      <c r="L72" s="367"/>
      <c r="M72" s="367"/>
      <c r="N72" s="367"/>
      <c r="O72" s="367"/>
      <c r="P72" s="367"/>
      <c r="Q72" s="367"/>
      <c r="R72" s="368"/>
      <c r="S72" s="136"/>
      <c r="T72" s="137"/>
      <c r="U72" s="138"/>
      <c r="V72" s="353"/>
      <c r="W72" s="354"/>
      <c r="X72" s="354"/>
      <c r="Y72" s="354"/>
      <c r="Z72" s="354"/>
      <c r="AA72" s="354"/>
      <c r="AB72" s="354"/>
      <c r="AC72" s="354"/>
      <c r="AD72" s="354"/>
      <c r="AE72" s="145"/>
      <c r="AF72" s="146"/>
      <c r="AG72" s="147"/>
      <c r="AH72" s="353"/>
      <c r="AI72" s="354"/>
      <c r="AJ72" s="354"/>
      <c r="AK72" s="354"/>
      <c r="AL72" s="354"/>
      <c r="AM72" s="354"/>
      <c r="AN72" s="354"/>
      <c r="AO72" s="354"/>
      <c r="AP72" s="354"/>
      <c r="AQ72" s="354"/>
      <c r="AR72" s="354"/>
      <c r="AS72" s="35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3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11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4</v>
      </c>
      <c r="L10" s="399"/>
      <c r="M10" s="399"/>
      <c r="N10" s="399">
        <v>4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26</v>
      </c>
      <c r="AM10" s="181"/>
      <c r="AN10" s="181"/>
      <c r="AO10" s="182">
        <f>AI14</f>
        <v>180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14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30</v>
      </c>
      <c r="AG11" s="181"/>
      <c r="AH11" s="181"/>
      <c r="AI11" s="181">
        <f>K11+Q11+W11+AC11</f>
        <v>58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19</v>
      </c>
      <c r="L13" s="181"/>
      <c r="M13" s="181"/>
      <c r="N13" s="181">
        <f>SUM(N10:P12)</f>
        <v>24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81</v>
      </c>
      <c r="AJ13" s="181"/>
      <c r="AK13" s="181"/>
      <c r="AL13" s="181">
        <f>SUM(N13+T13+Z13+AF13)</f>
        <v>99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79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259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156</v>
      </c>
      <c r="U21" s="164"/>
      <c r="V21" s="164"/>
      <c r="W21" s="164"/>
      <c r="X21" s="165"/>
      <c r="Y21" s="124" t="s">
        <v>190</v>
      </c>
      <c r="Z21" s="125"/>
      <c r="AA21" s="125"/>
      <c r="AB21" s="125"/>
      <c r="AC21" s="126"/>
      <c r="AD21" s="198" t="s">
        <v>248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 t="s">
        <v>260</v>
      </c>
      <c r="G22" s="100"/>
      <c r="H22" s="100"/>
      <c r="I22" s="100"/>
      <c r="J22" s="100"/>
      <c r="K22" s="100"/>
      <c r="L22" s="100" t="s">
        <v>79</v>
      </c>
      <c r="M22" s="101"/>
      <c r="N22" s="99" t="s">
        <v>169</v>
      </c>
      <c r="O22" s="100"/>
      <c r="P22" s="100"/>
      <c r="Q22" s="100"/>
      <c r="R22" s="100"/>
      <c r="S22" s="101"/>
      <c r="T22" s="99" t="s">
        <v>152</v>
      </c>
      <c r="U22" s="100"/>
      <c r="V22" s="100"/>
      <c r="W22" s="100"/>
      <c r="X22" s="101"/>
      <c r="Y22" s="222" t="s">
        <v>136</v>
      </c>
      <c r="Z22" s="223"/>
      <c r="AA22" s="223"/>
      <c r="AB22" s="223"/>
      <c r="AC22" s="224"/>
      <c r="AD22" s="99" t="s">
        <v>163</v>
      </c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163"/>
      <c r="G27" s="164"/>
      <c r="H27" s="164"/>
      <c r="I27" s="164"/>
      <c r="J27" s="164"/>
      <c r="K27" s="164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255</v>
      </c>
      <c r="E36" s="100"/>
      <c r="F36" s="100"/>
      <c r="G36" s="100"/>
      <c r="H36" s="100"/>
      <c r="I36" s="100" t="s">
        <v>79</v>
      </c>
      <c r="J36" s="101"/>
      <c r="K36" s="99"/>
      <c r="L36" s="100"/>
      <c r="M36" s="100"/>
      <c r="N36" s="100"/>
      <c r="O36" s="101"/>
      <c r="P36" s="99" t="s">
        <v>153</v>
      </c>
      <c r="Q36" s="100"/>
      <c r="R36" s="101"/>
      <c r="S36" s="121" t="s">
        <v>154</v>
      </c>
      <c r="T36" s="122"/>
      <c r="U36" s="122"/>
      <c r="V36" s="122"/>
      <c r="W36" s="123"/>
      <c r="X36" s="105" t="s">
        <v>256</v>
      </c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258</v>
      </c>
      <c r="E37" s="100"/>
      <c r="F37" s="100"/>
      <c r="G37" s="100"/>
      <c r="H37" s="100"/>
      <c r="I37" s="100" t="s">
        <v>119</v>
      </c>
      <c r="J37" s="100"/>
      <c r="K37" s="99" t="s">
        <v>156</v>
      </c>
      <c r="L37" s="100"/>
      <c r="M37" s="100"/>
      <c r="N37" s="100"/>
      <c r="O37" s="101"/>
      <c r="P37" s="99" t="s">
        <v>153</v>
      </c>
      <c r="Q37" s="100"/>
      <c r="R37" s="101"/>
      <c r="S37" s="121" t="s">
        <v>154</v>
      </c>
      <c r="T37" s="122"/>
      <c r="U37" s="122"/>
      <c r="V37" s="122"/>
      <c r="W37" s="123"/>
      <c r="X37" s="105" t="s">
        <v>256</v>
      </c>
      <c r="Y37" s="106"/>
      <c r="Z37" s="106"/>
      <c r="AA37" s="106"/>
      <c r="AB37" s="107"/>
      <c r="AC37" s="105" t="s">
        <v>120</v>
      </c>
      <c r="AD37" s="106"/>
      <c r="AE37" s="56">
        <v>8</v>
      </c>
      <c r="AF37" s="57" t="s">
        <v>121</v>
      </c>
      <c r="AG37" s="56">
        <v>8</v>
      </c>
      <c r="AH37" s="58" t="s">
        <v>122</v>
      </c>
      <c r="AI37" s="56">
        <v>16</v>
      </c>
      <c r="AJ37" s="71" t="s">
        <v>123</v>
      </c>
      <c r="AK37" s="35"/>
      <c r="AL37" s="48" t="s">
        <v>59</v>
      </c>
      <c r="AM37" s="48"/>
      <c r="AN37" s="36" t="s">
        <v>84</v>
      </c>
      <c r="AO37" s="97" t="s">
        <v>257</v>
      </c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99"/>
      <c r="Q38" s="100"/>
      <c r="R38" s="101"/>
      <c r="S38" s="163"/>
      <c r="T38" s="164"/>
      <c r="U38" s="164"/>
      <c r="V38" s="164"/>
      <c r="W38" s="165"/>
      <c r="X38" s="166"/>
      <c r="Y38" s="167"/>
      <c r="Z38" s="167"/>
      <c r="AA38" s="167"/>
      <c r="AB38" s="171"/>
      <c r="AC38" s="166" t="s">
        <v>115</v>
      </c>
      <c r="AD38" s="167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12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5</v>
      </c>
      <c r="L10" s="399"/>
      <c r="M10" s="399"/>
      <c r="N10" s="399">
        <v>4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14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26</v>
      </c>
      <c r="AM10" s="181"/>
      <c r="AN10" s="181"/>
      <c r="AO10" s="182">
        <f>AI14</f>
        <v>179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13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30</v>
      </c>
      <c r="AG11" s="181"/>
      <c r="AH11" s="181"/>
      <c r="AI11" s="181">
        <f>K11+Q11+W11+AC11</f>
        <v>57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19</v>
      </c>
      <c r="L13" s="181"/>
      <c r="M13" s="181"/>
      <c r="N13" s="181">
        <f>SUM(N10:P12)</f>
        <v>24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15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80</v>
      </c>
      <c r="AJ13" s="181"/>
      <c r="AK13" s="181"/>
      <c r="AL13" s="181">
        <f>SUM(N13+T13+Z13+AF13)</f>
        <v>99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179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265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152</v>
      </c>
      <c r="U21" s="164"/>
      <c r="V21" s="164"/>
      <c r="W21" s="164"/>
      <c r="X21" s="165"/>
      <c r="Y21" s="124" t="s">
        <v>190</v>
      </c>
      <c r="Z21" s="125"/>
      <c r="AA21" s="125"/>
      <c r="AB21" s="125"/>
      <c r="AC21" s="126"/>
      <c r="AD21" s="198" t="s">
        <v>192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261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 t="s">
        <v>171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262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263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170</v>
      </c>
      <c r="O27" s="100"/>
      <c r="P27" s="100"/>
      <c r="Q27" s="100"/>
      <c r="R27" s="100"/>
      <c r="S27" s="101"/>
      <c r="T27" s="99" t="s">
        <v>207</v>
      </c>
      <c r="U27" s="100"/>
      <c r="V27" s="100"/>
      <c r="W27" s="100"/>
      <c r="X27" s="101"/>
      <c r="Y27" s="222"/>
      <c r="Z27" s="223"/>
      <c r="AA27" s="223"/>
      <c r="AB27" s="223"/>
      <c r="AC27" s="224"/>
      <c r="AD27" s="99" t="s">
        <v>264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255</v>
      </c>
      <c r="E36" s="100"/>
      <c r="F36" s="100"/>
      <c r="G36" s="100"/>
      <c r="H36" s="100"/>
      <c r="I36" s="100" t="s">
        <v>79</v>
      </c>
      <c r="J36" s="101"/>
      <c r="K36" s="99" t="s">
        <v>207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154</v>
      </c>
      <c r="T36" s="122"/>
      <c r="U36" s="122"/>
      <c r="V36" s="122"/>
      <c r="W36" s="123"/>
      <c r="X36" s="105" t="s">
        <v>256</v>
      </c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258</v>
      </c>
      <c r="E37" s="100"/>
      <c r="F37" s="100"/>
      <c r="G37" s="100"/>
      <c r="H37" s="100"/>
      <c r="I37" s="100" t="s">
        <v>79</v>
      </c>
      <c r="J37" s="100"/>
      <c r="K37" s="99" t="s">
        <v>156</v>
      </c>
      <c r="L37" s="100"/>
      <c r="M37" s="100"/>
      <c r="N37" s="100"/>
      <c r="O37" s="101"/>
      <c r="P37" s="99" t="s">
        <v>153</v>
      </c>
      <c r="Q37" s="100"/>
      <c r="R37" s="101"/>
      <c r="S37" s="121" t="s">
        <v>154</v>
      </c>
      <c r="T37" s="122"/>
      <c r="U37" s="122"/>
      <c r="V37" s="122"/>
      <c r="W37" s="123"/>
      <c r="X37" s="105" t="s">
        <v>256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13</v>
      </c>
      <c r="Q3" s="269"/>
      <c r="R3" s="269"/>
      <c r="S3" s="271" t="s">
        <v>78</v>
      </c>
      <c r="T3" s="271" t="str">
        <f>曜日!D6</f>
        <v>火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5</v>
      </c>
      <c r="L10" s="399"/>
      <c r="M10" s="399"/>
      <c r="N10" s="399">
        <v>3</v>
      </c>
      <c r="O10" s="399"/>
      <c r="P10" s="399"/>
      <c r="Q10" s="181">
        <v>4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13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31</v>
      </c>
      <c r="AG11" s="181"/>
      <c r="AH11" s="181"/>
      <c r="AI11" s="181">
        <f>K11+Q11+W11+AC11</f>
        <v>57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1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19</v>
      </c>
      <c r="L13" s="181"/>
      <c r="M13" s="181"/>
      <c r="N13" s="181">
        <f>SUM(N10:P12)</f>
        <v>24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82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43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270</v>
      </c>
      <c r="G16" s="237"/>
      <c r="H16" s="237"/>
      <c r="I16" s="237"/>
      <c r="J16" s="237"/>
      <c r="K16" s="237"/>
      <c r="L16" s="104" t="s">
        <v>119</v>
      </c>
      <c r="M16" s="231"/>
      <c r="N16" s="198" t="s">
        <v>169</v>
      </c>
      <c r="O16" s="104"/>
      <c r="P16" s="104"/>
      <c r="Q16" s="104"/>
      <c r="R16" s="104"/>
      <c r="S16" s="231"/>
      <c r="T16" s="124" t="s">
        <v>152</v>
      </c>
      <c r="U16" s="125"/>
      <c r="V16" s="125"/>
      <c r="W16" s="125"/>
      <c r="X16" s="126"/>
      <c r="Y16" s="124" t="s">
        <v>165</v>
      </c>
      <c r="Z16" s="125"/>
      <c r="AA16" s="125"/>
      <c r="AB16" s="125"/>
      <c r="AC16" s="126"/>
      <c r="AD16" s="198" t="s">
        <v>203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271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170</v>
      </c>
      <c r="O17" s="100"/>
      <c r="P17" s="100"/>
      <c r="Q17" s="100"/>
      <c r="R17" s="100"/>
      <c r="S17" s="101"/>
      <c r="T17" s="99" t="s">
        <v>158</v>
      </c>
      <c r="U17" s="100"/>
      <c r="V17" s="100"/>
      <c r="W17" s="100"/>
      <c r="X17" s="101"/>
      <c r="Y17" s="222" t="s">
        <v>190</v>
      </c>
      <c r="Z17" s="223"/>
      <c r="AA17" s="223"/>
      <c r="AB17" s="223"/>
      <c r="AC17" s="224"/>
      <c r="AD17" s="99" t="s">
        <v>209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 t="s">
        <v>272</v>
      </c>
      <c r="G18" s="100"/>
      <c r="H18" s="100"/>
      <c r="I18" s="100"/>
      <c r="J18" s="100"/>
      <c r="K18" s="100"/>
      <c r="L18" s="100" t="s">
        <v>79</v>
      </c>
      <c r="M18" s="101"/>
      <c r="N18" s="99" t="s">
        <v>170</v>
      </c>
      <c r="O18" s="100"/>
      <c r="P18" s="100"/>
      <c r="Q18" s="100"/>
      <c r="R18" s="100"/>
      <c r="S18" s="101"/>
      <c r="T18" s="99" t="s">
        <v>158</v>
      </c>
      <c r="U18" s="100"/>
      <c r="V18" s="100"/>
      <c r="W18" s="100"/>
      <c r="X18" s="101"/>
      <c r="Y18" s="99" t="s">
        <v>136</v>
      </c>
      <c r="Z18" s="100"/>
      <c r="AA18" s="100"/>
      <c r="AB18" s="100"/>
      <c r="AC18" s="101"/>
      <c r="AD18" s="99" t="s">
        <v>149</v>
      </c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 t="s">
        <v>276</v>
      </c>
      <c r="G19" s="100"/>
      <c r="H19" s="100"/>
      <c r="I19" s="100"/>
      <c r="J19" s="100"/>
      <c r="K19" s="100"/>
      <c r="L19" s="100" t="s">
        <v>79</v>
      </c>
      <c r="M19" s="101"/>
      <c r="N19" s="99" t="s">
        <v>277</v>
      </c>
      <c r="O19" s="100"/>
      <c r="P19" s="100"/>
      <c r="Q19" s="100"/>
      <c r="R19" s="100"/>
      <c r="S19" s="101"/>
      <c r="T19" s="99" t="s">
        <v>141</v>
      </c>
      <c r="U19" s="100"/>
      <c r="V19" s="100"/>
      <c r="W19" s="100"/>
      <c r="X19" s="101"/>
      <c r="Y19" s="163" t="s">
        <v>224</v>
      </c>
      <c r="Z19" s="164"/>
      <c r="AA19" s="164"/>
      <c r="AB19" s="164"/>
      <c r="AC19" s="165"/>
      <c r="AD19" s="99" t="s">
        <v>153</v>
      </c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275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170</v>
      </c>
      <c r="O21" s="104"/>
      <c r="P21" s="104"/>
      <c r="Q21" s="104"/>
      <c r="R21" s="104"/>
      <c r="S21" s="231"/>
      <c r="T21" s="163" t="s">
        <v>141</v>
      </c>
      <c r="U21" s="164"/>
      <c r="V21" s="164"/>
      <c r="W21" s="164"/>
      <c r="X21" s="165"/>
      <c r="Y21" s="124" t="s">
        <v>136</v>
      </c>
      <c r="Z21" s="125"/>
      <c r="AA21" s="125"/>
      <c r="AB21" s="125"/>
      <c r="AC21" s="126"/>
      <c r="AD21" s="198" t="s">
        <v>209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266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170</v>
      </c>
      <c r="O26" s="104"/>
      <c r="P26" s="104"/>
      <c r="Q26" s="104"/>
      <c r="R26" s="104"/>
      <c r="S26" s="231"/>
      <c r="T26" s="124" t="s">
        <v>207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267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268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99" t="s">
        <v>207</v>
      </c>
      <c r="U27" s="100"/>
      <c r="V27" s="100"/>
      <c r="W27" s="100"/>
      <c r="X27" s="101"/>
      <c r="Y27" s="222"/>
      <c r="Z27" s="223"/>
      <c r="AA27" s="223"/>
      <c r="AB27" s="223"/>
      <c r="AC27" s="224"/>
      <c r="AD27" s="99" t="s">
        <v>269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273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170</v>
      </c>
      <c r="O28" s="100"/>
      <c r="P28" s="100"/>
      <c r="Q28" s="100"/>
      <c r="R28" s="100"/>
      <c r="S28" s="101"/>
      <c r="T28" s="99" t="s">
        <v>141</v>
      </c>
      <c r="U28" s="100"/>
      <c r="V28" s="100"/>
      <c r="W28" s="100"/>
      <c r="X28" s="101"/>
      <c r="Y28" s="99"/>
      <c r="Z28" s="100"/>
      <c r="AA28" s="100"/>
      <c r="AB28" s="100"/>
      <c r="AC28" s="101"/>
      <c r="AD28" s="99" t="s">
        <v>274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255</v>
      </c>
      <c r="E36" s="100"/>
      <c r="F36" s="100"/>
      <c r="G36" s="100"/>
      <c r="H36" s="100"/>
      <c r="I36" s="100" t="s">
        <v>79</v>
      </c>
      <c r="J36" s="101"/>
      <c r="K36" s="99" t="s">
        <v>207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154</v>
      </c>
      <c r="T36" s="122"/>
      <c r="U36" s="122"/>
      <c r="V36" s="122"/>
      <c r="W36" s="123"/>
      <c r="X36" s="105" t="s">
        <v>256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258</v>
      </c>
      <c r="E37" s="100"/>
      <c r="F37" s="100"/>
      <c r="G37" s="100"/>
      <c r="H37" s="100"/>
      <c r="I37" s="100" t="s">
        <v>79</v>
      </c>
      <c r="J37" s="100"/>
      <c r="K37" s="99" t="s">
        <v>156</v>
      </c>
      <c r="L37" s="100"/>
      <c r="M37" s="100"/>
      <c r="N37" s="100"/>
      <c r="O37" s="101"/>
      <c r="P37" s="99" t="s">
        <v>153</v>
      </c>
      <c r="Q37" s="100"/>
      <c r="R37" s="101"/>
      <c r="S37" s="121" t="s">
        <v>154</v>
      </c>
      <c r="T37" s="122"/>
      <c r="U37" s="122"/>
      <c r="V37" s="122"/>
      <c r="W37" s="123"/>
      <c r="X37" s="105" t="s">
        <v>256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14</v>
      </c>
      <c r="Q3" s="269"/>
      <c r="R3" s="269"/>
      <c r="S3" s="271" t="s">
        <v>78</v>
      </c>
      <c r="T3" s="271" t="str">
        <f>曜日!D7</f>
        <v>水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278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6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13</v>
      </c>
      <c r="L11" s="96"/>
      <c r="M11" s="96"/>
      <c r="N11" s="96">
        <v>21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31</v>
      </c>
      <c r="AG11" s="95"/>
      <c r="AH11" s="95"/>
      <c r="AI11" s="181">
        <f>K11+Q11+W11+AC11</f>
        <v>57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82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45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282</v>
      </c>
      <c r="G16" s="237"/>
      <c r="H16" s="237"/>
      <c r="I16" s="237"/>
      <c r="J16" s="237"/>
      <c r="K16" s="237"/>
      <c r="L16" s="104" t="s">
        <v>119</v>
      </c>
      <c r="M16" s="231"/>
      <c r="N16" s="198" t="s">
        <v>169</v>
      </c>
      <c r="O16" s="104"/>
      <c r="P16" s="104"/>
      <c r="Q16" s="104"/>
      <c r="R16" s="104"/>
      <c r="S16" s="231"/>
      <c r="T16" s="124" t="s">
        <v>171</v>
      </c>
      <c r="U16" s="125"/>
      <c r="V16" s="125"/>
      <c r="W16" s="125"/>
      <c r="X16" s="126"/>
      <c r="Y16" s="124" t="s">
        <v>190</v>
      </c>
      <c r="Z16" s="125"/>
      <c r="AA16" s="125"/>
      <c r="AB16" s="125"/>
      <c r="AC16" s="126"/>
      <c r="AD16" s="198" t="s">
        <v>203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279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170</v>
      </c>
      <c r="O26" s="104"/>
      <c r="P26" s="104"/>
      <c r="Q26" s="104"/>
      <c r="R26" s="104"/>
      <c r="S26" s="231"/>
      <c r="T26" s="124" t="s">
        <v>156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280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255</v>
      </c>
      <c r="E36" s="100"/>
      <c r="F36" s="100"/>
      <c r="G36" s="100"/>
      <c r="H36" s="100"/>
      <c r="I36" s="100" t="s">
        <v>79</v>
      </c>
      <c r="J36" s="101"/>
      <c r="K36" s="99" t="s">
        <v>207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154</v>
      </c>
      <c r="T36" s="122"/>
      <c r="U36" s="122"/>
      <c r="V36" s="122"/>
      <c r="W36" s="123"/>
      <c r="X36" s="105" t="s">
        <v>256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97" t="s">
        <v>281</v>
      </c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258</v>
      </c>
      <c r="E37" s="100"/>
      <c r="F37" s="100"/>
      <c r="G37" s="100"/>
      <c r="H37" s="100"/>
      <c r="I37" s="100" t="s">
        <v>79</v>
      </c>
      <c r="J37" s="100"/>
      <c r="K37" s="99" t="s">
        <v>156</v>
      </c>
      <c r="L37" s="100"/>
      <c r="M37" s="100"/>
      <c r="N37" s="100"/>
      <c r="O37" s="101"/>
      <c r="P37" s="99" t="s">
        <v>153</v>
      </c>
      <c r="Q37" s="100"/>
      <c r="R37" s="101"/>
      <c r="S37" s="121" t="s">
        <v>154</v>
      </c>
      <c r="T37" s="122"/>
      <c r="U37" s="122"/>
      <c r="V37" s="122"/>
      <c r="W37" s="123"/>
      <c r="X37" s="105" t="s">
        <v>256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15</v>
      </c>
      <c r="Q3" s="269"/>
      <c r="R3" s="269"/>
      <c r="S3" s="271" t="s">
        <v>78</v>
      </c>
      <c r="T3" s="271" t="str">
        <f>曜日!D8</f>
        <v>木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183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6</v>
      </c>
      <c r="L10" s="96"/>
      <c r="M10" s="96"/>
      <c r="N10" s="96">
        <v>3</v>
      </c>
      <c r="O10" s="96"/>
      <c r="P10" s="96"/>
      <c r="Q10" s="95">
        <v>4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13</v>
      </c>
      <c r="L11" s="96"/>
      <c r="M11" s="96"/>
      <c r="N11" s="96">
        <v>23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30</v>
      </c>
      <c r="AG11" s="95"/>
      <c r="AH11" s="95"/>
      <c r="AI11" s="181">
        <f>K11+Q11+W11+AC11</f>
        <v>57</v>
      </c>
      <c r="AJ11" s="181"/>
      <c r="AK11" s="181"/>
      <c r="AL11" s="181">
        <f>N11+T11+Z11+AF11</f>
        <v>76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20</v>
      </c>
      <c r="L13" s="181"/>
      <c r="M13" s="181"/>
      <c r="N13" s="181">
        <f>SUM(N10:P12)</f>
        <v>27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102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47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287</v>
      </c>
      <c r="G16" s="237"/>
      <c r="H16" s="237"/>
      <c r="I16" s="237"/>
      <c r="J16" s="237"/>
      <c r="K16" s="237"/>
      <c r="L16" s="104" t="s">
        <v>119</v>
      </c>
      <c r="M16" s="231"/>
      <c r="N16" s="198" t="s">
        <v>169</v>
      </c>
      <c r="O16" s="104"/>
      <c r="P16" s="104"/>
      <c r="Q16" s="104"/>
      <c r="R16" s="104"/>
      <c r="S16" s="231"/>
      <c r="T16" s="124" t="s">
        <v>207</v>
      </c>
      <c r="U16" s="125"/>
      <c r="V16" s="125"/>
      <c r="W16" s="125"/>
      <c r="X16" s="126"/>
      <c r="Y16" s="124" t="s">
        <v>173</v>
      </c>
      <c r="Z16" s="125"/>
      <c r="AA16" s="125"/>
      <c r="AB16" s="125"/>
      <c r="AC16" s="126"/>
      <c r="AD16" s="198" t="s">
        <v>163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288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170</v>
      </c>
      <c r="O17" s="100"/>
      <c r="P17" s="100"/>
      <c r="Q17" s="100"/>
      <c r="R17" s="100"/>
      <c r="S17" s="101"/>
      <c r="T17" s="99" t="s">
        <v>162</v>
      </c>
      <c r="U17" s="100"/>
      <c r="V17" s="100"/>
      <c r="W17" s="100"/>
      <c r="X17" s="101"/>
      <c r="Y17" s="222" t="s">
        <v>136</v>
      </c>
      <c r="Z17" s="223"/>
      <c r="AA17" s="223"/>
      <c r="AB17" s="223"/>
      <c r="AC17" s="224"/>
      <c r="AD17" s="99" t="s">
        <v>203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283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170</v>
      </c>
      <c r="O26" s="104"/>
      <c r="P26" s="104"/>
      <c r="Q26" s="104"/>
      <c r="R26" s="104"/>
      <c r="S26" s="231"/>
      <c r="T26" s="124" t="s">
        <v>156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284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285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99" t="s">
        <v>162</v>
      </c>
      <c r="U27" s="100"/>
      <c r="V27" s="100"/>
      <c r="W27" s="100"/>
      <c r="X27" s="101"/>
      <c r="Y27" s="222" t="s">
        <v>165</v>
      </c>
      <c r="Z27" s="223"/>
      <c r="AA27" s="223"/>
      <c r="AB27" s="223"/>
      <c r="AC27" s="224"/>
      <c r="AD27" s="99" t="s">
        <v>286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258</v>
      </c>
      <c r="E36" s="100"/>
      <c r="F36" s="100"/>
      <c r="G36" s="100"/>
      <c r="H36" s="100"/>
      <c r="I36" s="100" t="s">
        <v>79</v>
      </c>
      <c r="J36" s="100"/>
      <c r="K36" s="99" t="s">
        <v>156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154</v>
      </c>
      <c r="T36" s="122"/>
      <c r="U36" s="122"/>
      <c r="V36" s="122"/>
      <c r="W36" s="123"/>
      <c r="X36" s="105" t="s">
        <v>185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16</v>
      </c>
      <c r="Q3" s="269"/>
      <c r="R3" s="269"/>
      <c r="S3" s="271" t="s">
        <v>78</v>
      </c>
      <c r="T3" s="271" t="str">
        <f>曜日!D9</f>
        <v>金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6</v>
      </c>
      <c r="L10" s="96"/>
      <c r="M10" s="96"/>
      <c r="N10" s="96">
        <v>3</v>
      </c>
      <c r="O10" s="96"/>
      <c r="P10" s="96"/>
      <c r="Q10" s="95">
        <v>4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187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15</v>
      </c>
      <c r="L11" s="96"/>
      <c r="M11" s="96"/>
      <c r="N11" s="96">
        <v>23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30</v>
      </c>
      <c r="AG11" s="95"/>
      <c r="AH11" s="95"/>
      <c r="AI11" s="181">
        <f>K11+Q11+W11+AC11</f>
        <v>59</v>
      </c>
      <c r="AJ11" s="181"/>
      <c r="AK11" s="181"/>
      <c r="AL11" s="181">
        <f>N11+T11+Z11+AF11</f>
        <v>76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22</v>
      </c>
      <c r="L13" s="181"/>
      <c r="M13" s="181"/>
      <c r="N13" s="181">
        <f>SUM(N10:P12)</f>
        <v>27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102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49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289</v>
      </c>
      <c r="G16" s="237"/>
      <c r="H16" s="237"/>
      <c r="I16" s="237"/>
      <c r="J16" s="237"/>
      <c r="K16" s="237"/>
      <c r="L16" s="104" t="s">
        <v>119</v>
      </c>
      <c r="M16" s="231"/>
      <c r="N16" s="198" t="s">
        <v>169</v>
      </c>
      <c r="O16" s="104"/>
      <c r="P16" s="104"/>
      <c r="Q16" s="104"/>
      <c r="R16" s="104"/>
      <c r="S16" s="231"/>
      <c r="T16" s="124" t="s">
        <v>141</v>
      </c>
      <c r="U16" s="125"/>
      <c r="V16" s="125"/>
      <c r="W16" s="125"/>
      <c r="X16" s="126"/>
      <c r="Y16" s="124" t="s">
        <v>165</v>
      </c>
      <c r="Z16" s="125"/>
      <c r="AA16" s="125"/>
      <c r="AB16" s="125"/>
      <c r="AC16" s="126"/>
      <c r="AD16" s="198" t="s">
        <v>203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290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169</v>
      </c>
      <c r="O17" s="100"/>
      <c r="P17" s="100"/>
      <c r="Q17" s="100"/>
      <c r="R17" s="100"/>
      <c r="S17" s="101"/>
      <c r="T17" s="99" t="s">
        <v>152</v>
      </c>
      <c r="U17" s="100"/>
      <c r="V17" s="100"/>
      <c r="W17" s="100"/>
      <c r="X17" s="101"/>
      <c r="Y17" s="222" t="s">
        <v>136</v>
      </c>
      <c r="Z17" s="223"/>
      <c r="AA17" s="223"/>
      <c r="AB17" s="223"/>
      <c r="AC17" s="224"/>
      <c r="AD17" s="99" t="s">
        <v>163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258</v>
      </c>
      <c r="E36" s="100"/>
      <c r="F36" s="100"/>
      <c r="G36" s="100"/>
      <c r="H36" s="100"/>
      <c r="I36" s="100" t="s">
        <v>79</v>
      </c>
      <c r="J36" s="100"/>
      <c r="K36" s="99" t="s">
        <v>156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154</v>
      </c>
      <c r="T36" s="122"/>
      <c r="U36" s="122"/>
      <c r="V36" s="122"/>
      <c r="W36" s="123"/>
      <c r="X36" s="105" t="s">
        <v>185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17</v>
      </c>
      <c r="Q3" s="269"/>
      <c r="R3" s="269"/>
      <c r="S3" s="271" t="s">
        <v>78</v>
      </c>
      <c r="T3" s="271" t="str">
        <f>曜日!D3</f>
        <v>土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5</v>
      </c>
      <c r="L10" s="96"/>
      <c r="M10" s="96"/>
      <c r="N10" s="96">
        <v>3</v>
      </c>
      <c r="O10" s="96"/>
      <c r="P10" s="96"/>
      <c r="Q10" s="95">
        <v>4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187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31</v>
      </c>
      <c r="AG11" s="95"/>
      <c r="AH11" s="95"/>
      <c r="AI11" s="181">
        <f>K11+Q11+W11+AC11</f>
        <v>59</v>
      </c>
      <c r="AJ11" s="181"/>
      <c r="AK11" s="181"/>
      <c r="AL11" s="181">
        <f>N11+T11+Z11+AF11</f>
        <v>76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21</v>
      </c>
      <c r="L13" s="181"/>
      <c r="M13" s="181"/>
      <c r="N13" s="181">
        <f>SUM(N10:P12)</f>
        <v>26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102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47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291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124" t="s">
        <v>162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292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293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170</v>
      </c>
      <c r="O27" s="100"/>
      <c r="P27" s="100"/>
      <c r="Q27" s="100"/>
      <c r="R27" s="100"/>
      <c r="S27" s="101"/>
      <c r="T27" s="99" t="s">
        <v>158</v>
      </c>
      <c r="U27" s="100"/>
      <c r="V27" s="100"/>
      <c r="W27" s="100"/>
      <c r="X27" s="101"/>
      <c r="Y27" s="222"/>
      <c r="Z27" s="223"/>
      <c r="AA27" s="223"/>
      <c r="AB27" s="223"/>
      <c r="AC27" s="224"/>
      <c r="AD27" s="99" t="s">
        <v>294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159</v>
      </c>
      <c r="E34" s="100"/>
      <c r="F34" s="100"/>
      <c r="G34" s="100"/>
      <c r="H34" s="100"/>
      <c r="I34" s="100" t="s">
        <v>114</v>
      </c>
      <c r="J34" s="100"/>
      <c r="K34" s="99" t="s">
        <v>158</v>
      </c>
      <c r="L34" s="100"/>
      <c r="M34" s="100"/>
      <c r="N34" s="100"/>
      <c r="O34" s="101"/>
      <c r="P34" s="100" t="s">
        <v>153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/>
      <c r="AO34" s="416" t="s">
        <v>295</v>
      </c>
      <c r="AP34" s="416"/>
      <c r="AQ34" s="416"/>
      <c r="AR34" s="416"/>
      <c r="AS34" s="417"/>
      <c r="AW34" s="30"/>
    </row>
    <row r="35" spans="1:49">
      <c r="A35" s="142"/>
      <c r="B35" s="143"/>
      <c r="C35" s="144"/>
      <c r="D35" s="151" t="s">
        <v>161</v>
      </c>
      <c r="E35" s="100"/>
      <c r="F35" s="100"/>
      <c r="G35" s="100"/>
      <c r="H35" s="100"/>
      <c r="I35" s="100" t="s">
        <v>114</v>
      </c>
      <c r="J35" s="100"/>
      <c r="K35" s="99" t="s">
        <v>162</v>
      </c>
      <c r="L35" s="100"/>
      <c r="M35" s="100"/>
      <c r="N35" s="100"/>
      <c r="O35" s="101"/>
      <c r="P35" s="99" t="s">
        <v>163</v>
      </c>
      <c r="Q35" s="100"/>
      <c r="R35" s="101"/>
      <c r="S35" s="121" t="s">
        <v>160</v>
      </c>
      <c r="T35" s="122"/>
      <c r="U35" s="122"/>
      <c r="V35" s="122"/>
      <c r="W35" s="123"/>
      <c r="X35" s="105" t="s">
        <v>160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258</v>
      </c>
      <c r="E36" s="100"/>
      <c r="F36" s="100"/>
      <c r="G36" s="100"/>
      <c r="H36" s="100"/>
      <c r="I36" s="100" t="s">
        <v>79</v>
      </c>
      <c r="J36" s="100"/>
      <c r="K36" s="99" t="s">
        <v>156</v>
      </c>
      <c r="L36" s="100"/>
      <c r="M36" s="100"/>
      <c r="N36" s="100"/>
      <c r="O36" s="101"/>
      <c r="P36" s="99" t="s">
        <v>153</v>
      </c>
      <c r="Q36" s="100"/>
      <c r="R36" s="101"/>
      <c r="S36" s="121" t="s">
        <v>154</v>
      </c>
      <c r="T36" s="122"/>
      <c r="U36" s="122"/>
      <c r="V36" s="122"/>
      <c r="W36" s="123"/>
      <c r="X36" s="105" t="s">
        <v>185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296</v>
      </c>
      <c r="E37" s="100"/>
      <c r="F37" s="100"/>
      <c r="G37" s="100"/>
      <c r="H37" s="100"/>
      <c r="I37" s="100" t="s">
        <v>119</v>
      </c>
      <c r="J37" s="100"/>
      <c r="K37" s="99" t="s">
        <v>158</v>
      </c>
      <c r="L37" s="100"/>
      <c r="M37" s="100"/>
      <c r="N37" s="100"/>
      <c r="O37" s="101"/>
      <c r="P37" s="99" t="s">
        <v>203</v>
      </c>
      <c r="Q37" s="100"/>
      <c r="R37" s="101"/>
      <c r="S37" s="413" t="s">
        <v>160</v>
      </c>
      <c r="T37" s="414"/>
      <c r="U37" s="414"/>
      <c r="V37" s="414"/>
      <c r="W37" s="415"/>
      <c r="X37" s="105" t="s">
        <v>297</v>
      </c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97" t="s">
        <v>298</v>
      </c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18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307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96">
        <v>5</v>
      </c>
      <c r="L10" s="96"/>
      <c r="M10" s="96"/>
      <c r="N10" s="96">
        <v>3</v>
      </c>
      <c r="O10" s="96"/>
      <c r="P10" s="96"/>
      <c r="Q10" s="95">
        <v>4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186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30</v>
      </c>
      <c r="AG11" s="95"/>
      <c r="AH11" s="95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21</v>
      </c>
      <c r="L13" s="181"/>
      <c r="M13" s="181"/>
      <c r="N13" s="181">
        <f>SUM(N10:P12)</f>
        <v>26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47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186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299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171</v>
      </c>
      <c r="U21" s="164"/>
      <c r="V21" s="164"/>
      <c r="W21" s="164"/>
      <c r="X21" s="165"/>
      <c r="Y21" s="124"/>
      <c r="Z21" s="125"/>
      <c r="AA21" s="125"/>
      <c r="AB21" s="125"/>
      <c r="AC21" s="126"/>
      <c r="AD21" s="198" t="s">
        <v>192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99"/>
      <c r="U26" s="100"/>
      <c r="V26" s="100"/>
      <c r="W26" s="100"/>
      <c r="X26" s="101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161</v>
      </c>
      <c r="E34" s="100"/>
      <c r="F34" s="100"/>
      <c r="G34" s="100"/>
      <c r="H34" s="100"/>
      <c r="I34" s="100" t="s">
        <v>114</v>
      </c>
      <c r="J34" s="100"/>
      <c r="K34" s="99" t="s">
        <v>162</v>
      </c>
      <c r="L34" s="100"/>
      <c r="M34" s="100"/>
      <c r="N34" s="100"/>
      <c r="O34" s="101"/>
      <c r="P34" s="99" t="s">
        <v>163</v>
      </c>
      <c r="Q34" s="100"/>
      <c r="R34" s="101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258</v>
      </c>
      <c r="E35" s="100"/>
      <c r="F35" s="100"/>
      <c r="G35" s="100"/>
      <c r="H35" s="100"/>
      <c r="I35" s="100" t="s">
        <v>79</v>
      </c>
      <c r="J35" s="100"/>
      <c r="K35" s="99" t="s">
        <v>156</v>
      </c>
      <c r="L35" s="100"/>
      <c r="M35" s="100"/>
      <c r="N35" s="100"/>
      <c r="O35" s="101"/>
      <c r="P35" s="99" t="s">
        <v>153</v>
      </c>
      <c r="Q35" s="100"/>
      <c r="R35" s="101"/>
      <c r="S35" s="121" t="s">
        <v>154</v>
      </c>
      <c r="T35" s="122"/>
      <c r="U35" s="122"/>
      <c r="V35" s="122"/>
      <c r="W35" s="123"/>
      <c r="X35" s="105" t="s">
        <v>185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296</v>
      </c>
      <c r="E36" s="100"/>
      <c r="F36" s="100"/>
      <c r="G36" s="100"/>
      <c r="H36" s="100"/>
      <c r="I36" s="100" t="s">
        <v>79</v>
      </c>
      <c r="J36" s="100"/>
      <c r="K36" s="99" t="s">
        <v>158</v>
      </c>
      <c r="L36" s="100"/>
      <c r="M36" s="100"/>
      <c r="N36" s="100"/>
      <c r="O36" s="101"/>
      <c r="P36" s="99" t="s">
        <v>203</v>
      </c>
      <c r="Q36" s="100"/>
      <c r="R36" s="101"/>
      <c r="S36" s="413" t="s">
        <v>160</v>
      </c>
      <c r="T36" s="414"/>
      <c r="U36" s="414"/>
      <c r="V36" s="414"/>
      <c r="W36" s="415"/>
      <c r="X36" s="105" t="s">
        <v>297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19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307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183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183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421">
        <v>5</v>
      </c>
      <c r="L10" s="421"/>
      <c r="M10" s="421"/>
      <c r="N10" s="421">
        <v>4</v>
      </c>
      <c r="O10" s="421"/>
      <c r="P10" s="421"/>
      <c r="Q10" s="421">
        <v>4</v>
      </c>
      <c r="R10" s="421"/>
      <c r="S10" s="421"/>
      <c r="T10" s="421">
        <v>4</v>
      </c>
      <c r="U10" s="421"/>
      <c r="V10" s="421"/>
      <c r="W10" s="95">
        <v>16</v>
      </c>
      <c r="X10" s="95"/>
      <c r="Y10" s="95"/>
      <c r="Z10" s="95">
        <v>16</v>
      </c>
      <c r="AA10" s="95"/>
      <c r="AB10" s="95"/>
      <c r="AC10" s="421">
        <v>0</v>
      </c>
      <c r="AD10" s="421"/>
      <c r="AE10" s="421"/>
      <c r="AF10" s="421">
        <v>1</v>
      </c>
      <c r="AG10" s="421"/>
      <c r="AH10" s="421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96">
        <v>15</v>
      </c>
      <c r="L11" s="96"/>
      <c r="M11" s="96"/>
      <c r="N11" s="96">
        <v>21</v>
      </c>
      <c r="O11" s="96"/>
      <c r="P11" s="96"/>
      <c r="Q11" s="95">
        <v>14</v>
      </c>
      <c r="R11" s="95"/>
      <c r="S11" s="95"/>
      <c r="T11" s="95">
        <v>21</v>
      </c>
      <c r="U11" s="95"/>
      <c r="V11" s="95"/>
      <c r="W11" s="421">
        <v>1</v>
      </c>
      <c r="X11" s="421"/>
      <c r="Y11" s="421"/>
      <c r="Z11" s="421">
        <v>2</v>
      </c>
      <c r="AA11" s="421"/>
      <c r="AB11" s="421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59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21</v>
      </c>
      <c r="L13" s="181"/>
      <c r="M13" s="181"/>
      <c r="N13" s="181">
        <f>SUM(N10:P12)</f>
        <v>26</v>
      </c>
      <c r="O13" s="181"/>
      <c r="P13" s="181"/>
      <c r="Q13" s="181">
        <f>SUM(Q10:S12)</f>
        <v>18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5">
        <f>K13+N13</f>
        <v>47</v>
      </c>
      <c r="L14" s="225"/>
      <c r="M14" s="225"/>
      <c r="N14" s="225"/>
      <c r="O14" s="225"/>
      <c r="P14" s="225"/>
      <c r="Q14" s="225">
        <f>Q13+T13</f>
        <v>43</v>
      </c>
      <c r="R14" s="225"/>
      <c r="S14" s="225"/>
      <c r="T14" s="225"/>
      <c r="U14" s="225"/>
      <c r="V14" s="225"/>
      <c r="W14" s="225">
        <f>W13+Z13</f>
        <v>35</v>
      </c>
      <c r="X14" s="225"/>
      <c r="Y14" s="225"/>
      <c r="Z14" s="225"/>
      <c r="AA14" s="225"/>
      <c r="AB14" s="225"/>
      <c r="AC14" s="225">
        <f>AC13+AF13</f>
        <v>60</v>
      </c>
      <c r="AD14" s="225"/>
      <c r="AE14" s="225"/>
      <c r="AF14" s="225"/>
      <c r="AG14" s="225"/>
      <c r="AH14" s="225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172"/>
      <c r="U20" s="173"/>
      <c r="V20" s="173"/>
      <c r="W20" s="173"/>
      <c r="X20" s="230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300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163" t="s">
        <v>158</v>
      </c>
      <c r="U21" s="164"/>
      <c r="V21" s="164"/>
      <c r="W21" s="164"/>
      <c r="X21" s="165"/>
      <c r="Y21" s="124" t="s">
        <v>136</v>
      </c>
      <c r="Z21" s="125"/>
      <c r="AA21" s="125"/>
      <c r="AB21" s="125"/>
      <c r="AC21" s="126"/>
      <c r="AD21" s="198" t="s">
        <v>149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418"/>
      <c r="U25" s="419"/>
      <c r="V25" s="419"/>
      <c r="W25" s="419"/>
      <c r="X25" s="420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301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170</v>
      </c>
      <c r="O26" s="104"/>
      <c r="P26" s="104"/>
      <c r="Q26" s="104"/>
      <c r="R26" s="104"/>
      <c r="S26" s="231"/>
      <c r="T26" s="198" t="s">
        <v>171</v>
      </c>
      <c r="U26" s="104"/>
      <c r="V26" s="104"/>
      <c r="W26" s="104"/>
      <c r="X26" s="231"/>
      <c r="Y26" s="124"/>
      <c r="Z26" s="125"/>
      <c r="AA26" s="125"/>
      <c r="AB26" s="125"/>
      <c r="AC26" s="126"/>
      <c r="AD26" s="198" t="s">
        <v>302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303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163" t="s">
        <v>207</v>
      </c>
      <c r="U27" s="164"/>
      <c r="V27" s="164"/>
      <c r="W27" s="164"/>
      <c r="X27" s="165"/>
      <c r="Y27" s="222"/>
      <c r="Z27" s="223"/>
      <c r="AA27" s="223"/>
      <c r="AB27" s="223"/>
      <c r="AC27" s="224"/>
      <c r="AD27" s="99" t="s">
        <v>304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305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169</v>
      </c>
      <c r="O28" s="100"/>
      <c r="P28" s="100"/>
      <c r="Q28" s="100"/>
      <c r="R28" s="100"/>
      <c r="S28" s="101"/>
      <c r="T28" s="163" t="s">
        <v>141</v>
      </c>
      <c r="U28" s="164"/>
      <c r="V28" s="164"/>
      <c r="W28" s="164"/>
      <c r="X28" s="165"/>
      <c r="Y28" s="99"/>
      <c r="Z28" s="100"/>
      <c r="AA28" s="100"/>
      <c r="AB28" s="100"/>
      <c r="AC28" s="101"/>
      <c r="AD28" s="99" t="s">
        <v>306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161</v>
      </c>
      <c r="E34" s="100"/>
      <c r="F34" s="100"/>
      <c r="G34" s="100"/>
      <c r="H34" s="100"/>
      <c r="I34" s="100" t="s">
        <v>114</v>
      </c>
      <c r="J34" s="100"/>
      <c r="K34" s="99" t="s">
        <v>162</v>
      </c>
      <c r="L34" s="100"/>
      <c r="M34" s="100"/>
      <c r="N34" s="100"/>
      <c r="O34" s="101"/>
      <c r="P34" s="99" t="s">
        <v>163</v>
      </c>
      <c r="Q34" s="100"/>
      <c r="R34" s="101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258</v>
      </c>
      <c r="E35" s="100"/>
      <c r="F35" s="100"/>
      <c r="G35" s="100"/>
      <c r="H35" s="100"/>
      <c r="I35" s="100" t="s">
        <v>79</v>
      </c>
      <c r="J35" s="100"/>
      <c r="K35" s="99" t="s">
        <v>156</v>
      </c>
      <c r="L35" s="100"/>
      <c r="M35" s="100"/>
      <c r="N35" s="100"/>
      <c r="O35" s="101"/>
      <c r="P35" s="99" t="s">
        <v>153</v>
      </c>
      <c r="Q35" s="100"/>
      <c r="R35" s="101"/>
      <c r="S35" s="121" t="s">
        <v>154</v>
      </c>
      <c r="T35" s="122"/>
      <c r="U35" s="122"/>
      <c r="V35" s="122"/>
      <c r="W35" s="123"/>
      <c r="X35" s="105" t="s">
        <v>185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296</v>
      </c>
      <c r="E36" s="100"/>
      <c r="F36" s="100"/>
      <c r="G36" s="100"/>
      <c r="H36" s="100"/>
      <c r="I36" s="100" t="s">
        <v>79</v>
      </c>
      <c r="J36" s="100"/>
      <c r="K36" s="99" t="s">
        <v>158</v>
      </c>
      <c r="L36" s="100"/>
      <c r="M36" s="100"/>
      <c r="N36" s="100"/>
      <c r="O36" s="101"/>
      <c r="P36" s="99" t="s">
        <v>203</v>
      </c>
      <c r="Q36" s="100"/>
      <c r="R36" s="101"/>
      <c r="S36" s="413" t="s">
        <v>160</v>
      </c>
      <c r="T36" s="414"/>
      <c r="U36" s="414"/>
      <c r="V36" s="414"/>
      <c r="W36" s="415"/>
      <c r="X36" s="105" t="s">
        <v>297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20</v>
      </c>
      <c r="Q3" s="269"/>
      <c r="R3" s="269"/>
      <c r="S3" s="271" t="s">
        <v>78</v>
      </c>
      <c r="T3" s="271" t="str">
        <f>曜日!D6</f>
        <v>火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307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422">
        <v>5</v>
      </c>
      <c r="L10" s="423"/>
      <c r="M10" s="424"/>
      <c r="N10" s="422">
        <v>5</v>
      </c>
      <c r="O10" s="423"/>
      <c r="P10" s="424"/>
      <c r="Q10" s="227">
        <v>4</v>
      </c>
      <c r="R10" s="228"/>
      <c r="S10" s="229"/>
      <c r="T10" s="227">
        <v>4</v>
      </c>
      <c r="U10" s="228"/>
      <c r="V10" s="229"/>
      <c r="W10" s="227">
        <v>16</v>
      </c>
      <c r="X10" s="228"/>
      <c r="Y10" s="229"/>
      <c r="Z10" s="227">
        <v>15</v>
      </c>
      <c r="AA10" s="228"/>
      <c r="AB10" s="229"/>
      <c r="AC10" s="227">
        <v>0</v>
      </c>
      <c r="AD10" s="228"/>
      <c r="AE10" s="229"/>
      <c r="AF10" s="227">
        <v>1</v>
      </c>
      <c r="AG10" s="228"/>
      <c r="AH10" s="229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186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422">
        <v>15</v>
      </c>
      <c r="L11" s="423"/>
      <c r="M11" s="424"/>
      <c r="N11" s="422">
        <v>21</v>
      </c>
      <c r="O11" s="423"/>
      <c r="P11" s="424"/>
      <c r="Q11" s="227">
        <v>15</v>
      </c>
      <c r="R11" s="228"/>
      <c r="S11" s="229"/>
      <c r="T11" s="227">
        <v>22</v>
      </c>
      <c r="U11" s="228"/>
      <c r="V11" s="229"/>
      <c r="W11" s="227">
        <v>1</v>
      </c>
      <c r="X11" s="228"/>
      <c r="Y11" s="229"/>
      <c r="Z11" s="227">
        <v>2</v>
      </c>
      <c r="AA11" s="228"/>
      <c r="AB11" s="229"/>
      <c r="AC11" s="227">
        <v>28</v>
      </c>
      <c r="AD11" s="228"/>
      <c r="AE11" s="229"/>
      <c r="AF11" s="227">
        <v>30</v>
      </c>
      <c r="AG11" s="228"/>
      <c r="AH11" s="229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422">
        <v>1</v>
      </c>
      <c r="L12" s="423"/>
      <c r="M12" s="424"/>
      <c r="N12" s="422">
        <v>1</v>
      </c>
      <c r="O12" s="423"/>
      <c r="P12" s="424"/>
      <c r="Q12" s="227">
        <v>0</v>
      </c>
      <c r="R12" s="228"/>
      <c r="S12" s="229"/>
      <c r="T12" s="227">
        <v>0</v>
      </c>
      <c r="U12" s="228"/>
      <c r="V12" s="229"/>
      <c r="W12" s="227">
        <v>0</v>
      </c>
      <c r="X12" s="228"/>
      <c r="Y12" s="229"/>
      <c r="Z12" s="227">
        <v>0</v>
      </c>
      <c r="AA12" s="228"/>
      <c r="AB12" s="229"/>
      <c r="AC12" s="227">
        <v>0</v>
      </c>
      <c r="AD12" s="228"/>
      <c r="AE12" s="229"/>
      <c r="AF12" s="227">
        <v>0</v>
      </c>
      <c r="AG12" s="228"/>
      <c r="AH12" s="229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21</v>
      </c>
      <c r="L13" s="181"/>
      <c r="M13" s="181"/>
      <c r="N13" s="181">
        <f>SUM(N10:P12)</f>
        <v>27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17</v>
      </c>
      <c r="X13" s="181"/>
      <c r="Y13" s="181"/>
      <c r="Z13" s="181">
        <f>SUM(Z10:AB12)</f>
        <v>17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48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186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 t="s">
        <v>313</v>
      </c>
      <c r="G16" s="237"/>
      <c r="H16" s="237"/>
      <c r="I16" s="237"/>
      <c r="J16" s="237"/>
      <c r="K16" s="237"/>
      <c r="L16" s="104" t="s">
        <v>119</v>
      </c>
      <c r="M16" s="231"/>
      <c r="N16" s="198" t="s">
        <v>169</v>
      </c>
      <c r="O16" s="104"/>
      <c r="P16" s="104"/>
      <c r="Q16" s="104"/>
      <c r="R16" s="104"/>
      <c r="S16" s="231"/>
      <c r="T16" s="99" t="s">
        <v>141</v>
      </c>
      <c r="U16" s="100"/>
      <c r="V16" s="100"/>
      <c r="W16" s="100"/>
      <c r="X16" s="101"/>
      <c r="Y16" s="124" t="s">
        <v>190</v>
      </c>
      <c r="Z16" s="125"/>
      <c r="AA16" s="125"/>
      <c r="AB16" s="125"/>
      <c r="AC16" s="126"/>
      <c r="AD16" s="198" t="s">
        <v>203</v>
      </c>
      <c r="AE16" s="104"/>
      <c r="AF16" s="104"/>
      <c r="AG16" s="104"/>
      <c r="AH16" s="104"/>
      <c r="AI16" s="231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314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169</v>
      </c>
      <c r="O17" s="100"/>
      <c r="P17" s="100"/>
      <c r="Q17" s="100"/>
      <c r="R17" s="100"/>
      <c r="S17" s="101"/>
      <c r="T17" s="172" t="s">
        <v>158</v>
      </c>
      <c r="U17" s="173"/>
      <c r="V17" s="173"/>
      <c r="W17" s="173"/>
      <c r="X17" s="230"/>
      <c r="Y17" s="222" t="s">
        <v>165</v>
      </c>
      <c r="Z17" s="223"/>
      <c r="AA17" s="223"/>
      <c r="AB17" s="223"/>
      <c r="AC17" s="224"/>
      <c r="AD17" s="99" t="s">
        <v>203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308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169</v>
      </c>
      <c r="O21" s="104"/>
      <c r="P21" s="104"/>
      <c r="Q21" s="104"/>
      <c r="R21" s="104"/>
      <c r="S21" s="231"/>
      <c r="T21" s="99" t="s">
        <v>158</v>
      </c>
      <c r="U21" s="100"/>
      <c r="V21" s="100"/>
      <c r="W21" s="100"/>
      <c r="X21" s="101"/>
      <c r="Y21" s="124" t="s">
        <v>190</v>
      </c>
      <c r="Z21" s="125"/>
      <c r="AA21" s="125"/>
      <c r="AB21" s="125"/>
      <c r="AC21" s="126"/>
      <c r="AD21" s="198" t="s">
        <v>192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309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169</v>
      </c>
      <c r="O26" s="104"/>
      <c r="P26" s="104"/>
      <c r="Q26" s="104"/>
      <c r="R26" s="104"/>
      <c r="S26" s="231"/>
      <c r="T26" s="99" t="s">
        <v>152</v>
      </c>
      <c r="U26" s="100"/>
      <c r="V26" s="100"/>
      <c r="W26" s="100"/>
      <c r="X26" s="101"/>
      <c r="Y26" s="124"/>
      <c r="Z26" s="125"/>
      <c r="AA26" s="125"/>
      <c r="AB26" s="125"/>
      <c r="AC26" s="126"/>
      <c r="AD26" s="198" t="s">
        <v>310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311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163" t="s">
        <v>207</v>
      </c>
      <c r="U27" s="164"/>
      <c r="V27" s="164"/>
      <c r="W27" s="164"/>
      <c r="X27" s="165"/>
      <c r="Y27" s="222"/>
      <c r="Z27" s="223"/>
      <c r="AA27" s="223"/>
      <c r="AB27" s="223"/>
      <c r="AC27" s="224"/>
      <c r="AD27" s="99" t="s">
        <v>312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315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170</v>
      </c>
      <c r="O28" s="100"/>
      <c r="P28" s="100"/>
      <c r="Q28" s="100"/>
      <c r="R28" s="100"/>
      <c r="S28" s="101"/>
      <c r="T28" s="163" t="s">
        <v>162</v>
      </c>
      <c r="U28" s="164"/>
      <c r="V28" s="164"/>
      <c r="W28" s="164"/>
      <c r="X28" s="165"/>
      <c r="Y28" s="99"/>
      <c r="Z28" s="100"/>
      <c r="AA28" s="100"/>
      <c r="AB28" s="100"/>
      <c r="AC28" s="101"/>
      <c r="AD28" s="99" t="s">
        <v>316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4" t="s">
        <v>114</v>
      </c>
      <c r="J32" s="104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161</v>
      </c>
      <c r="E34" s="100"/>
      <c r="F34" s="100"/>
      <c r="G34" s="100"/>
      <c r="H34" s="100"/>
      <c r="I34" s="100" t="s">
        <v>114</v>
      </c>
      <c r="J34" s="100"/>
      <c r="K34" s="99" t="s">
        <v>162</v>
      </c>
      <c r="L34" s="100"/>
      <c r="M34" s="100"/>
      <c r="N34" s="100"/>
      <c r="O34" s="101"/>
      <c r="P34" s="99" t="s">
        <v>163</v>
      </c>
      <c r="Q34" s="100"/>
      <c r="R34" s="101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258</v>
      </c>
      <c r="E35" s="100"/>
      <c r="F35" s="100"/>
      <c r="G35" s="100"/>
      <c r="H35" s="100"/>
      <c r="I35" s="100" t="s">
        <v>79</v>
      </c>
      <c r="J35" s="100"/>
      <c r="K35" s="99" t="s">
        <v>156</v>
      </c>
      <c r="L35" s="100"/>
      <c r="M35" s="100"/>
      <c r="N35" s="100"/>
      <c r="O35" s="101"/>
      <c r="P35" s="99" t="s">
        <v>153</v>
      </c>
      <c r="Q35" s="100"/>
      <c r="R35" s="101"/>
      <c r="S35" s="121" t="s">
        <v>154</v>
      </c>
      <c r="T35" s="122"/>
      <c r="U35" s="122"/>
      <c r="V35" s="122"/>
      <c r="W35" s="123"/>
      <c r="X35" s="105" t="s">
        <v>185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296</v>
      </c>
      <c r="E36" s="100"/>
      <c r="F36" s="100"/>
      <c r="G36" s="100"/>
      <c r="H36" s="100"/>
      <c r="I36" s="100" t="s">
        <v>79</v>
      </c>
      <c r="J36" s="100"/>
      <c r="K36" s="99" t="s">
        <v>158</v>
      </c>
      <c r="L36" s="100"/>
      <c r="M36" s="100"/>
      <c r="N36" s="100"/>
      <c r="O36" s="101"/>
      <c r="P36" s="99" t="s">
        <v>203</v>
      </c>
      <c r="Q36" s="100"/>
      <c r="R36" s="101"/>
      <c r="S36" s="413" t="s">
        <v>160</v>
      </c>
      <c r="T36" s="414"/>
      <c r="U36" s="414"/>
      <c r="V36" s="414"/>
      <c r="W36" s="415"/>
      <c r="X36" s="105" t="s">
        <v>297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21</v>
      </c>
      <c r="Q3" s="269"/>
      <c r="R3" s="269"/>
      <c r="S3" s="271" t="s">
        <v>78</v>
      </c>
      <c r="T3" s="271" t="str">
        <f>曜日!D7</f>
        <v>水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307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167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167</v>
      </c>
      <c r="Z5" s="176"/>
      <c r="AA5" s="176"/>
      <c r="AB5" s="176"/>
      <c r="AC5" s="177" t="s">
        <v>136</v>
      </c>
      <c r="AD5" s="218"/>
      <c r="AE5" s="218"/>
      <c r="AF5" s="218"/>
      <c r="AG5" s="219"/>
      <c r="AH5" s="180" t="s">
        <v>167</v>
      </c>
      <c r="AI5" s="176"/>
      <c r="AJ5" s="176"/>
      <c r="AK5" s="176"/>
      <c r="AL5" s="176" t="s">
        <v>140</v>
      </c>
      <c r="AM5" s="176"/>
      <c r="AN5" s="176"/>
      <c r="AO5" s="213"/>
      <c r="AP5" s="186" t="s">
        <v>167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 t="s">
        <v>167</v>
      </c>
      <c r="Q6" s="200"/>
      <c r="R6" s="200"/>
      <c r="S6" s="200"/>
      <c r="T6" s="200" t="s">
        <v>138</v>
      </c>
      <c r="U6" s="200"/>
      <c r="V6" s="200"/>
      <c r="W6" s="200"/>
      <c r="X6" s="201"/>
      <c r="Y6" s="203" t="s">
        <v>167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>
        <v>5</v>
      </c>
      <c r="L10" s="399"/>
      <c r="M10" s="399"/>
      <c r="N10" s="399">
        <v>5</v>
      </c>
      <c r="O10" s="399"/>
      <c r="P10" s="399"/>
      <c r="Q10" s="181">
        <v>2</v>
      </c>
      <c r="R10" s="181"/>
      <c r="S10" s="181"/>
      <c r="T10" s="181">
        <v>4</v>
      </c>
      <c r="U10" s="181"/>
      <c r="V10" s="181"/>
      <c r="W10" s="181">
        <v>17</v>
      </c>
      <c r="X10" s="181"/>
      <c r="Y10" s="181"/>
      <c r="Z10" s="181">
        <v>15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>
        <v>15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22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31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>
        <v>1</v>
      </c>
      <c r="L12" s="399"/>
      <c r="M12" s="399"/>
      <c r="N12" s="399">
        <v>1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21</v>
      </c>
      <c r="L13" s="181"/>
      <c r="M13" s="181"/>
      <c r="N13" s="181">
        <f>SUM(N10:P12)</f>
        <v>26</v>
      </c>
      <c r="O13" s="181"/>
      <c r="P13" s="181"/>
      <c r="Q13" s="181">
        <f>SUM(Q10:S12)</f>
        <v>17</v>
      </c>
      <c r="R13" s="181"/>
      <c r="S13" s="181"/>
      <c r="T13" s="181">
        <f>SUM(T10:V12)</f>
        <v>26</v>
      </c>
      <c r="U13" s="181"/>
      <c r="V13" s="181"/>
      <c r="W13" s="181">
        <f>SUM(W10:Y12)</f>
        <v>18</v>
      </c>
      <c r="X13" s="181"/>
      <c r="Y13" s="181"/>
      <c r="Z13" s="181">
        <f>SUM(Z10:AB12)</f>
        <v>17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47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0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 t="s">
        <v>319</v>
      </c>
      <c r="G21" s="237"/>
      <c r="H21" s="237"/>
      <c r="I21" s="237"/>
      <c r="J21" s="237"/>
      <c r="K21" s="237"/>
      <c r="L21" s="104" t="s">
        <v>79</v>
      </c>
      <c r="M21" s="231"/>
      <c r="N21" s="198" t="s">
        <v>170</v>
      </c>
      <c r="O21" s="104"/>
      <c r="P21" s="104"/>
      <c r="Q21" s="104"/>
      <c r="R21" s="104"/>
      <c r="S21" s="231"/>
      <c r="T21" s="99" t="s">
        <v>156</v>
      </c>
      <c r="U21" s="100"/>
      <c r="V21" s="100"/>
      <c r="W21" s="100"/>
      <c r="X21" s="101"/>
      <c r="Y21" s="124"/>
      <c r="Z21" s="125"/>
      <c r="AA21" s="125"/>
      <c r="AB21" s="125"/>
      <c r="AC21" s="126"/>
      <c r="AD21" s="198" t="s">
        <v>320</v>
      </c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317</v>
      </c>
      <c r="G26" s="104"/>
      <c r="H26" s="104"/>
      <c r="I26" s="104"/>
      <c r="J26" s="104"/>
      <c r="K26" s="104"/>
      <c r="L26" s="104" t="s">
        <v>79</v>
      </c>
      <c r="M26" s="231"/>
      <c r="N26" s="198" t="s">
        <v>170</v>
      </c>
      <c r="O26" s="104"/>
      <c r="P26" s="104"/>
      <c r="Q26" s="104"/>
      <c r="R26" s="104"/>
      <c r="S26" s="231"/>
      <c r="T26" s="99" t="s">
        <v>141</v>
      </c>
      <c r="U26" s="100"/>
      <c r="V26" s="100"/>
      <c r="W26" s="100"/>
      <c r="X26" s="101"/>
      <c r="Y26" s="124"/>
      <c r="Z26" s="125"/>
      <c r="AA26" s="125"/>
      <c r="AB26" s="125"/>
      <c r="AC26" s="126"/>
      <c r="AD26" s="198" t="s">
        <v>318</v>
      </c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321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163" t="s">
        <v>152</v>
      </c>
      <c r="U27" s="164"/>
      <c r="V27" s="164"/>
      <c r="W27" s="164"/>
      <c r="X27" s="165"/>
      <c r="Y27" s="222"/>
      <c r="Z27" s="223"/>
      <c r="AA27" s="223"/>
      <c r="AB27" s="223"/>
      <c r="AC27" s="224"/>
      <c r="AD27" s="99" t="s">
        <v>322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155</v>
      </c>
      <c r="E32" s="155"/>
      <c r="F32" s="155"/>
      <c r="G32" s="155"/>
      <c r="H32" s="155"/>
      <c r="I32" s="100" t="s">
        <v>114</v>
      </c>
      <c r="J32" s="100"/>
      <c r="K32" s="163" t="s">
        <v>156</v>
      </c>
      <c r="L32" s="164"/>
      <c r="M32" s="164"/>
      <c r="N32" s="164"/>
      <c r="O32" s="165"/>
      <c r="P32" s="104" t="s">
        <v>153</v>
      </c>
      <c r="Q32" s="104"/>
      <c r="R32" s="104"/>
      <c r="S32" s="284" t="s">
        <v>154</v>
      </c>
      <c r="T32" s="285"/>
      <c r="U32" s="285"/>
      <c r="V32" s="285"/>
      <c r="W32" s="286"/>
      <c r="X32" s="168" t="s">
        <v>154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157</v>
      </c>
      <c r="E33" s="100"/>
      <c r="F33" s="100"/>
      <c r="G33" s="100"/>
      <c r="H33" s="100"/>
      <c r="I33" s="100" t="s">
        <v>114</v>
      </c>
      <c r="J33" s="100"/>
      <c r="K33" s="99" t="s">
        <v>158</v>
      </c>
      <c r="L33" s="100"/>
      <c r="M33" s="100"/>
      <c r="N33" s="100"/>
      <c r="O33" s="101"/>
      <c r="P33" s="100" t="s">
        <v>153</v>
      </c>
      <c r="Q33" s="100"/>
      <c r="R33" s="100"/>
      <c r="S33" s="99" t="s">
        <v>150</v>
      </c>
      <c r="T33" s="100"/>
      <c r="U33" s="100"/>
      <c r="V33" s="100"/>
      <c r="W33" s="101"/>
      <c r="X33" s="166" t="s">
        <v>150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161</v>
      </c>
      <c r="E34" s="100"/>
      <c r="F34" s="100"/>
      <c r="G34" s="100"/>
      <c r="H34" s="100"/>
      <c r="I34" s="100" t="s">
        <v>114</v>
      </c>
      <c r="J34" s="100"/>
      <c r="K34" s="99" t="s">
        <v>162</v>
      </c>
      <c r="L34" s="100"/>
      <c r="M34" s="100"/>
      <c r="N34" s="100"/>
      <c r="O34" s="101"/>
      <c r="P34" s="100" t="s">
        <v>163</v>
      </c>
      <c r="Q34" s="100"/>
      <c r="R34" s="100"/>
      <c r="S34" s="121" t="s">
        <v>160</v>
      </c>
      <c r="T34" s="122"/>
      <c r="U34" s="122"/>
      <c r="V34" s="122"/>
      <c r="W34" s="123"/>
      <c r="X34" s="105" t="s">
        <v>160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323</v>
      </c>
      <c r="E35" s="100"/>
      <c r="F35" s="100"/>
      <c r="G35" s="100"/>
      <c r="H35" s="100"/>
      <c r="I35" s="100" t="s">
        <v>114</v>
      </c>
      <c r="J35" s="100"/>
      <c r="K35" s="99" t="s">
        <v>156</v>
      </c>
      <c r="L35" s="100"/>
      <c r="M35" s="100"/>
      <c r="N35" s="100"/>
      <c r="O35" s="101"/>
      <c r="P35" s="99" t="s">
        <v>153</v>
      </c>
      <c r="Q35" s="100"/>
      <c r="R35" s="101"/>
      <c r="S35" s="121" t="s">
        <v>154</v>
      </c>
      <c r="T35" s="122"/>
      <c r="U35" s="122"/>
      <c r="V35" s="122"/>
      <c r="W35" s="123"/>
      <c r="X35" s="105" t="s">
        <v>154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7" t="s">
        <v>324</v>
      </c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159</v>
      </c>
      <c r="E36" s="100"/>
      <c r="F36" s="100"/>
      <c r="G36" s="100"/>
      <c r="H36" s="100"/>
      <c r="I36" s="100" t="s">
        <v>114</v>
      </c>
      <c r="J36" s="100"/>
      <c r="K36" s="99" t="s">
        <v>158</v>
      </c>
      <c r="L36" s="100"/>
      <c r="M36" s="100"/>
      <c r="N36" s="100"/>
      <c r="O36" s="101"/>
      <c r="P36" s="99" t="s">
        <v>203</v>
      </c>
      <c r="Q36" s="100"/>
      <c r="R36" s="101"/>
      <c r="S36" s="121" t="s">
        <v>160</v>
      </c>
      <c r="T36" s="122"/>
      <c r="U36" s="122"/>
      <c r="V36" s="122"/>
      <c r="W36" s="123"/>
      <c r="X36" s="105" t="s">
        <v>160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22</v>
      </c>
      <c r="Q3" s="269"/>
      <c r="R3" s="269"/>
      <c r="S3" s="271" t="s">
        <v>78</v>
      </c>
      <c r="T3" s="271" t="str">
        <f>曜日!D8</f>
        <v>木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/>
      <c r="Q5" s="176"/>
      <c r="R5" s="176"/>
      <c r="S5" s="176"/>
      <c r="T5" s="176" t="s">
        <v>80</v>
      </c>
      <c r="U5" s="176"/>
      <c r="V5" s="176"/>
      <c r="W5" s="176"/>
      <c r="X5" s="177"/>
      <c r="Y5" s="180"/>
      <c r="Z5" s="176"/>
      <c r="AA5" s="176"/>
      <c r="AB5" s="176"/>
      <c r="AC5" s="177" t="s">
        <v>136</v>
      </c>
      <c r="AD5" s="218"/>
      <c r="AE5" s="218"/>
      <c r="AF5" s="218"/>
      <c r="AG5" s="219"/>
      <c r="AH5" s="180"/>
      <c r="AI5" s="176"/>
      <c r="AJ5" s="176"/>
      <c r="AK5" s="176"/>
      <c r="AL5" s="176" t="s">
        <v>140</v>
      </c>
      <c r="AM5" s="176"/>
      <c r="AN5" s="176"/>
      <c r="AO5" s="213"/>
      <c r="AP5" s="186"/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/>
      <c r="Q6" s="200"/>
      <c r="R6" s="200"/>
      <c r="S6" s="200"/>
      <c r="T6" s="200" t="s">
        <v>138</v>
      </c>
      <c r="U6" s="200"/>
      <c r="V6" s="200"/>
      <c r="W6" s="200"/>
      <c r="X6" s="201"/>
      <c r="Y6" s="203"/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/>
      <c r="L10" s="399"/>
      <c r="M10" s="399"/>
      <c r="N10" s="399"/>
      <c r="O10" s="399"/>
      <c r="P10" s="399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  <c r="AI10" s="181">
        <f>K10+Q10+W10+AC10</f>
        <v>0</v>
      </c>
      <c r="AJ10" s="181"/>
      <c r="AK10" s="181"/>
      <c r="AL10" s="181">
        <f>N10+T10+Z10+AF10</f>
        <v>0</v>
      </c>
      <c r="AM10" s="181"/>
      <c r="AN10" s="181"/>
      <c r="AO10" s="182">
        <f>AI14</f>
        <v>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/>
      <c r="L11" s="399"/>
      <c r="M11" s="399"/>
      <c r="N11" s="399"/>
      <c r="O11" s="399"/>
      <c r="P11" s="399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81">
        <f>K11+Q11+W11+AC11</f>
        <v>0</v>
      </c>
      <c r="AJ11" s="181"/>
      <c r="AK11" s="181"/>
      <c r="AL11" s="181">
        <f>N11+T11+Z11+AF11</f>
        <v>0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/>
      <c r="L12" s="399"/>
      <c r="M12" s="399"/>
      <c r="N12" s="399"/>
      <c r="O12" s="399"/>
      <c r="P12" s="399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>
        <f>K12+Q12+W12+AC12</f>
        <v>0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0</v>
      </c>
      <c r="L13" s="181"/>
      <c r="M13" s="181"/>
      <c r="N13" s="181">
        <f>SUM(N10:P12)</f>
        <v>0</v>
      </c>
      <c r="O13" s="181"/>
      <c r="P13" s="181"/>
      <c r="Q13" s="181">
        <f>SUM(Q10:S12)</f>
        <v>0</v>
      </c>
      <c r="R13" s="181"/>
      <c r="S13" s="181"/>
      <c r="T13" s="181">
        <f>SUM(T10:V12)</f>
        <v>0</v>
      </c>
      <c r="U13" s="181"/>
      <c r="V13" s="181"/>
      <c r="W13" s="181">
        <f>SUM(W10:Y12)</f>
        <v>0</v>
      </c>
      <c r="X13" s="181"/>
      <c r="Y13" s="181"/>
      <c r="Z13" s="181">
        <f>SUM(Z10:AB12)</f>
        <v>0</v>
      </c>
      <c r="AA13" s="181"/>
      <c r="AB13" s="181"/>
      <c r="AC13" s="181">
        <f>SUM(AC10:AE12)</f>
        <v>0</v>
      </c>
      <c r="AD13" s="181"/>
      <c r="AE13" s="181"/>
      <c r="AF13" s="181">
        <f>SUM(AF10:AH12)</f>
        <v>0</v>
      </c>
      <c r="AG13" s="181"/>
      <c r="AH13" s="181"/>
      <c r="AI13" s="181">
        <f>SUM(K13+Q13+W13+AC13)</f>
        <v>0</v>
      </c>
      <c r="AJ13" s="181"/>
      <c r="AK13" s="181"/>
      <c r="AL13" s="181">
        <f>SUM(N13+T13+Z13+AF13)</f>
        <v>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0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99"/>
      <c r="U21" s="100"/>
      <c r="V21" s="100"/>
      <c r="W21" s="100"/>
      <c r="X21" s="101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99"/>
      <c r="U26" s="100"/>
      <c r="V26" s="100"/>
      <c r="W26" s="100"/>
      <c r="X26" s="101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 t="s">
        <v>118</v>
      </c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/>
      <c r="E32" s="155"/>
      <c r="F32" s="155"/>
      <c r="G32" s="155"/>
      <c r="H32" s="155"/>
      <c r="I32" s="100" t="s">
        <v>79</v>
      </c>
      <c r="J32" s="100"/>
      <c r="K32" s="163"/>
      <c r="L32" s="164"/>
      <c r="M32" s="164"/>
      <c r="N32" s="164"/>
      <c r="O32" s="165"/>
      <c r="P32" s="104"/>
      <c r="Q32" s="104"/>
      <c r="R32" s="104"/>
      <c r="S32" s="284"/>
      <c r="T32" s="285"/>
      <c r="U32" s="285"/>
      <c r="V32" s="285"/>
      <c r="W32" s="286"/>
      <c r="X32" s="168"/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/>
      <c r="E33" s="100"/>
      <c r="F33" s="100"/>
      <c r="G33" s="100"/>
      <c r="H33" s="100"/>
      <c r="I33" s="100" t="s">
        <v>119</v>
      </c>
      <c r="J33" s="100"/>
      <c r="K33" s="99"/>
      <c r="L33" s="100"/>
      <c r="M33" s="100"/>
      <c r="N33" s="100"/>
      <c r="O33" s="101"/>
      <c r="P33" s="100"/>
      <c r="Q33" s="100"/>
      <c r="R33" s="100"/>
      <c r="S33" s="99"/>
      <c r="T33" s="100"/>
      <c r="U33" s="100"/>
      <c r="V33" s="100"/>
      <c r="W33" s="101"/>
      <c r="X33" s="166"/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/>
      <c r="E34" s="100"/>
      <c r="F34" s="100"/>
      <c r="G34" s="100"/>
      <c r="H34" s="100"/>
      <c r="I34" s="100" t="s">
        <v>119</v>
      </c>
      <c r="J34" s="100"/>
      <c r="K34" s="99"/>
      <c r="L34" s="100"/>
      <c r="M34" s="100"/>
      <c r="N34" s="100"/>
      <c r="O34" s="101"/>
      <c r="P34" s="100"/>
      <c r="Q34" s="100"/>
      <c r="R34" s="100"/>
      <c r="S34" s="121"/>
      <c r="T34" s="122"/>
      <c r="U34" s="122"/>
      <c r="V34" s="122"/>
      <c r="W34" s="123"/>
      <c r="X34" s="105"/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/>
      <c r="E35" s="100"/>
      <c r="F35" s="100"/>
      <c r="G35" s="100"/>
      <c r="H35" s="100"/>
      <c r="I35" s="100" t="s">
        <v>119</v>
      </c>
      <c r="J35" s="100"/>
      <c r="K35" s="99"/>
      <c r="L35" s="100"/>
      <c r="M35" s="100"/>
      <c r="N35" s="100"/>
      <c r="O35" s="101"/>
      <c r="P35" s="99"/>
      <c r="Q35" s="100"/>
      <c r="R35" s="101"/>
      <c r="S35" s="121"/>
      <c r="T35" s="122"/>
      <c r="U35" s="122"/>
      <c r="V35" s="122"/>
      <c r="W35" s="123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119</v>
      </c>
      <c r="J36" s="100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23</v>
      </c>
      <c r="Q3" s="269"/>
      <c r="R3" s="269"/>
      <c r="S3" s="271" t="s">
        <v>78</v>
      </c>
      <c r="T3" s="271" t="str">
        <f>曜日!D9</f>
        <v>金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/>
      <c r="Q5" s="176"/>
      <c r="R5" s="176"/>
      <c r="S5" s="176"/>
      <c r="T5" s="176" t="s">
        <v>80</v>
      </c>
      <c r="U5" s="176"/>
      <c r="V5" s="176"/>
      <c r="W5" s="176"/>
      <c r="X5" s="177"/>
      <c r="Y5" s="180"/>
      <c r="Z5" s="176"/>
      <c r="AA5" s="176"/>
      <c r="AB5" s="176"/>
      <c r="AC5" s="177" t="s">
        <v>136</v>
      </c>
      <c r="AD5" s="218"/>
      <c r="AE5" s="218"/>
      <c r="AF5" s="218"/>
      <c r="AG5" s="219"/>
      <c r="AH5" s="180"/>
      <c r="AI5" s="176"/>
      <c r="AJ5" s="176"/>
      <c r="AK5" s="176"/>
      <c r="AL5" s="176" t="s">
        <v>140</v>
      </c>
      <c r="AM5" s="176"/>
      <c r="AN5" s="176"/>
      <c r="AO5" s="213"/>
      <c r="AP5" s="186"/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/>
      <c r="Q6" s="200"/>
      <c r="R6" s="200"/>
      <c r="S6" s="200"/>
      <c r="T6" s="200" t="s">
        <v>138</v>
      </c>
      <c r="U6" s="200"/>
      <c r="V6" s="200"/>
      <c r="W6" s="200"/>
      <c r="X6" s="201"/>
      <c r="Y6" s="203"/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399"/>
      <c r="L10" s="399"/>
      <c r="M10" s="399"/>
      <c r="N10" s="399"/>
      <c r="O10" s="399"/>
      <c r="P10" s="399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  <c r="AI10" s="181">
        <f>K10+Q10+W10+AC10</f>
        <v>0</v>
      </c>
      <c r="AJ10" s="181"/>
      <c r="AK10" s="181"/>
      <c r="AL10" s="181">
        <f>N10+T10+Z10+AF10</f>
        <v>0</v>
      </c>
      <c r="AM10" s="181"/>
      <c r="AN10" s="181"/>
      <c r="AO10" s="182">
        <f>AI14</f>
        <v>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399"/>
      <c r="L11" s="399"/>
      <c r="M11" s="399"/>
      <c r="N11" s="399"/>
      <c r="O11" s="399"/>
      <c r="P11" s="399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81">
        <f>K11+Q11+W11+AC11</f>
        <v>0</v>
      </c>
      <c r="AJ11" s="181"/>
      <c r="AK11" s="181"/>
      <c r="AL11" s="181">
        <f>N11+T11+Z11+AF11</f>
        <v>0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399"/>
      <c r="L12" s="399"/>
      <c r="M12" s="399"/>
      <c r="N12" s="399"/>
      <c r="O12" s="399"/>
      <c r="P12" s="399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>
        <f>K12+Q12+W12+AC12</f>
        <v>0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0</v>
      </c>
      <c r="L13" s="181"/>
      <c r="M13" s="181"/>
      <c r="N13" s="181">
        <f>SUM(N10:P12)</f>
        <v>0</v>
      </c>
      <c r="O13" s="181"/>
      <c r="P13" s="181"/>
      <c r="Q13" s="181">
        <f>SUM(Q10:S12)</f>
        <v>0</v>
      </c>
      <c r="R13" s="181"/>
      <c r="S13" s="181"/>
      <c r="T13" s="181">
        <f>SUM(T10:V12)</f>
        <v>0</v>
      </c>
      <c r="U13" s="181"/>
      <c r="V13" s="181"/>
      <c r="W13" s="181">
        <f>SUM(W10:Y12)</f>
        <v>0</v>
      </c>
      <c r="X13" s="181"/>
      <c r="Y13" s="181"/>
      <c r="Z13" s="181">
        <f>SUM(Z10:AB12)</f>
        <v>0</v>
      </c>
      <c r="AA13" s="181"/>
      <c r="AB13" s="181"/>
      <c r="AC13" s="181">
        <f>SUM(AC10:AE12)</f>
        <v>0</v>
      </c>
      <c r="AD13" s="181"/>
      <c r="AE13" s="181"/>
      <c r="AF13" s="181">
        <f>SUM(AF10:AH12)</f>
        <v>0</v>
      </c>
      <c r="AG13" s="181"/>
      <c r="AH13" s="181"/>
      <c r="AI13" s="181">
        <f>SUM(K13+Q13+W13+AC13)</f>
        <v>0</v>
      </c>
      <c r="AJ13" s="181"/>
      <c r="AK13" s="181"/>
      <c r="AL13" s="181">
        <f>SUM(N13+T13+Z13+AF13)</f>
        <v>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0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99"/>
      <c r="U21" s="100"/>
      <c r="V21" s="100"/>
      <c r="W21" s="100"/>
      <c r="X21" s="101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99"/>
      <c r="U26" s="100"/>
      <c r="V26" s="100"/>
      <c r="W26" s="100"/>
      <c r="X26" s="101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/>
      <c r="E32" s="155"/>
      <c r="F32" s="155"/>
      <c r="G32" s="155"/>
      <c r="H32" s="155"/>
      <c r="I32" s="100" t="s">
        <v>79</v>
      </c>
      <c r="J32" s="100"/>
      <c r="K32" s="163"/>
      <c r="L32" s="164"/>
      <c r="M32" s="164"/>
      <c r="N32" s="164"/>
      <c r="O32" s="165"/>
      <c r="P32" s="104"/>
      <c r="Q32" s="104"/>
      <c r="R32" s="104"/>
      <c r="S32" s="284"/>
      <c r="T32" s="285"/>
      <c r="U32" s="285"/>
      <c r="V32" s="285"/>
      <c r="W32" s="286"/>
      <c r="X32" s="168"/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/>
      <c r="E33" s="100"/>
      <c r="F33" s="100"/>
      <c r="G33" s="100"/>
      <c r="H33" s="100"/>
      <c r="I33" s="100" t="s">
        <v>119</v>
      </c>
      <c r="J33" s="100"/>
      <c r="K33" s="99"/>
      <c r="L33" s="100"/>
      <c r="M33" s="100"/>
      <c r="N33" s="100"/>
      <c r="O33" s="101"/>
      <c r="P33" s="100"/>
      <c r="Q33" s="100"/>
      <c r="R33" s="100"/>
      <c r="S33" s="99"/>
      <c r="T33" s="100"/>
      <c r="U33" s="100"/>
      <c r="V33" s="100"/>
      <c r="W33" s="101"/>
      <c r="X33" s="166"/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/>
      <c r="E34" s="100"/>
      <c r="F34" s="100"/>
      <c r="G34" s="100"/>
      <c r="H34" s="100"/>
      <c r="I34" s="100" t="s">
        <v>119</v>
      </c>
      <c r="J34" s="100"/>
      <c r="K34" s="99"/>
      <c r="L34" s="100"/>
      <c r="M34" s="100"/>
      <c r="N34" s="100"/>
      <c r="O34" s="101"/>
      <c r="P34" s="100"/>
      <c r="Q34" s="100"/>
      <c r="R34" s="100"/>
      <c r="S34" s="121"/>
      <c r="T34" s="122"/>
      <c r="U34" s="122"/>
      <c r="V34" s="122"/>
      <c r="W34" s="123"/>
      <c r="X34" s="105"/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/>
      <c r="E35" s="100"/>
      <c r="F35" s="100"/>
      <c r="G35" s="100"/>
      <c r="H35" s="100"/>
      <c r="I35" s="100" t="s">
        <v>119</v>
      </c>
      <c r="J35" s="100"/>
      <c r="K35" s="99"/>
      <c r="L35" s="100"/>
      <c r="M35" s="100"/>
      <c r="N35" s="100"/>
      <c r="O35" s="101"/>
      <c r="P35" s="99"/>
      <c r="Q35" s="100"/>
      <c r="R35" s="101"/>
      <c r="S35" s="121"/>
      <c r="T35" s="122"/>
      <c r="U35" s="122"/>
      <c r="V35" s="122"/>
      <c r="W35" s="123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119</v>
      </c>
      <c r="J36" s="100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120</v>
      </c>
      <c r="AD37" s="10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24</v>
      </c>
      <c r="Q3" s="269"/>
      <c r="R3" s="269"/>
      <c r="S3" s="271" t="s">
        <v>78</v>
      </c>
      <c r="T3" s="271" t="str">
        <f>曜日!D3</f>
        <v>土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/>
      <c r="Q5" s="176"/>
      <c r="R5" s="176"/>
      <c r="S5" s="176"/>
      <c r="T5" s="176" t="s">
        <v>80</v>
      </c>
      <c r="U5" s="176"/>
      <c r="V5" s="176"/>
      <c r="W5" s="176"/>
      <c r="X5" s="177"/>
      <c r="Y5" s="180"/>
      <c r="Z5" s="176"/>
      <c r="AA5" s="176"/>
      <c r="AB5" s="176"/>
      <c r="AC5" s="177" t="s">
        <v>136</v>
      </c>
      <c r="AD5" s="218"/>
      <c r="AE5" s="218"/>
      <c r="AF5" s="218"/>
      <c r="AG5" s="219"/>
      <c r="AH5" s="180"/>
      <c r="AI5" s="176"/>
      <c r="AJ5" s="176"/>
      <c r="AK5" s="176"/>
      <c r="AL5" s="176" t="s">
        <v>140</v>
      </c>
      <c r="AM5" s="176"/>
      <c r="AN5" s="176"/>
      <c r="AO5" s="213"/>
      <c r="AP5" s="186"/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/>
      <c r="Q6" s="200"/>
      <c r="R6" s="200"/>
      <c r="S6" s="200"/>
      <c r="T6" s="200" t="s">
        <v>138</v>
      </c>
      <c r="U6" s="200"/>
      <c r="V6" s="200"/>
      <c r="W6" s="200"/>
      <c r="X6" s="201"/>
      <c r="Y6" s="203"/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81">
        <f>K10+Q10+W10+AC10</f>
        <v>0</v>
      </c>
      <c r="AJ10" s="181"/>
      <c r="AK10" s="181"/>
      <c r="AL10" s="181">
        <f>N10+T10+Z10+AF10</f>
        <v>0</v>
      </c>
      <c r="AM10" s="181"/>
      <c r="AN10" s="181"/>
      <c r="AO10" s="182">
        <f>AI14</f>
        <v>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81">
        <f>K11+Q11+W11+AC11</f>
        <v>0</v>
      </c>
      <c r="AJ11" s="181"/>
      <c r="AK11" s="181"/>
      <c r="AL11" s="181">
        <f>N11+T11+Z11+AF11</f>
        <v>0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81">
        <f>K12+Q12+W12+AC12</f>
        <v>0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0</v>
      </c>
      <c r="L13" s="181"/>
      <c r="M13" s="181"/>
      <c r="N13" s="181">
        <f>SUM(N10:P12)</f>
        <v>0</v>
      </c>
      <c r="O13" s="181"/>
      <c r="P13" s="181"/>
      <c r="Q13" s="181">
        <f>SUM(Q10:S12)</f>
        <v>0</v>
      </c>
      <c r="R13" s="181"/>
      <c r="S13" s="181"/>
      <c r="T13" s="181">
        <f>SUM(T10:V12)</f>
        <v>0</v>
      </c>
      <c r="U13" s="181"/>
      <c r="V13" s="181"/>
      <c r="W13" s="181">
        <f>SUM(W10:Y12)</f>
        <v>0</v>
      </c>
      <c r="X13" s="181"/>
      <c r="Y13" s="181"/>
      <c r="Z13" s="181">
        <f>SUM(Z10:AB12)</f>
        <v>0</v>
      </c>
      <c r="AA13" s="181"/>
      <c r="AB13" s="181"/>
      <c r="AC13" s="181">
        <f>SUM(AC10:AE12)</f>
        <v>0</v>
      </c>
      <c r="AD13" s="181"/>
      <c r="AE13" s="181"/>
      <c r="AF13" s="181">
        <f>SUM(AF10:AH12)</f>
        <v>0</v>
      </c>
      <c r="AG13" s="181"/>
      <c r="AH13" s="181"/>
      <c r="AI13" s="181">
        <f>SUM(K13+Q13+W13+AC13)</f>
        <v>0</v>
      </c>
      <c r="AJ13" s="181"/>
      <c r="AK13" s="181"/>
      <c r="AL13" s="181">
        <f>SUM(N13+T13+Z13+AF13)</f>
        <v>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0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99"/>
      <c r="U21" s="100"/>
      <c r="V21" s="100"/>
      <c r="W21" s="100"/>
      <c r="X21" s="101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99"/>
      <c r="U26" s="100"/>
      <c r="V26" s="100"/>
      <c r="W26" s="100"/>
      <c r="X26" s="101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/>
      <c r="E32" s="155"/>
      <c r="F32" s="155"/>
      <c r="G32" s="155"/>
      <c r="H32" s="155"/>
      <c r="I32" s="100" t="s">
        <v>79</v>
      </c>
      <c r="J32" s="100"/>
      <c r="K32" s="163"/>
      <c r="L32" s="164"/>
      <c r="M32" s="164"/>
      <c r="N32" s="164"/>
      <c r="O32" s="165"/>
      <c r="P32" s="104"/>
      <c r="Q32" s="104"/>
      <c r="R32" s="104"/>
      <c r="S32" s="284"/>
      <c r="T32" s="285"/>
      <c r="U32" s="285"/>
      <c r="V32" s="285"/>
      <c r="W32" s="286"/>
      <c r="X32" s="168"/>
      <c r="Y32" s="169"/>
      <c r="Z32" s="169"/>
      <c r="AA32" s="169"/>
      <c r="AB32" s="170"/>
      <c r="AC32" s="148" t="s">
        <v>110</v>
      </c>
      <c r="AD32" s="14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/>
      <c r="E33" s="100"/>
      <c r="F33" s="100"/>
      <c r="G33" s="100"/>
      <c r="H33" s="100"/>
      <c r="I33" s="100" t="s">
        <v>119</v>
      </c>
      <c r="J33" s="100"/>
      <c r="K33" s="99"/>
      <c r="L33" s="100"/>
      <c r="M33" s="100"/>
      <c r="N33" s="100"/>
      <c r="O33" s="101"/>
      <c r="P33" s="100"/>
      <c r="Q33" s="100"/>
      <c r="R33" s="100"/>
      <c r="S33" s="99"/>
      <c r="T33" s="100"/>
      <c r="U33" s="100"/>
      <c r="V33" s="100"/>
      <c r="W33" s="101"/>
      <c r="X33" s="166"/>
      <c r="Y33" s="167"/>
      <c r="Z33" s="167"/>
      <c r="AA33" s="167"/>
      <c r="AB33" s="171"/>
      <c r="AC33" s="166" t="s">
        <v>110</v>
      </c>
      <c r="AD33" s="16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/>
      <c r="E34" s="100"/>
      <c r="F34" s="100"/>
      <c r="G34" s="100"/>
      <c r="H34" s="100"/>
      <c r="I34" s="100" t="s">
        <v>119</v>
      </c>
      <c r="J34" s="100"/>
      <c r="K34" s="99"/>
      <c r="L34" s="100"/>
      <c r="M34" s="100"/>
      <c r="N34" s="100"/>
      <c r="O34" s="101"/>
      <c r="P34" s="100"/>
      <c r="Q34" s="100"/>
      <c r="R34" s="100"/>
      <c r="S34" s="121"/>
      <c r="T34" s="122"/>
      <c r="U34" s="122"/>
      <c r="V34" s="122"/>
      <c r="W34" s="123"/>
      <c r="X34" s="105"/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/>
      <c r="E35" s="100"/>
      <c r="F35" s="100"/>
      <c r="G35" s="100"/>
      <c r="H35" s="100"/>
      <c r="I35" s="100" t="s">
        <v>119</v>
      </c>
      <c r="J35" s="100"/>
      <c r="K35" s="99"/>
      <c r="L35" s="100"/>
      <c r="M35" s="100"/>
      <c r="N35" s="100"/>
      <c r="O35" s="101"/>
      <c r="P35" s="100"/>
      <c r="Q35" s="100"/>
      <c r="R35" s="100"/>
      <c r="S35" s="121"/>
      <c r="T35" s="122"/>
      <c r="U35" s="122"/>
      <c r="V35" s="122"/>
      <c r="W35" s="123"/>
      <c r="X35" s="105"/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119</v>
      </c>
      <c r="J36" s="100"/>
      <c r="K36" s="99"/>
      <c r="L36" s="100"/>
      <c r="M36" s="100"/>
      <c r="N36" s="100"/>
      <c r="O36" s="101"/>
      <c r="P36" s="100"/>
      <c r="Q36" s="100"/>
      <c r="R36" s="100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100"/>
      <c r="Q37" s="100"/>
      <c r="R37" s="100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25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/>
      <c r="Q5" s="176"/>
      <c r="R5" s="176"/>
      <c r="S5" s="176"/>
      <c r="T5" s="176" t="s">
        <v>80</v>
      </c>
      <c r="U5" s="176"/>
      <c r="V5" s="176"/>
      <c r="W5" s="176"/>
      <c r="X5" s="177"/>
      <c r="Y5" s="180"/>
      <c r="Z5" s="176"/>
      <c r="AA5" s="176"/>
      <c r="AB5" s="176"/>
      <c r="AC5" s="177" t="s">
        <v>136</v>
      </c>
      <c r="AD5" s="218"/>
      <c r="AE5" s="218"/>
      <c r="AF5" s="218"/>
      <c r="AG5" s="219"/>
      <c r="AH5" s="180"/>
      <c r="AI5" s="176"/>
      <c r="AJ5" s="176"/>
      <c r="AK5" s="176"/>
      <c r="AL5" s="176" t="s">
        <v>140</v>
      </c>
      <c r="AM5" s="176"/>
      <c r="AN5" s="176"/>
      <c r="AO5" s="213"/>
      <c r="AP5" s="186"/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/>
      <c r="Q6" s="200"/>
      <c r="R6" s="200"/>
      <c r="S6" s="200"/>
      <c r="T6" s="200" t="s">
        <v>138</v>
      </c>
      <c r="U6" s="200"/>
      <c r="V6" s="200"/>
      <c r="W6" s="200"/>
      <c r="X6" s="201"/>
      <c r="Y6" s="203"/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81">
        <f>K10+Q10+W10+AC10</f>
        <v>0</v>
      </c>
      <c r="AJ10" s="181"/>
      <c r="AK10" s="181"/>
      <c r="AL10" s="181">
        <f>N10+T10+Z10+AF10</f>
        <v>0</v>
      </c>
      <c r="AM10" s="181"/>
      <c r="AN10" s="181"/>
      <c r="AO10" s="182">
        <f>AI14</f>
        <v>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81">
        <f>K11+Q11+W11+AC11</f>
        <v>0</v>
      </c>
      <c r="AJ11" s="181"/>
      <c r="AK11" s="181"/>
      <c r="AL11" s="181">
        <f>N11+T11+Z11+AF11</f>
        <v>0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81">
        <f>K12+Q12+W12+AC12</f>
        <v>0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0</v>
      </c>
      <c r="L13" s="181"/>
      <c r="M13" s="181"/>
      <c r="N13" s="181">
        <f>SUM(N10:P12)</f>
        <v>0</v>
      </c>
      <c r="O13" s="181"/>
      <c r="P13" s="181"/>
      <c r="Q13" s="181">
        <f>SUM(Q10:S12)</f>
        <v>0</v>
      </c>
      <c r="R13" s="181"/>
      <c r="S13" s="181"/>
      <c r="T13" s="181">
        <f>SUM(T10:V12)</f>
        <v>0</v>
      </c>
      <c r="U13" s="181"/>
      <c r="V13" s="181"/>
      <c r="W13" s="181">
        <f>SUM(W10:Y12)</f>
        <v>0</v>
      </c>
      <c r="X13" s="181"/>
      <c r="Y13" s="181"/>
      <c r="Z13" s="181">
        <f>SUM(Z10:AB12)</f>
        <v>0</v>
      </c>
      <c r="AA13" s="181"/>
      <c r="AB13" s="181"/>
      <c r="AC13" s="181">
        <f>SUM(AC10:AE12)</f>
        <v>0</v>
      </c>
      <c r="AD13" s="181"/>
      <c r="AE13" s="181"/>
      <c r="AF13" s="181">
        <f>SUM(AF10:AH12)</f>
        <v>0</v>
      </c>
      <c r="AG13" s="181"/>
      <c r="AH13" s="181"/>
      <c r="AI13" s="181">
        <f>SUM(K13+Q13+W13+AC13)</f>
        <v>0</v>
      </c>
      <c r="AJ13" s="181"/>
      <c r="AK13" s="181"/>
      <c r="AL13" s="181">
        <f>SUM(N13+T13+Z13+AF13)</f>
        <v>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0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99"/>
      <c r="U21" s="100"/>
      <c r="V21" s="100"/>
      <c r="W21" s="100"/>
      <c r="X21" s="101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99"/>
      <c r="U26" s="100"/>
      <c r="V26" s="100"/>
      <c r="W26" s="100"/>
      <c r="X26" s="101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/>
      <c r="E32" s="155"/>
      <c r="F32" s="155"/>
      <c r="G32" s="155"/>
      <c r="H32" s="155"/>
      <c r="I32" s="100" t="s">
        <v>79</v>
      </c>
      <c r="J32" s="100"/>
      <c r="K32" s="163"/>
      <c r="L32" s="164"/>
      <c r="M32" s="164"/>
      <c r="N32" s="164"/>
      <c r="O32" s="165"/>
      <c r="P32" s="104"/>
      <c r="Q32" s="104"/>
      <c r="R32" s="104"/>
      <c r="S32" s="284"/>
      <c r="T32" s="285"/>
      <c r="U32" s="285"/>
      <c r="V32" s="285"/>
      <c r="W32" s="286"/>
      <c r="X32" s="168"/>
      <c r="Y32" s="169"/>
      <c r="Z32" s="169"/>
      <c r="AA32" s="169"/>
      <c r="AB32" s="170"/>
      <c r="AC32" s="148" t="s">
        <v>110</v>
      </c>
      <c r="AD32" s="14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/>
      <c r="E33" s="100"/>
      <c r="F33" s="100"/>
      <c r="G33" s="100"/>
      <c r="H33" s="100"/>
      <c r="I33" s="100" t="s">
        <v>119</v>
      </c>
      <c r="J33" s="100"/>
      <c r="K33" s="99"/>
      <c r="L33" s="100"/>
      <c r="M33" s="100"/>
      <c r="N33" s="100"/>
      <c r="O33" s="101"/>
      <c r="P33" s="100"/>
      <c r="Q33" s="100"/>
      <c r="R33" s="100"/>
      <c r="S33" s="99"/>
      <c r="T33" s="100"/>
      <c r="U33" s="100"/>
      <c r="V33" s="100"/>
      <c r="W33" s="101"/>
      <c r="X33" s="166"/>
      <c r="Y33" s="167"/>
      <c r="Z33" s="167"/>
      <c r="AA33" s="167"/>
      <c r="AB33" s="171"/>
      <c r="AC33" s="166" t="s">
        <v>110</v>
      </c>
      <c r="AD33" s="16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/>
      <c r="E34" s="100"/>
      <c r="F34" s="100"/>
      <c r="G34" s="100"/>
      <c r="H34" s="100"/>
      <c r="I34" s="100" t="s">
        <v>119</v>
      </c>
      <c r="J34" s="100"/>
      <c r="K34" s="99"/>
      <c r="L34" s="100"/>
      <c r="M34" s="100"/>
      <c r="N34" s="100"/>
      <c r="O34" s="101"/>
      <c r="P34" s="100"/>
      <c r="Q34" s="100"/>
      <c r="R34" s="100"/>
      <c r="S34" s="121"/>
      <c r="T34" s="122"/>
      <c r="U34" s="122"/>
      <c r="V34" s="122"/>
      <c r="W34" s="123"/>
      <c r="X34" s="105"/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/>
      <c r="E35" s="100"/>
      <c r="F35" s="100"/>
      <c r="G35" s="100"/>
      <c r="H35" s="100"/>
      <c r="I35" s="100" t="s">
        <v>119</v>
      </c>
      <c r="J35" s="100"/>
      <c r="K35" s="99"/>
      <c r="L35" s="100"/>
      <c r="M35" s="100"/>
      <c r="N35" s="100"/>
      <c r="O35" s="101"/>
      <c r="P35" s="100"/>
      <c r="Q35" s="100"/>
      <c r="R35" s="100"/>
      <c r="S35" s="121"/>
      <c r="T35" s="122"/>
      <c r="U35" s="122"/>
      <c r="V35" s="122"/>
      <c r="W35" s="123"/>
      <c r="X35" s="105"/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119</v>
      </c>
      <c r="J36" s="100"/>
      <c r="K36" s="99"/>
      <c r="L36" s="100"/>
      <c r="M36" s="100"/>
      <c r="N36" s="100"/>
      <c r="O36" s="101"/>
      <c r="P36" s="100"/>
      <c r="Q36" s="100"/>
      <c r="R36" s="100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100"/>
      <c r="Q37" s="100"/>
      <c r="R37" s="100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26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/>
      <c r="Q5" s="176"/>
      <c r="R5" s="176"/>
      <c r="S5" s="176"/>
      <c r="T5" s="176" t="s">
        <v>80</v>
      </c>
      <c r="U5" s="176"/>
      <c r="V5" s="176"/>
      <c r="W5" s="176"/>
      <c r="X5" s="177"/>
      <c r="Y5" s="180"/>
      <c r="Z5" s="176"/>
      <c r="AA5" s="176"/>
      <c r="AB5" s="176"/>
      <c r="AC5" s="177" t="s">
        <v>136</v>
      </c>
      <c r="AD5" s="218"/>
      <c r="AE5" s="218"/>
      <c r="AF5" s="218"/>
      <c r="AG5" s="219"/>
      <c r="AH5" s="180"/>
      <c r="AI5" s="176"/>
      <c r="AJ5" s="176"/>
      <c r="AK5" s="176"/>
      <c r="AL5" s="176" t="s">
        <v>140</v>
      </c>
      <c r="AM5" s="176"/>
      <c r="AN5" s="176"/>
      <c r="AO5" s="213"/>
      <c r="AP5" s="186"/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137</v>
      </c>
      <c r="L6" s="200"/>
      <c r="M6" s="200"/>
      <c r="N6" s="200"/>
      <c r="O6" s="201"/>
      <c r="P6" s="202"/>
      <c r="Q6" s="200"/>
      <c r="R6" s="200"/>
      <c r="S6" s="200"/>
      <c r="T6" s="200" t="s">
        <v>138</v>
      </c>
      <c r="U6" s="200"/>
      <c r="V6" s="200"/>
      <c r="W6" s="200"/>
      <c r="X6" s="201"/>
      <c r="Y6" s="203"/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2" t="s">
        <v>67</v>
      </c>
      <c r="E10" s="233"/>
      <c r="F10" s="233"/>
      <c r="G10" s="233"/>
      <c r="H10" s="233"/>
      <c r="I10" s="233"/>
      <c r="J10" s="233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81">
        <f>K10+Q10+W10+AC10</f>
        <v>0</v>
      </c>
      <c r="AJ10" s="181"/>
      <c r="AK10" s="181"/>
      <c r="AL10" s="181">
        <f>N10+T10+Z10+AF10</f>
        <v>0</v>
      </c>
      <c r="AM10" s="181"/>
      <c r="AN10" s="181"/>
      <c r="AO10" s="182">
        <f>AI14</f>
        <v>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2" t="s">
        <v>68</v>
      </c>
      <c r="E11" s="233"/>
      <c r="F11" s="233"/>
      <c r="G11" s="233"/>
      <c r="H11" s="233"/>
      <c r="I11" s="233"/>
      <c r="J11" s="233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81">
        <f>K11+Q11+W11+AC11</f>
        <v>0</v>
      </c>
      <c r="AJ11" s="181"/>
      <c r="AK11" s="181"/>
      <c r="AL11" s="181">
        <f>N11+T11+Z11+AF11</f>
        <v>0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2" t="s">
        <v>69</v>
      </c>
      <c r="E12" s="233"/>
      <c r="F12" s="233"/>
      <c r="G12" s="233"/>
      <c r="H12" s="233"/>
      <c r="I12" s="233"/>
      <c r="J12" s="233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81">
        <f>K12+Q12+W12+AC12</f>
        <v>0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2" t="s">
        <v>49</v>
      </c>
      <c r="E13" s="233"/>
      <c r="F13" s="233"/>
      <c r="G13" s="233"/>
      <c r="H13" s="233"/>
      <c r="I13" s="233"/>
      <c r="J13" s="233"/>
      <c r="K13" s="181">
        <f>SUM(K10:M12)</f>
        <v>0</v>
      </c>
      <c r="L13" s="181"/>
      <c r="M13" s="181"/>
      <c r="N13" s="181">
        <f>SUM(N10:P12)</f>
        <v>0</v>
      </c>
      <c r="O13" s="181"/>
      <c r="P13" s="181"/>
      <c r="Q13" s="181">
        <f>SUM(Q10:S12)</f>
        <v>0</v>
      </c>
      <c r="R13" s="181"/>
      <c r="S13" s="181"/>
      <c r="T13" s="181">
        <f>SUM(T10:V12)</f>
        <v>0</v>
      </c>
      <c r="U13" s="181"/>
      <c r="V13" s="181"/>
      <c r="W13" s="181">
        <f>SUM(W10:Y12)</f>
        <v>0</v>
      </c>
      <c r="X13" s="181"/>
      <c r="Y13" s="181"/>
      <c r="Z13" s="181">
        <f>SUM(Z10:AB12)</f>
        <v>0</v>
      </c>
      <c r="AA13" s="181"/>
      <c r="AB13" s="181"/>
      <c r="AC13" s="181">
        <f>SUM(AC10:AE12)</f>
        <v>0</v>
      </c>
      <c r="AD13" s="181"/>
      <c r="AE13" s="181"/>
      <c r="AF13" s="181">
        <f>SUM(AF10:AH12)</f>
        <v>0</v>
      </c>
      <c r="AG13" s="181"/>
      <c r="AH13" s="181"/>
      <c r="AI13" s="181">
        <f>SUM(K13+Q13+W13+AC13)</f>
        <v>0</v>
      </c>
      <c r="AJ13" s="181"/>
      <c r="AK13" s="181"/>
      <c r="AL13" s="181">
        <f>SUM(N13+T13+Z13+AF13)</f>
        <v>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4"/>
      <c r="E14" s="235"/>
      <c r="F14" s="235"/>
      <c r="G14" s="235"/>
      <c r="H14" s="235"/>
      <c r="I14" s="235"/>
      <c r="J14" s="235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6"/>
      <c r="G16" s="237"/>
      <c r="H16" s="237"/>
      <c r="I16" s="237"/>
      <c r="J16" s="237"/>
      <c r="K16" s="237"/>
      <c r="L16" s="104" t="s">
        <v>119</v>
      </c>
      <c r="M16" s="231"/>
      <c r="N16" s="198"/>
      <c r="O16" s="104"/>
      <c r="P16" s="104"/>
      <c r="Q16" s="104"/>
      <c r="R16" s="104"/>
      <c r="S16" s="231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0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0"/>
      <c r="N20" s="172"/>
      <c r="O20" s="173"/>
      <c r="P20" s="173"/>
      <c r="Q20" s="173"/>
      <c r="R20" s="173"/>
      <c r="S20" s="230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6"/>
      <c r="G21" s="237"/>
      <c r="H21" s="237"/>
      <c r="I21" s="237"/>
      <c r="J21" s="237"/>
      <c r="K21" s="237"/>
      <c r="L21" s="104" t="s">
        <v>79</v>
      </c>
      <c r="M21" s="231"/>
      <c r="N21" s="198"/>
      <c r="O21" s="104"/>
      <c r="P21" s="104"/>
      <c r="Q21" s="104"/>
      <c r="R21" s="104"/>
      <c r="S21" s="231"/>
      <c r="T21" s="99"/>
      <c r="U21" s="100"/>
      <c r="V21" s="100"/>
      <c r="W21" s="100"/>
      <c r="X21" s="101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1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0"/>
      <c r="N25" s="172"/>
      <c r="O25" s="173"/>
      <c r="P25" s="173"/>
      <c r="Q25" s="173"/>
      <c r="R25" s="173"/>
      <c r="S25" s="230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1"/>
      <c r="N26" s="198"/>
      <c r="O26" s="104"/>
      <c r="P26" s="104"/>
      <c r="Q26" s="104"/>
      <c r="R26" s="104"/>
      <c r="S26" s="231"/>
      <c r="T26" s="99"/>
      <c r="U26" s="100"/>
      <c r="V26" s="100"/>
      <c r="W26" s="100"/>
      <c r="X26" s="101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1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/>
      <c r="E32" s="155"/>
      <c r="F32" s="155"/>
      <c r="G32" s="155"/>
      <c r="H32" s="155"/>
      <c r="I32" s="100" t="s">
        <v>79</v>
      </c>
      <c r="J32" s="100"/>
      <c r="K32" s="163"/>
      <c r="L32" s="164"/>
      <c r="M32" s="164"/>
      <c r="N32" s="164"/>
      <c r="O32" s="165"/>
      <c r="P32" s="104"/>
      <c r="Q32" s="104"/>
      <c r="R32" s="104"/>
      <c r="S32" s="284"/>
      <c r="T32" s="285"/>
      <c r="U32" s="285"/>
      <c r="V32" s="285"/>
      <c r="W32" s="286"/>
      <c r="X32" s="168"/>
      <c r="Y32" s="169"/>
      <c r="Z32" s="169"/>
      <c r="AA32" s="169"/>
      <c r="AB32" s="170"/>
      <c r="AC32" s="148" t="s">
        <v>110</v>
      </c>
      <c r="AD32" s="14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/>
      <c r="E33" s="100"/>
      <c r="F33" s="100"/>
      <c r="G33" s="100"/>
      <c r="H33" s="100"/>
      <c r="I33" s="100" t="s">
        <v>119</v>
      </c>
      <c r="J33" s="100"/>
      <c r="K33" s="99"/>
      <c r="L33" s="100"/>
      <c r="M33" s="100"/>
      <c r="N33" s="100"/>
      <c r="O33" s="101"/>
      <c r="P33" s="100"/>
      <c r="Q33" s="100"/>
      <c r="R33" s="100"/>
      <c r="S33" s="99"/>
      <c r="T33" s="100"/>
      <c r="U33" s="100"/>
      <c r="V33" s="100"/>
      <c r="W33" s="101"/>
      <c r="X33" s="166"/>
      <c r="Y33" s="167"/>
      <c r="Z33" s="167"/>
      <c r="AA33" s="167"/>
      <c r="AB33" s="171"/>
      <c r="AC33" s="166" t="s">
        <v>110</v>
      </c>
      <c r="AD33" s="16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/>
      <c r="E34" s="100"/>
      <c r="F34" s="100"/>
      <c r="G34" s="100"/>
      <c r="H34" s="100"/>
      <c r="I34" s="100" t="s">
        <v>119</v>
      </c>
      <c r="J34" s="100"/>
      <c r="K34" s="99"/>
      <c r="L34" s="100"/>
      <c r="M34" s="100"/>
      <c r="N34" s="100"/>
      <c r="O34" s="101"/>
      <c r="P34" s="100"/>
      <c r="Q34" s="100"/>
      <c r="R34" s="100"/>
      <c r="S34" s="121"/>
      <c r="T34" s="122"/>
      <c r="U34" s="122"/>
      <c r="V34" s="122"/>
      <c r="W34" s="123"/>
      <c r="X34" s="105"/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/>
      <c r="E35" s="100"/>
      <c r="F35" s="100"/>
      <c r="G35" s="100"/>
      <c r="H35" s="100"/>
      <c r="I35" s="100" t="s">
        <v>119</v>
      </c>
      <c r="J35" s="100"/>
      <c r="K35" s="99"/>
      <c r="L35" s="100"/>
      <c r="M35" s="100"/>
      <c r="N35" s="100"/>
      <c r="O35" s="101"/>
      <c r="P35" s="100"/>
      <c r="Q35" s="100"/>
      <c r="R35" s="100"/>
      <c r="S35" s="121"/>
      <c r="T35" s="122"/>
      <c r="U35" s="122"/>
      <c r="V35" s="122"/>
      <c r="W35" s="123"/>
      <c r="X35" s="105"/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119</v>
      </c>
      <c r="J36" s="100"/>
      <c r="K36" s="99"/>
      <c r="L36" s="100"/>
      <c r="M36" s="100"/>
      <c r="N36" s="100"/>
      <c r="O36" s="101"/>
      <c r="P36" s="100"/>
      <c r="Q36" s="100"/>
      <c r="R36" s="100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119</v>
      </c>
      <c r="J37" s="100"/>
      <c r="K37" s="99"/>
      <c r="L37" s="100"/>
      <c r="M37" s="100"/>
      <c r="N37" s="100"/>
      <c r="O37" s="101"/>
      <c r="P37" s="100"/>
      <c r="Q37" s="100"/>
      <c r="R37" s="100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119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16"/>
      <c r="T46" s="317"/>
      <c r="U46" s="317"/>
      <c r="V46" s="317"/>
      <c r="W46" s="318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75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19"/>
      <c r="S48" s="300"/>
      <c r="T48" s="301"/>
      <c r="U48" s="301"/>
      <c r="V48" s="301"/>
      <c r="W48" s="301"/>
      <c r="X48" s="342"/>
      <c r="Y48" s="380" t="s">
        <v>104</v>
      </c>
      <c r="Z48" s="381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82"/>
      <c r="Z49" s="383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21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82"/>
      <c r="Z50" s="383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21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82"/>
      <c r="Z51" s="383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21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82"/>
      <c r="Z52" s="383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21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82"/>
      <c r="Z53" s="383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21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0"/>
      <c r="Y54" s="382"/>
      <c r="Z54" s="383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21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82"/>
      <c r="Z55" s="383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21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19"/>
      <c r="S56" s="300"/>
      <c r="T56" s="301"/>
      <c r="U56" s="301"/>
      <c r="V56" s="301"/>
      <c r="W56" s="301"/>
      <c r="X56" s="342"/>
      <c r="Y56" s="382"/>
      <c r="Z56" s="383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21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84"/>
      <c r="Z57" s="385"/>
      <c r="AA57" s="326"/>
      <c r="AB57" s="327"/>
      <c r="AC57" s="327"/>
      <c r="AD57" s="327"/>
      <c r="AE57" s="327"/>
      <c r="AF57" s="22" t="s">
        <v>79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255"/>
      <c r="AR57" s="256"/>
      <c r="AS57" s="325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22" t="s">
        <v>53</v>
      </c>
      <c r="AN58" s="323"/>
      <c r="AO58" s="323"/>
      <c r="AP58" s="323"/>
      <c r="AQ58" s="323"/>
      <c r="AR58" s="323"/>
      <c r="AS58" s="324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49"/>
      <c r="AH59" s="250"/>
      <c r="AI59" s="32" t="s">
        <v>86</v>
      </c>
      <c r="AJ59" s="249"/>
      <c r="AK59" s="250"/>
      <c r="AL59" s="337"/>
      <c r="AM59" s="249"/>
      <c r="AN59" s="250"/>
      <c r="AO59" s="250"/>
      <c r="AP59" s="250"/>
      <c r="AQ59" s="250"/>
      <c r="AR59" s="250"/>
      <c r="AS59" s="335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34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19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6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79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4.25" customHeight="1">
      <c r="A63" s="142"/>
      <c r="B63" s="143"/>
      <c r="C63" s="143"/>
      <c r="D63" s="308"/>
      <c r="E63" s="309"/>
      <c r="F63" s="376" t="s">
        <v>97</v>
      </c>
      <c r="G63" s="377"/>
      <c r="H63" s="377"/>
      <c r="I63" s="378"/>
      <c r="J63" s="102" t="s">
        <v>92</v>
      </c>
      <c r="K63" s="103"/>
      <c r="L63" s="103"/>
      <c r="M63" s="102" t="s">
        <v>45</v>
      </c>
      <c r="N63" s="103"/>
      <c r="O63" s="103"/>
      <c r="P63" s="322" t="s">
        <v>53</v>
      </c>
      <c r="Q63" s="323"/>
      <c r="R63" s="323"/>
      <c r="S63" s="323"/>
      <c r="T63" s="323"/>
      <c r="U63" s="323"/>
      <c r="V63" s="323"/>
      <c r="W63" s="323"/>
      <c r="X63" s="323"/>
      <c r="Y63" s="227"/>
      <c r="Z63" s="228"/>
      <c r="AA63" s="228"/>
      <c r="AB63" s="228"/>
      <c r="AC63" s="228"/>
      <c r="AD63" s="228"/>
      <c r="AE63" s="228"/>
      <c r="AF63" s="22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7"/>
      <c r="O67" s="28" t="s">
        <v>86</v>
      </c>
      <c r="P67" s="343"/>
      <c r="Q67" s="337"/>
      <c r="R67" s="337"/>
      <c r="S67" s="337"/>
      <c r="T67" s="337"/>
      <c r="U67" s="337"/>
      <c r="V67" s="337"/>
      <c r="W67" s="337"/>
      <c r="X67" s="337"/>
      <c r="Y67" s="356"/>
      <c r="Z67" s="357"/>
      <c r="AA67" s="357"/>
      <c r="AB67" s="357"/>
      <c r="AC67" s="357"/>
      <c r="AD67" s="357"/>
      <c r="AE67" s="357"/>
      <c r="AF67" s="358"/>
      <c r="AG67" s="331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3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75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2" t="s">
        <v>32</v>
      </c>
      <c r="E69" s="103"/>
      <c r="F69" s="336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2" t="s">
        <v>98</v>
      </c>
      <c r="E70" s="103"/>
      <c r="F70" s="336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P27" sqref="P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144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113</v>
      </c>
      <c r="E5" s="4"/>
      <c r="F5" s="428"/>
      <c r="G5" s="428"/>
      <c r="H5" s="428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146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147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139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142</v>
      </c>
      <c r="C12" s="428" t="s">
        <v>143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2026-08-26T23:10:40Z</dcterms:modified>
</cp:coreProperties>
</file>