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221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<sst xmlns="http://schemas.openxmlformats.org/spreadsheetml/2006/main" count="8025" uniqueCount="193">
  <si>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</si>
  <si>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</si>
  <si>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</si>
  <si>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</si>
  <si>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</si>
  <si>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</si>
  <si>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</si>
  <si>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</si>
  <si>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</si>
  <si>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</si>
  <si>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</si>
  <si>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</si>
  <si>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</si>
  <si>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</si>
  <si>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</si>
  <si>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</si>
  <si>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</si>
  <si>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</si>
  <si>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</si>
  <si>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</si>
  <si>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</si>
  <si>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</si>
  <si>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</si>
  <si>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</si>
  <si>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</si>
  <si>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</si>
  <si>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</si>
  <si>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</si>
  <si>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</si>
  <si>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</si>
  <si>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</si>
  <si>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</si>
  <si>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</si>
  <si>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</si>
  <si>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</si>
  <si>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</si>
  <si>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</si>
  <si>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</si>
  <si>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</si>
  <si>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</si>
  <si>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</si>
  <si>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</si>
  <si>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</si>
  <si>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</si>
  <si>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</si>
  <si>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</si>
  <si>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</si>
  <si>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</si>
  <si>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</si>
  <si>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</si>
  <si>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</si>
  <si>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</si>
  <si>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</si>
  <si>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</si>
  <si>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</si>
  <si>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</si>
  <si>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</si>
  <si>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</si>
  <si>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</si>
  <si>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</si>
  <si>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</si>
  <si>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</si>
  <si>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</si>
  <si>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</si>
  <si>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</si>
  <si>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</si>
  <si>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</si>
  <si>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</si>
  <si>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</si>
  <si>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</si>
  <si>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</si>
  <si>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</si>
  <si>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</si>
  <si>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</si>
  <si>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</si>
  <si>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</si>
  <si>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</si>
  <si>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</si>
  <si>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</si>
  <si>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</si>
  <si>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</si>
  <si>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</si>
  <si>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</si>
  <si>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</si>
  <si>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</si>
  <si>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</si>
  <si>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</si>
  <si>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</si>
  <si>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</si>
  <si>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</si>
  <si>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</si>
  <si>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</si>
  <si>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</si>
  <si>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</si>
  <si>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</si>
  <si>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</si>
  <si>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</si>
  <si>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</si>
  <si>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</si>
  <si>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</si>
  <si>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</si>
  <si>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</si>
  <si>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</si>
  <si>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</si>
  <si>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</si>
  <si>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</si>
  <si>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</si>
  <si>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</si>
  <si>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</si>
  <si>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</si>
  <si>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</si>
  <si>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</si>
  <si>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</si>
  <si>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</si>
  <si>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</si>
  <si>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</si>
  <si>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</si>
  <si>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</si>
  <si>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</si>
  <si>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</si>
  <si>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</si>
  <si>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</si>
  <si>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</si>
  <si>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</si>
  <si>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</si>
  <si>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</si>
  <si>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</si>
  <si>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</si>
  <si>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</si>
  <si>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</si>
  <si>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</si>
  <si>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</si>
  <si>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</si>
  <si>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</si>
  <si>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</si>
  <si>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</si>
  <si>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</si>
  <si>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</si>
  <si>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</si>
  <si>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</si>
  <si>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5月</t>
    <rPh sb="1" eb="2">
      <t>ガツ</t>
    </rPh>
    <phoneticPr fontId="2"/>
  </si>
  <si>
    <t>金</t>
    <phoneticPr fontId="2"/>
  </si>
  <si>
    <t>土</t>
    <phoneticPr fontId="2"/>
  </si>
  <si>
    <t>火</t>
  </si>
  <si>
    <t>水</t>
  </si>
  <si>
    <t>令和8年</t>
    <rPh sb="0" eb="2">
      <t>レイワ</t>
    </rPh>
    <rPh sb="3" eb="4">
      <t>ネン</t>
    </rPh>
    <phoneticPr fontId="2"/>
  </si>
  <si>
    <t>安田　純子</t>
  </si>
  <si>
    <t>日勤</t>
  </si>
  <si>
    <t>早退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</si>
  <si>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</si>
  <si>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</si>
  <si>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</si>
  <si>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</si>
  <si>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</si>
  <si>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</si>
  <si>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</si>
  <si>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</si>
  <si>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</si>
  <si>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</si>
  <si>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</si>
  <si>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</si>
  <si>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</si>
  <si>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</si>
  <si>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</si>
  <si>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</si>
  <si>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小林　容子</t>
    <rPh sb="0" eb="2">
      <t>コバヤシ</t>
    </rPh>
    <rPh sb="3" eb="5">
      <t>ヨウコ</t>
    </rPh>
    <phoneticPr fontId="2"/>
  </si>
  <si>
    <t>医療保護入院</t>
  </si>
  <si>
    <t>大川　祥子</t>
  </si>
  <si>
    <t>東D</t>
  </si>
  <si>
    <t>中島　勇</t>
    <rPh sb="0" eb="2">
      <t>ナカジマ</t>
    </rPh>
    <rPh sb="3" eb="4">
      <t>イサム</t>
    </rPh>
    <phoneticPr fontId="2"/>
  </si>
  <si>
    <t>東B→西B</t>
    <rPh sb="0" eb="1">
      <t>ヒガシ</t>
    </rPh>
    <rPh sb="3" eb="4">
      <t>ニシ</t>
    </rPh>
    <phoneticPr fontId="2"/>
  </si>
  <si>
    <t>澤里　皓輝</t>
  </si>
  <si>
    <t>公休</t>
  </si>
  <si>
    <t>佐野　京香</t>
    <rPh sb="0" eb="2">
      <t>サノ</t>
    </rPh>
    <rPh sb="3" eb="4">
      <t>キョウ</t>
    </rPh>
    <rPh sb="4" eb="5">
      <t>カオル</t>
    </rPh>
    <phoneticPr fontId="2"/>
  </si>
  <si>
    <t>任意入院</t>
  </si>
  <si>
    <t>東D→西A</t>
    <rPh sb="0" eb="1">
      <t>ヒガシ</t>
    </rPh>
    <rPh sb="3" eb="4">
      <t>ニシ</t>
    </rPh>
    <phoneticPr fontId="2"/>
  </si>
  <si>
    <t>西舘　翔子</t>
  </si>
  <si>
    <t>大久保　寧子</t>
    <rPh sb="0" eb="3">
      <t>オオクボ</t>
    </rPh>
    <rPh sb="4" eb="6">
      <t>ヤスコ</t>
    </rPh>
    <phoneticPr fontId="2"/>
  </si>
  <si>
    <t>南B</t>
  </si>
  <si>
    <t>有給</t>
  </si>
  <si>
    <t>藤森　政雄</t>
    <rPh sb="0" eb="2">
      <t>フジモリ</t>
    </rPh>
    <rPh sb="3" eb="5">
      <t>マサオ</t>
    </rPh>
    <phoneticPr fontId="2"/>
  </si>
  <si>
    <t>東合</t>
  </si>
  <si>
    <t>船越　尚子</t>
    <rPh sb="0" eb="2">
      <t>フナコシ</t>
    </rPh>
    <rPh sb="3" eb="5">
      <t>ナオコ</t>
    </rPh>
    <phoneticPr fontId="2"/>
  </si>
  <si>
    <t>東C→南B</t>
    <rPh sb="0" eb="1">
      <t>ヒガシ</t>
    </rPh>
    <rPh sb="3" eb="4">
      <t>ミナミ</t>
    </rPh>
    <phoneticPr fontId="2"/>
  </si>
  <si>
    <t>一戸　康昭</t>
    <rPh sb="0" eb="2">
      <t>イチノヘ</t>
    </rPh>
    <rPh sb="3" eb="4">
      <t>ヤス</t>
    </rPh>
    <rPh sb="4" eb="5">
      <t>ショウ</t>
    </rPh>
    <phoneticPr fontId="2"/>
  </si>
  <si>
    <t>柞木田なつみDr</t>
  </si>
  <si>
    <t>西B→東B</t>
    <rPh sb="0" eb="1">
      <t>ニシ</t>
    </rPh>
    <rPh sb="3" eb="4">
      <t>ヒガシ</t>
    </rPh>
    <phoneticPr fontId="2"/>
  </si>
  <si>
    <t>太田　末廣</t>
    <rPh sb="0" eb="2">
      <t>オオタ</t>
    </rPh>
    <rPh sb="3" eb="5">
      <t>スエヒロ</t>
    </rPh>
    <phoneticPr fontId="2"/>
  </si>
  <si>
    <t>東C</t>
  </si>
  <si>
    <t>小野寺　チエ</t>
    <rPh sb="0" eb="3">
      <t>オノデラ</t>
    </rPh>
    <phoneticPr fontId="2"/>
  </si>
  <si>
    <t>村上祐介Dr</t>
  </si>
  <si>
    <t>南A</t>
  </si>
  <si>
    <t>中村　征美</t>
    <rPh sb="0" eb="2">
      <t>ナカムラ</t>
    </rPh>
    <rPh sb="3" eb="5">
      <t>マサミ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</si>
</sst>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0</v>
      </c>
      <c r="Q3" s="297"/>
      <c r="R3" s="297"/>
      <c r="S3" s="299" t="s">
        <v>78</v>
      </c>
      <c r="T3" s="299" t="str">
        <f>曜日!D3</f>
        <v>金</v>
      </c>
      <c r="U3" s="299" t="s">
        <v>40</v>
      </c>
      <c r="V3" s="9"/>
      <c r="W3" s="295" t="s">
        <v>42</v>
      </c>
      <c r="X3" s="295"/>
      <c r="Y3" s="295"/>
      <c r="Z3" s="295" t="s">
        <v>59</v>
      </c>
      <c r="AA3" s="291" t="s">
        <v>146</v>
      </c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 t="s">
        <v>147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148</v>
      </c>
      <c r="Z5" s="331"/>
      <c r="AA5" s="331"/>
      <c r="AB5" s="331"/>
      <c r="AC5" s="332" t="s">
        <v>135</v>
      </c>
      <c r="AD5" s="351"/>
      <c r="AE5" s="351"/>
      <c r="AF5" s="351"/>
      <c r="AG5" s="352"/>
      <c r="AH5" s="334" t="s">
        <v>147</v>
      </c>
      <c r="AI5" s="331"/>
      <c r="AJ5" s="331"/>
      <c r="AK5" s="331"/>
      <c r="AL5" s="331" t="s">
        <v>139</v>
      </c>
      <c r="AM5" s="331"/>
      <c r="AN5" s="331"/>
      <c r="AO5" s="335"/>
      <c r="AP5" s="342" t="s">
        <v>147</v>
      </c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137</v>
      </c>
      <c r="L6" s="101"/>
      <c r="M6" s="101"/>
      <c r="N6" s="101"/>
      <c r="O6" s="102"/>
      <c r="P6" s="103" t="s">
        <v>147</v>
      </c>
      <c r="Q6" s="101"/>
      <c r="R6" s="101"/>
      <c r="S6" s="101"/>
      <c r="T6" s="101" t="s">
        <v>137</v>
      </c>
      <c r="U6" s="101"/>
      <c r="V6" s="101"/>
      <c r="W6" s="101"/>
      <c r="X6" s="102"/>
      <c r="Y6" s="104" t="s">
        <v>147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>
        <v>3</v>
      </c>
      <c r="L10" s="109"/>
      <c r="M10" s="109"/>
      <c r="N10" s="109">
        <v>1</v>
      </c>
      <c r="O10" s="109"/>
      <c r="P10" s="109"/>
      <c r="Q10" s="110">
        <v>2</v>
      </c>
      <c r="R10" s="110"/>
      <c r="S10" s="110"/>
      <c r="T10" s="110">
        <v>5</v>
      </c>
      <c r="U10" s="110"/>
      <c r="V10" s="110"/>
      <c r="W10" s="110">
        <v>17</v>
      </c>
      <c r="X10" s="110"/>
      <c r="Y10" s="110"/>
      <c r="Z10" s="110">
        <v>14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20</v>
      </c>
      <c r="AM10" s="110"/>
      <c r="AN10" s="110"/>
      <c r="AO10" s="338">
        <f>AI14</f>
        <v>183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>
        <v>15</v>
      </c>
      <c r="L11" s="109"/>
      <c r="M11" s="109"/>
      <c r="N11" s="109">
        <v>25</v>
      </c>
      <c r="O11" s="109"/>
      <c r="P11" s="109"/>
      <c r="Q11" s="110">
        <v>16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79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19</v>
      </c>
      <c r="L13" s="110"/>
      <c r="M13" s="110"/>
      <c r="N13" s="110">
        <f>SUM(N10:P12)</f>
        <v>26</v>
      </c>
      <c r="O13" s="110"/>
      <c r="P13" s="110"/>
      <c r="Q13" s="110">
        <f>SUM(Q10:S12)</f>
        <v>18</v>
      </c>
      <c r="R13" s="110"/>
      <c r="S13" s="110"/>
      <c r="T13" s="211">
        <f>SUM(T10:V12)</f>
        <v>26</v>
      </c>
      <c r="U13" s="212"/>
      <c r="V13" s="213"/>
      <c r="W13" s="211">
        <f>SUM(W10:Y12)</f>
        <v>18</v>
      </c>
      <c r="X13" s="212"/>
      <c r="Y13" s="213"/>
      <c r="Z13" s="211">
        <f>SUM(Z10:AB12)</f>
        <v>16</v>
      </c>
      <c r="AA13" s="212"/>
      <c r="AB13" s="213"/>
      <c r="AC13" s="211">
        <f>SUM(AC10:AE12)</f>
        <v>29</v>
      </c>
      <c r="AD13" s="212"/>
      <c r="AE13" s="213"/>
      <c r="AF13" s="211">
        <f>SUM(AF10:AH12)</f>
        <v>31</v>
      </c>
      <c r="AG13" s="212"/>
      <c r="AH13" s="213"/>
      <c r="AI13" s="110">
        <f>SUM(K13+Q13+W13+AC13)</f>
        <v>84</v>
      </c>
      <c r="AJ13" s="110"/>
      <c r="AK13" s="110"/>
      <c r="AL13" s="110">
        <f>SUM(N13+T13+Z13+AF13)</f>
        <v>99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45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 t="s">
        <v>165</v>
      </c>
      <c r="G16" s="310"/>
      <c r="H16" s="310"/>
      <c r="I16" s="310"/>
      <c r="J16" s="310"/>
      <c r="K16" s="310"/>
      <c r="L16" s="283" t="s">
        <v>79</v>
      </c>
      <c r="M16" s="284"/>
      <c r="N16" s="282" t="s">
        <v>166</v>
      </c>
      <c r="O16" s="283"/>
      <c r="P16" s="283"/>
      <c r="Q16" s="283"/>
      <c r="R16" s="283"/>
      <c r="S16" s="284"/>
      <c r="T16" s="259" t="s">
        <v>160</v>
      </c>
      <c r="U16" s="260"/>
      <c r="V16" s="260"/>
      <c r="W16" s="260"/>
      <c r="X16" s="261"/>
      <c r="Y16" s="259" t="s">
        <v>167</v>
      </c>
      <c r="Z16" s="260"/>
      <c r="AA16" s="260"/>
      <c r="AB16" s="260"/>
      <c r="AC16" s="261"/>
      <c r="AD16" s="282" t="s">
        <v>168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59"/>
      <c r="U17" s="260"/>
      <c r="V17" s="260"/>
      <c r="W17" s="260"/>
      <c r="X17" s="261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59"/>
      <c r="U18" s="260"/>
      <c r="V18" s="260"/>
      <c r="W18" s="260"/>
      <c r="X18" s="261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59"/>
      <c r="U19" s="260"/>
      <c r="V19" s="260"/>
      <c r="W19" s="260"/>
      <c r="X19" s="261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9"/>
      <c r="U20" s="260"/>
      <c r="V20" s="260"/>
      <c r="W20" s="260"/>
      <c r="X20" s="261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59"/>
      <c r="U21" s="260"/>
      <c r="V21" s="260"/>
      <c r="W21" s="260"/>
      <c r="X21" s="261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59"/>
      <c r="U22" s="260"/>
      <c r="V22" s="260"/>
      <c r="W22" s="260"/>
      <c r="X22" s="261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59"/>
      <c r="U23" s="260"/>
      <c r="V23" s="260"/>
      <c r="W23" s="260"/>
      <c r="X23" s="261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59"/>
      <c r="U24" s="260"/>
      <c r="V24" s="260"/>
      <c r="W24" s="260"/>
      <c r="X24" s="261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59"/>
      <c r="U25" s="260"/>
      <c r="V25" s="260"/>
      <c r="W25" s="260"/>
      <c r="X25" s="261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 t="s">
        <v>169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166</v>
      </c>
      <c r="O26" s="283"/>
      <c r="P26" s="283"/>
      <c r="Q26" s="283"/>
      <c r="R26" s="283"/>
      <c r="S26" s="284"/>
      <c r="T26" s="259" t="s">
        <v>162</v>
      </c>
      <c r="U26" s="260"/>
      <c r="V26" s="260"/>
      <c r="W26" s="260"/>
      <c r="X26" s="261"/>
      <c r="Y26" s="259" t="s">
        <v>171</v>
      </c>
      <c r="Z26" s="260"/>
      <c r="AA26" s="260"/>
      <c r="AB26" s="260"/>
      <c r="AC26" s="261"/>
      <c r="AD26" s="282" t="s">
        <v>170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59"/>
      <c r="U27" s="260"/>
      <c r="V27" s="260"/>
      <c r="W27" s="260"/>
      <c r="X27" s="261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59"/>
      <c r="U28" s="260"/>
      <c r="V28" s="260"/>
      <c r="W28" s="260"/>
      <c r="X28" s="261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59"/>
      <c r="U29" s="260"/>
      <c r="V29" s="260"/>
      <c r="W29" s="260"/>
      <c r="X29" s="261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59"/>
      <c r="U30" s="260"/>
      <c r="V30" s="260"/>
      <c r="W30" s="260"/>
      <c r="X30" s="261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 t="s">
        <v>149</v>
      </c>
      <c r="E32" s="123"/>
      <c r="F32" s="123"/>
      <c r="G32" s="123"/>
      <c r="H32" s="123"/>
      <c r="I32" s="243" t="s">
        <v>113</v>
      </c>
      <c r="J32" s="243"/>
      <c r="K32" s="244" t="s">
        <v>150</v>
      </c>
      <c r="L32" s="245"/>
      <c r="M32" s="245"/>
      <c r="N32" s="245"/>
      <c r="O32" s="246"/>
      <c r="P32" s="283" t="s">
        <v>151</v>
      </c>
      <c r="Q32" s="283"/>
      <c r="R32" s="283"/>
      <c r="S32" s="370" t="s">
        <v>152</v>
      </c>
      <c r="T32" s="371"/>
      <c r="U32" s="371"/>
      <c r="V32" s="371"/>
      <c r="W32" s="372"/>
      <c r="X32" s="373" t="s">
        <v>152</v>
      </c>
      <c r="Y32" s="374"/>
      <c r="Z32" s="374"/>
      <c r="AA32" s="374"/>
      <c r="AB32" s="375"/>
      <c r="AC32" s="392" t="s">
        <v>114</v>
      </c>
      <c r="AD32" s="393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46" t="s">
        <v>59</v>
      </c>
      <c r="AM32" s="46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 t="s">
        <v>153</v>
      </c>
      <c r="E33" s="243"/>
      <c r="F33" s="243"/>
      <c r="G33" s="243"/>
      <c r="H33" s="243"/>
      <c r="I33" s="243" t="s">
        <v>113</v>
      </c>
      <c r="J33" s="248"/>
      <c r="K33" s="247" t="s">
        <v>154</v>
      </c>
      <c r="L33" s="243"/>
      <c r="M33" s="243"/>
      <c r="N33" s="243"/>
      <c r="O33" s="248"/>
      <c r="P33" s="247" t="s">
        <v>155</v>
      </c>
      <c r="Q33" s="243"/>
      <c r="R33" s="248"/>
      <c r="S33" s="250" t="s">
        <v>156</v>
      </c>
      <c r="T33" s="251"/>
      <c r="U33" s="251"/>
      <c r="V33" s="251"/>
      <c r="W33" s="252"/>
      <c r="X33" s="265" t="s">
        <v>156</v>
      </c>
      <c r="Y33" s="266"/>
      <c r="Z33" s="266"/>
      <c r="AA33" s="266"/>
      <c r="AB33" s="267"/>
      <c r="AC33" s="265" t="s">
        <v>114</v>
      </c>
      <c r="AD33" s="26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3" t="s">
        <v>59</v>
      </c>
      <c r="AM33" s="43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 t="s">
        <v>157</v>
      </c>
      <c r="E34" s="243"/>
      <c r="F34" s="243"/>
      <c r="G34" s="243"/>
      <c r="H34" s="243"/>
      <c r="I34" s="243" t="s">
        <v>113</v>
      </c>
      <c r="J34" s="248"/>
      <c r="K34" s="247" t="s">
        <v>158</v>
      </c>
      <c r="L34" s="243"/>
      <c r="M34" s="243"/>
      <c r="N34" s="243"/>
      <c r="O34" s="248"/>
      <c r="P34" s="247" t="s">
        <v>155</v>
      </c>
      <c r="Q34" s="243"/>
      <c r="R34" s="248"/>
      <c r="S34" s="250" t="s">
        <v>156</v>
      </c>
      <c r="T34" s="251"/>
      <c r="U34" s="251"/>
      <c r="V34" s="251"/>
      <c r="W34" s="252"/>
      <c r="X34" s="265" t="s">
        <v>156</v>
      </c>
      <c r="Y34" s="266"/>
      <c r="Z34" s="266"/>
      <c r="AA34" s="266"/>
      <c r="AB34" s="267"/>
      <c r="AC34" s="265" t="s">
        <v>114</v>
      </c>
      <c r="AD34" s="26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3" t="s">
        <v>59</v>
      </c>
      <c r="AM34" s="43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 t="s">
        <v>159</v>
      </c>
      <c r="E35" s="243"/>
      <c r="F35" s="243"/>
      <c r="G35" s="243"/>
      <c r="H35" s="243"/>
      <c r="I35" s="243" t="s">
        <v>113</v>
      </c>
      <c r="J35" s="248"/>
      <c r="K35" s="247" t="s">
        <v>160</v>
      </c>
      <c r="L35" s="243"/>
      <c r="M35" s="243"/>
      <c r="N35" s="243"/>
      <c r="O35" s="248"/>
      <c r="P35" s="247" t="s">
        <v>155</v>
      </c>
      <c r="Q35" s="243"/>
      <c r="R35" s="248"/>
      <c r="S35" s="250" t="s">
        <v>156</v>
      </c>
      <c r="T35" s="251"/>
      <c r="U35" s="251"/>
      <c r="V35" s="251"/>
      <c r="W35" s="252"/>
      <c r="X35" s="265" t="s">
        <v>156</v>
      </c>
      <c r="Y35" s="266"/>
      <c r="Z35" s="266"/>
      <c r="AA35" s="266"/>
      <c r="AB35" s="267"/>
      <c r="AC35" s="265" t="s">
        <v>114</v>
      </c>
      <c r="AD35" s="26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3" t="s">
        <v>59</v>
      </c>
      <c r="AM35" s="43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 t="s">
        <v>161</v>
      </c>
      <c r="E36" s="243"/>
      <c r="F36" s="243"/>
      <c r="G36" s="243"/>
      <c r="H36" s="243"/>
      <c r="I36" s="243" t="s">
        <v>113</v>
      </c>
      <c r="J36" s="248"/>
      <c r="K36" s="247" t="s">
        <v>162</v>
      </c>
      <c r="L36" s="243"/>
      <c r="M36" s="243"/>
      <c r="N36" s="243"/>
      <c r="O36" s="248"/>
      <c r="P36" s="247" t="s">
        <v>155</v>
      </c>
      <c r="Q36" s="243"/>
      <c r="R36" s="248"/>
      <c r="S36" s="250" t="s">
        <v>152</v>
      </c>
      <c r="T36" s="251"/>
      <c r="U36" s="251"/>
      <c r="V36" s="251"/>
      <c r="W36" s="252"/>
      <c r="X36" s="265" t="s">
        <v>152</v>
      </c>
      <c r="Y36" s="266"/>
      <c r="Z36" s="266"/>
      <c r="AA36" s="266"/>
      <c r="AB36" s="267"/>
      <c r="AC36" s="265" t="s">
        <v>114</v>
      </c>
      <c r="AD36" s="26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3" t="s">
        <v>59</v>
      </c>
      <c r="AM36" s="43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 t="s">
        <v>163</v>
      </c>
      <c r="E37" s="243"/>
      <c r="F37" s="243"/>
      <c r="G37" s="243"/>
      <c r="H37" s="243"/>
      <c r="I37" s="243" t="s">
        <v>113</v>
      </c>
      <c r="J37" s="248"/>
      <c r="K37" s="247" t="s">
        <v>162</v>
      </c>
      <c r="L37" s="243"/>
      <c r="M37" s="243"/>
      <c r="N37" s="243"/>
      <c r="O37" s="248"/>
      <c r="P37" s="255" t="s">
        <v>155</v>
      </c>
      <c r="Q37" s="253"/>
      <c r="R37" s="254"/>
      <c r="S37" s="255" t="s">
        <v>164</v>
      </c>
      <c r="T37" s="253"/>
      <c r="U37" s="253"/>
      <c r="V37" s="253"/>
      <c r="W37" s="254"/>
      <c r="X37" s="255" t="s">
        <v>164</v>
      </c>
      <c r="Y37" s="253"/>
      <c r="Z37" s="253"/>
      <c r="AA37" s="253"/>
      <c r="AB37" s="254"/>
      <c r="AC37" s="268" t="s">
        <v>114</v>
      </c>
      <c r="AD37" s="269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3" t="s">
        <v>59</v>
      </c>
      <c r="AM37" s="43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134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244"/>
      <c r="L46" s="245"/>
      <c r="M46" s="245"/>
      <c r="N46" s="245"/>
      <c r="O46" s="246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8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</v>
      </c>
      <c r="Q3" s="297"/>
      <c r="R3" s="297"/>
      <c r="S3" s="299" t="s">
        <v>78</v>
      </c>
      <c r="T3" s="299" t="str">
        <f>曜日!D4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146</v>
      </c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 t="s">
        <v>172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172</v>
      </c>
      <c r="Z5" s="331"/>
      <c r="AA5" s="331"/>
      <c r="AB5" s="331"/>
      <c r="AC5" s="332" t="s">
        <v>135</v>
      </c>
      <c r="AD5" s="351"/>
      <c r="AE5" s="351"/>
      <c r="AF5" s="351"/>
      <c r="AG5" s="352"/>
      <c r="AH5" s="334" t="s">
        <v>172</v>
      </c>
      <c r="AI5" s="331"/>
      <c r="AJ5" s="331"/>
      <c r="AK5" s="331"/>
      <c r="AL5" s="331" t="s">
        <v>139</v>
      </c>
      <c r="AM5" s="331"/>
      <c r="AN5" s="331"/>
      <c r="AO5" s="335"/>
      <c r="AP5" s="342" t="s">
        <v>147</v>
      </c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 t="s">
        <v>172</v>
      </c>
      <c r="Q6" s="101"/>
      <c r="R6" s="101"/>
      <c r="S6" s="101"/>
      <c r="T6" s="101" t="s">
        <v>137</v>
      </c>
      <c r="U6" s="101"/>
      <c r="V6" s="101"/>
      <c r="W6" s="101"/>
      <c r="X6" s="102"/>
      <c r="Y6" s="104" t="s">
        <v>172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>
        <v>3</v>
      </c>
      <c r="L10" s="109"/>
      <c r="M10" s="109"/>
      <c r="N10" s="109">
        <v>0</v>
      </c>
      <c r="O10" s="109"/>
      <c r="P10" s="109"/>
      <c r="Q10" s="110">
        <v>2</v>
      </c>
      <c r="R10" s="110"/>
      <c r="S10" s="110"/>
      <c r="T10" s="110">
        <v>6</v>
      </c>
      <c r="U10" s="110"/>
      <c r="V10" s="110"/>
      <c r="W10" s="110">
        <v>17</v>
      </c>
      <c r="X10" s="110"/>
      <c r="Y10" s="110"/>
      <c r="Z10" s="110">
        <v>14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20</v>
      </c>
      <c r="AM10" s="110"/>
      <c r="AN10" s="110"/>
      <c r="AO10" s="338">
        <f>AI14</f>
        <v>183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>
        <v>15</v>
      </c>
      <c r="L11" s="109"/>
      <c r="M11" s="109"/>
      <c r="N11" s="109">
        <v>25</v>
      </c>
      <c r="O11" s="109"/>
      <c r="P11" s="109"/>
      <c r="Q11" s="110">
        <v>16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79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09">
        <f>SUM(K10:M12)</f>
        <v>19</v>
      </c>
      <c r="L13" s="109"/>
      <c r="M13" s="109"/>
      <c r="N13" s="109">
        <f>SUM(N10:P12)</f>
        <v>25</v>
      </c>
      <c r="O13" s="109"/>
      <c r="P13" s="109"/>
      <c r="Q13" s="110">
        <f>SUM(Q10:S12)</f>
        <v>18</v>
      </c>
      <c r="R13" s="110"/>
      <c r="S13" s="110"/>
      <c r="T13" s="110">
        <f>SUM(T10:V12)</f>
        <v>27</v>
      </c>
      <c r="U13" s="110"/>
      <c r="V13" s="110"/>
      <c r="W13" s="110">
        <f>SUM(W10:Y12)</f>
        <v>18</v>
      </c>
      <c r="X13" s="110"/>
      <c r="Y13" s="110"/>
      <c r="Z13" s="110">
        <f>SUM(Z10:AB12)</f>
        <v>16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99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 t="s">
        <v>173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174</v>
      </c>
      <c r="O26" s="283"/>
      <c r="P26" s="283"/>
      <c r="Q26" s="283"/>
      <c r="R26" s="283"/>
      <c r="S26" s="284"/>
      <c r="T26" s="259" t="s">
        <v>160</v>
      </c>
      <c r="U26" s="260"/>
      <c r="V26" s="260"/>
      <c r="W26" s="260"/>
      <c r="X26" s="261"/>
      <c r="Y26" s="259" t="s">
        <v>171</v>
      </c>
      <c r="Z26" s="260"/>
      <c r="AA26" s="260"/>
      <c r="AB26" s="260"/>
      <c r="AC26" s="261"/>
      <c r="AD26" s="282" t="s">
        <v>175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82"/>
      <c r="AE27" s="283"/>
      <c r="AF27" s="283"/>
      <c r="AG27" s="283"/>
      <c r="AH27" s="283"/>
      <c r="AI27" s="284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 t="s">
        <v>149</v>
      </c>
      <c r="E32" s="123"/>
      <c r="F32" s="123"/>
      <c r="G32" s="123"/>
      <c r="H32" s="123"/>
      <c r="I32" s="243" t="s">
        <v>113</v>
      </c>
      <c r="J32" s="243"/>
      <c r="K32" s="244" t="s">
        <v>150</v>
      </c>
      <c r="L32" s="245"/>
      <c r="M32" s="245"/>
      <c r="N32" s="245"/>
      <c r="O32" s="246"/>
      <c r="P32" s="283" t="s">
        <v>151</v>
      </c>
      <c r="Q32" s="283"/>
      <c r="R32" s="283"/>
      <c r="S32" s="370" t="s">
        <v>152</v>
      </c>
      <c r="T32" s="371"/>
      <c r="U32" s="371"/>
      <c r="V32" s="371"/>
      <c r="W32" s="372"/>
      <c r="X32" s="373" t="s">
        <v>152</v>
      </c>
      <c r="Y32" s="374"/>
      <c r="Z32" s="374"/>
      <c r="AA32" s="374"/>
      <c r="AB32" s="375"/>
      <c r="AC32" s="392" t="s">
        <v>114</v>
      </c>
      <c r="AD32" s="393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 t="s">
        <v>153</v>
      </c>
      <c r="E33" s="243"/>
      <c r="F33" s="243"/>
      <c r="G33" s="243"/>
      <c r="H33" s="243"/>
      <c r="I33" s="243" t="s">
        <v>113</v>
      </c>
      <c r="J33" s="248"/>
      <c r="K33" s="247" t="s">
        <v>154</v>
      </c>
      <c r="L33" s="243"/>
      <c r="M33" s="243"/>
      <c r="N33" s="243"/>
      <c r="O33" s="248"/>
      <c r="P33" s="247" t="s">
        <v>155</v>
      </c>
      <c r="Q33" s="243"/>
      <c r="R33" s="248"/>
      <c r="S33" s="250" t="s">
        <v>156</v>
      </c>
      <c r="T33" s="251"/>
      <c r="U33" s="251"/>
      <c r="V33" s="251"/>
      <c r="W33" s="252"/>
      <c r="X33" s="265" t="s">
        <v>156</v>
      </c>
      <c r="Y33" s="266"/>
      <c r="Z33" s="266"/>
      <c r="AA33" s="266"/>
      <c r="AB33" s="267"/>
      <c r="AC33" s="265" t="s">
        <v>114</v>
      </c>
      <c r="AD33" s="26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 t="s">
        <v>157</v>
      </c>
      <c r="E34" s="243"/>
      <c r="F34" s="243"/>
      <c r="G34" s="243"/>
      <c r="H34" s="243"/>
      <c r="I34" s="243" t="s">
        <v>113</v>
      </c>
      <c r="J34" s="248"/>
      <c r="K34" s="247" t="s">
        <v>158</v>
      </c>
      <c r="L34" s="243"/>
      <c r="M34" s="243"/>
      <c r="N34" s="243"/>
      <c r="O34" s="248"/>
      <c r="P34" s="247" t="s">
        <v>155</v>
      </c>
      <c r="Q34" s="243"/>
      <c r="R34" s="248"/>
      <c r="S34" s="250" t="s">
        <v>156</v>
      </c>
      <c r="T34" s="251"/>
      <c r="U34" s="251"/>
      <c r="V34" s="251"/>
      <c r="W34" s="252"/>
      <c r="X34" s="265" t="s">
        <v>156</v>
      </c>
      <c r="Y34" s="266"/>
      <c r="Z34" s="266"/>
      <c r="AA34" s="266"/>
      <c r="AB34" s="267"/>
      <c r="AC34" s="265" t="s">
        <v>114</v>
      </c>
      <c r="AD34" s="26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 t="s">
        <v>159</v>
      </c>
      <c r="E35" s="243"/>
      <c r="F35" s="243"/>
      <c r="G35" s="243"/>
      <c r="H35" s="243"/>
      <c r="I35" s="243" t="s">
        <v>113</v>
      </c>
      <c r="J35" s="248"/>
      <c r="K35" s="247" t="s">
        <v>160</v>
      </c>
      <c r="L35" s="243"/>
      <c r="M35" s="243"/>
      <c r="N35" s="243"/>
      <c r="O35" s="248"/>
      <c r="P35" s="247" t="s">
        <v>155</v>
      </c>
      <c r="Q35" s="243"/>
      <c r="R35" s="248"/>
      <c r="S35" s="250" t="s">
        <v>156</v>
      </c>
      <c r="T35" s="251"/>
      <c r="U35" s="251"/>
      <c r="V35" s="251"/>
      <c r="W35" s="252"/>
      <c r="X35" s="265" t="s">
        <v>156</v>
      </c>
      <c r="Y35" s="266"/>
      <c r="Z35" s="266"/>
      <c r="AA35" s="266"/>
      <c r="AB35" s="267"/>
      <c r="AC35" s="265" t="s">
        <v>114</v>
      </c>
      <c r="AD35" s="26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 t="s">
        <v>161</v>
      </c>
      <c r="E36" s="243"/>
      <c r="F36" s="243"/>
      <c r="G36" s="243"/>
      <c r="H36" s="243"/>
      <c r="I36" s="243" t="s">
        <v>113</v>
      </c>
      <c r="J36" s="248"/>
      <c r="K36" s="247" t="s">
        <v>162</v>
      </c>
      <c r="L36" s="243"/>
      <c r="M36" s="243"/>
      <c r="N36" s="243"/>
      <c r="O36" s="248"/>
      <c r="P36" s="247" t="s">
        <v>155</v>
      </c>
      <c r="Q36" s="243"/>
      <c r="R36" s="248"/>
      <c r="S36" s="250" t="s">
        <v>152</v>
      </c>
      <c r="T36" s="251"/>
      <c r="U36" s="251"/>
      <c r="V36" s="251"/>
      <c r="W36" s="252"/>
      <c r="X36" s="265" t="s">
        <v>152</v>
      </c>
      <c r="Y36" s="266"/>
      <c r="Z36" s="266"/>
      <c r="AA36" s="266"/>
      <c r="AB36" s="267"/>
      <c r="AC36" s="265" t="s">
        <v>114</v>
      </c>
      <c r="AD36" s="26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 t="s">
        <v>163</v>
      </c>
      <c r="E37" s="243"/>
      <c r="F37" s="243"/>
      <c r="G37" s="243"/>
      <c r="H37" s="243"/>
      <c r="I37" s="243" t="s">
        <v>113</v>
      </c>
      <c r="J37" s="248"/>
      <c r="K37" s="247" t="s">
        <v>162</v>
      </c>
      <c r="L37" s="243"/>
      <c r="M37" s="243"/>
      <c r="N37" s="243"/>
      <c r="O37" s="248"/>
      <c r="P37" s="255" t="s">
        <v>155</v>
      </c>
      <c r="Q37" s="253"/>
      <c r="R37" s="254"/>
      <c r="S37" s="255" t="s">
        <v>164</v>
      </c>
      <c r="T37" s="253"/>
      <c r="U37" s="253"/>
      <c r="V37" s="253"/>
      <c r="W37" s="254"/>
      <c r="X37" s="255" t="s">
        <v>164</v>
      </c>
      <c r="Y37" s="253"/>
      <c r="Z37" s="253"/>
      <c r="AA37" s="253"/>
      <c r="AB37" s="254"/>
      <c r="AC37" s="268" t="s">
        <v>114</v>
      </c>
      <c r="AD37" s="269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2</v>
      </c>
      <c r="Q3" s="297"/>
      <c r="R3" s="297"/>
      <c r="S3" s="299" t="s">
        <v>78</v>
      </c>
      <c r="T3" s="299" t="str">
        <f>曜日!D5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176</v>
      </c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 t="s">
        <v>172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172</v>
      </c>
      <c r="Z5" s="331"/>
      <c r="AA5" s="331"/>
      <c r="AB5" s="331"/>
      <c r="AC5" s="332" t="s">
        <v>135</v>
      </c>
      <c r="AD5" s="351"/>
      <c r="AE5" s="351"/>
      <c r="AF5" s="351"/>
      <c r="AG5" s="352"/>
      <c r="AH5" s="334" t="s">
        <v>172</v>
      </c>
      <c r="AI5" s="331"/>
      <c r="AJ5" s="331"/>
      <c r="AK5" s="331"/>
      <c r="AL5" s="331" t="s">
        <v>139</v>
      </c>
      <c r="AM5" s="331"/>
      <c r="AN5" s="331"/>
      <c r="AO5" s="335"/>
      <c r="AP5" s="342" t="s">
        <v>172</v>
      </c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 t="s">
        <v>172</v>
      </c>
      <c r="Q6" s="101"/>
      <c r="R6" s="101"/>
      <c r="S6" s="101"/>
      <c r="T6" s="101" t="s">
        <v>137</v>
      </c>
      <c r="U6" s="101"/>
      <c r="V6" s="101"/>
      <c r="W6" s="101"/>
      <c r="X6" s="102"/>
      <c r="Y6" s="104" t="s">
        <v>172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>
        <v>3</v>
      </c>
      <c r="L10" s="109"/>
      <c r="M10" s="109"/>
      <c r="N10" s="109">
        <v>0</v>
      </c>
      <c r="O10" s="109"/>
      <c r="P10" s="109"/>
      <c r="Q10" s="110">
        <v>2</v>
      </c>
      <c r="R10" s="110"/>
      <c r="S10" s="110"/>
      <c r="T10" s="110">
        <v>6</v>
      </c>
      <c r="U10" s="110"/>
      <c r="V10" s="110"/>
      <c r="W10" s="110">
        <v>17</v>
      </c>
      <c r="X10" s="110"/>
      <c r="Y10" s="110"/>
      <c r="Z10" s="110">
        <v>14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20</v>
      </c>
      <c r="AM10" s="110"/>
      <c r="AN10" s="110"/>
      <c r="AO10" s="338">
        <f>AI14</f>
        <v>182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>
        <v>15</v>
      </c>
      <c r="L11" s="109"/>
      <c r="M11" s="109"/>
      <c r="N11" s="109">
        <v>25</v>
      </c>
      <c r="O11" s="109"/>
      <c r="P11" s="109"/>
      <c r="Q11" s="110">
        <v>16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78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19</v>
      </c>
      <c r="L13" s="110"/>
      <c r="M13" s="110"/>
      <c r="N13" s="110">
        <f>SUM(N10:P12)</f>
        <v>25</v>
      </c>
      <c r="O13" s="110"/>
      <c r="P13" s="110"/>
      <c r="Q13" s="110">
        <f>SUM(Q10:S12)</f>
        <v>18</v>
      </c>
      <c r="R13" s="110"/>
      <c r="S13" s="110"/>
      <c r="T13" s="110">
        <f>SUM(T10:V12)</f>
        <v>27</v>
      </c>
      <c r="U13" s="110"/>
      <c r="V13" s="110"/>
      <c r="W13" s="110">
        <f>SUM(W10:Y12)</f>
        <v>18</v>
      </c>
      <c r="X13" s="110"/>
      <c r="Y13" s="110"/>
      <c r="Z13" s="110">
        <f>SUM(Z10:AB12)</f>
        <v>16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98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182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 t="s">
        <v>177</v>
      </c>
      <c r="G21" s="310"/>
      <c r="H21" s="310"/>
      <c r="I21" s="310"/>
      <c r="J21" s="310"/>
      <c r="K21" s="310"/>
      <c r="L21" s="283" t="s">
        <v>79</v>
      </c>
      <c r="M21" s="284"/>
      <c r="N21" s="282" t="s">
        <v>166</v>
      </c>
      <c r="O21" s="283"/>
      <c r="P21" s="283"/>
      <c r="Q21" s="283"/>
      <c r="R21" s="283"/>
      <c r="S21" s="284"/>
      <c r="T21" s="244" t="s">
        <v>162</v>
      </c>
      <c r="U21" s="245"/>
      <c r="V21" s="245"/>
      <c r="W21" s="245"/>
      <c r="X21" s="246"/>
      <c r="Y21" s="259" t="s">
        <v>167</v>
      </c>
      <c r="Z21" s="260"/>
      <c r="AA21" s="260"/>
      <c r="AB21" s="260"/>
      <c r="AC21" s="261"/>
      <c r="AD21" s="282" t="s">
        <v>178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 t="s">
        <v>149</v>
      </c>
      <c r="E32" s="123"/>
      <c r="F32" s="123"/>
      <c r="G32" s="123"/>
      <c r="H32" s="123"/>
      <c r="I32" s="243" t="s">
        <v>113</v>
      </c>
      <c r="J32" s="243"/>
      <c r="K32" s="244" t="s">
        <v>150</v>
      </c>
      <c r="L32" s="245"/>
      <c r="M32" s="245"/>
      <c r="N32" s="245"/>
      <c r="O32" s="246"/>
      <c r="P32" s="283" t="s">
        <v>151</v>
      </c>
      <c r="Q32" s="283"/>
      <c r="R32" s="283"/>
      <c r="S32" s="370" t="s">
        <v>152</v>
      </c>
      <c r="T32" s="371"/>
      <c r="U32" s="371"/>
      <c r="V32" s="371"/>
      <c r="W32" s="372"/>
      <c r="X32" s="373" t="s">
        <v>152</v>
      </c>
      <c r="Y32" s="374"/>
      <c r="Z32" s="374"/>
      <c r="AA32" s="374"/>
      <c r="AB32" s="375"/>
      <c r="AC32" s="392" t="s">
        <v>114</v>
      </c>
      <c r="AD32" s="393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 t="s">
        <v>153</v>
      </c>
      <c r="E33" s="243"/>
      <c r="F33" s="243"/>
      <c r="G33" s="243"/>
      <c r="H33" s="243"/>
      <c r="I33" s="243" t="s">
        <v>113</v>
      </c>
      <c r="J33" s="248"/>
      <c r="K33" s="247" t="s">
        <v>154</v>
      </c>
      <c r="L33" s="243"/>
      <c r="M33" s="243"/>
      <c r="N33" s="243"/>
      <c r="O33" s="248"/>
      <c r="P33" s="247" t="s">
        <v>155</v>
      </c>
      <c r="Q33" s="243"/>
      <c r="R33" s="248"/>
      <c r="S33" s="250" t="s">
        <v>156</v>
      </c>
      <c r="T33" s="251"/>
      <c r="U33" s="251"/>
      <c r="V33" s="251"/>
      <c r="W33" s="252"/>
      <c r="X33" s="265" t="s">
        <v>156</v>
      </c>
      <c r="Y33" s="266"/>
      <c r="Z33" s="266"/>
      <c r="AA33" s="266"/>
      <c r="AB33" s="267"/>
      <c r="AC33" s="265" t="s">
        <v>114</v>
      </c>
      <c r="AD33" s="26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 t="s">
        <v>157</v>
      </c>
      <c r="E34" s="243"/>
      <c r="F34" s="243"/>
      <c r="G34" s="243"/>
      <c r="H34" s="243"/>
      <c r="I34" s="243" t="s">
        <v>113</v>
      </c>
      <c r="J34" s="248"/>
      <c r="K34" s="247" t="s">
        <v>158</v>
      </c>
      <c r="L34" s="243"/>
      <c r="M34" s="243"/>
      <c r="N34" s="243"/>
      <c r="O34" s="248"/>
      <c r="P34" s="247" t="s">
        <v>155</v>
      </c>
      <c r="Q34" s="243"/>
      <c r="R34" s="248"/>
      <c r="S34" s="250" t="s">
        <v>156</v>
      </c>
      <c r="T34" s="251"/>
      <c r="U34" s="251"/>
      <c r="V34" s="251"/>
      <c r="W34" s="252"/>
      <c r="X34" s="265" t="s">
        <v>156</v>
      </c>
      <c r="Y34" s="266"/>
      <c r="Z34" s="266"/>
      <c r="AA34" s="266"/>
      <c r="AB34" s="267"/>
      <c r="AC34" s="265" t="s">
        <v>114</v>
      </c>
      <c r="AD34" s="26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 t="s">
        <v>159</v>
      </c>
      <c r="E35" s="243"/>
      <c r="F35" s="243"/>
      <c r="G35" s="243"/>
      <c r="H35" s="243"/>
      <c r="I35" s="243" t="s">
        <v>113</v>
      </c>
      <c r="J35" s="248"/>
      <c r="K35" s="247" t="s">
        <v>160</v>
      </c>
      <c r="L35" s="243"/>
      <c r="M35" s="243"/>
      <c r="N35" s="243"/>
      <c r="O35" s="248"/>
      <c r="P35" s="247" t="s">
        <v>155</v>
      </c>
      <c r="Q35" s="243"/>
      <c r="R35" s="248"/>
      <c r="S35" s="250" t="s">
        <v>156</v>
      </c>
      <c r="T35" s="251"/>
      <c r="U35" s="251"/>
      <c r="V35" s="251"/>
      <c r="W35" s="252"/>
      <c r="X35" s="265" t="s">
        <v>156</v>
      </c>
      <c r="Y35" s="266"/>
      <c r="Z35" s="266"/>
      <c r="AA35" s="266"/>
      <c r="AB35" s="267"/>
      <c r="AC35" s="265" t="s">
        <v>114</v>
      </c>
      <c r="AD35" s="26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 t="s">
        <v>161</v>
      </c>
      <c r="E36" s="243"/>
      <c r="F36" s="243"/>
      <c r="G36" s="243"/>
      <c r="H36" s="243"/>
      <c r="I36" s="243" t="s">
        <v>113</v>
      </c>
      <c r="J36" s="248"/>
      <c r="K36" s="247" t="s">
        <v>162</v>
      </c>
      <c r="L36" s="243"/>
      <c r="M36" s="243"/>
      <c r="N36" s="243"/>
      <c r="O36" s="248"/>
      <c r="P36" s="247" t="s">
        <v>155</v>
      </c>
      <c r="Q36" s="243"/>
      <c r="R36" s="248"/>
      <c r="S36" s="250" t="s">
        <v>152</v>
      </c>
      <c r="T36" s="251"/>
      <c r="U36" s="251"/>
      <c r="V36" s="251"/>
      <c r="W36" s="252"/>
      <c r="X36" s="265" t="s">
        <v>152</v>
      </c>
      <c r="Y36" s="266"/>
      <c r="Z36" s="266"/>
      <c r="AA36" s="266"/>
      <c r="AB36" s="267"/>
      <c r="AC36" s="265" t="s">
        <v>114</v>
      </c>
      <c r="AD36" s="26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 t="s">
        <v>163</v>
      </c>
      <c r="E37" s="243"/>
      <c r="F37" s="243"/>
      <c r="G37" s="243"/>
      <c r="H37" s="243"/>
      <c r="I37" s="243" t="s">
        <v>113</v>
      </c>
      <c r="J37" s="248"/>
      <c r="K37" s="247" t="s">
        <v>162</v>
      </c>
      <c r="L37" s="243"/>
      <c r="M37" s="243"/>
      <c r="N37" s="243"/>
      <c r="O37" s="248"/>
      <c r="P37" s="255" t="s">
        <v>155</v>
      </c>
      <c r="Q37" s="253"/>
      <c r="R37" s="254"/>
      <c r="S37" s="255" t="s">
        <v>164</v>
      </c>
      <c r="T37" s="253"/>
      <c r="U37" s="253"/>
      <c r="V37" s="253"/>
      <c r="W37" s="254"/>
      <c r="X37" s="255" t="s">
        <v>164</v>
      </c>
      <c r="Y37" s="253"/>
      <c r="Z37" s="253"/>
      <c r="AA37" s="253"/>
      <c r="AB37" s="254"/>
      <c r="AC37" s="268" t="s">
        <v>114</v>
      </c>
      <c r="AD37" s="269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34</v>
      </c>
      <c r="Q3" s="297"/>
      <c r="R3" s="297"/>
      <c r="S3" s="299" t="s">
        <v>78</v>
      </c>
      <c r="T3" s="299" t="str">
        <f>曜日!D6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176</v>
      </c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 t="s">
        <v>179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147</v>
      </c>
      <c r="Z5" s="331"/>
      <c r="AA5" s="331"/>
      <c r="AB5" s="331"/>
      <c r="AC5" s="332" t="s">
        <v>135</v>
      </c>
      <c r="AD5" s="351"/>
      <c r="AE5" s="351"/>
      <c r="AF5" s="351"/>
      <c r="AG5" s="352"/>
      <c r="AH5" s="334" t="s">
        <v>147</v>
      </c>
      <c r="AI5" s="331"/>
      <c r="AJ5" s="331"/>
      <c r="AK5" s="331"/>
      <c r="AL5" s="331" t="s">
        <v>139</v>
      </c>
      <c r="AM5" s="331"/>
      <c r="AN5" s="331"/>
      <c r="AO5" s="335"/>
      <c r="AP5" s="342" t="s">
        <v>179</v>
      </c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 t="s">
        <v>179</v>
      </c>
      <c r="Q6" s="101"/>
      <c r="R6" s="101"/>
      <c r="S6" s="101"/>
      <c r="T6" s="101" t="s">
        <v>137</v>
      </c>
      <c r="U6" s="101"/>
      <c r="V6" s="101"/>
      <c r="W6" s="101"/>
      <c r="X6" s="102"/>
      <c r="Y6" s="104" t="s">
        <v>147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>
        <v>3</v>
      </c>
      <c r="L10" s="109"/>
      <c r="M10" s="109"/>
      <c r="N10" s="109">
        <v>0</v>
      </c>
      <c r="O10" s="109"/>
      <c r="P10" s="109"/>
      <c r="Q10" s="110">
        <v>2</v>
      </c>
      <c r="R10" s="110"/>
      <c r="S10" s="110"/>
      <c r="T10" s="110">
        <v>6</v>
      </c>
      <c r="U10" s="110"/>
      <c r="V10" s="110"/>
      <c r="W10" s="110">
        <v>17</v>
      </c>
      <c r="X10" s="110"/>
      <c r="Y10" s="110"/>
      <c r="Z10" s="110">
        <v>14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20</v>
      </c>
      <c r="AM10" s="110"/>
      <c r="AN10" s="110"/>
      <c r="AO10" s="338">
        <f>AI14</f>
        <v>181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>
        <v>14</v>
      </c>
      <c r="L11" s="109"/>
      <c r="M11" s="109"/>
      <c r="N11" s="109">
        <v>25</v>
      </c>
      <c r="O11" s="109"/>
      <c r="P11" s="109"/>
      <c r="Q11" s="110">
        <v>16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78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18</v>
      </c>
      <c r="L13" s="110"/>
      <c r="M13" s="110"/>
      <c r="N13" s="110">
        <f>SUM(N10:P12)</f>
        <v>25</v>
      </c>
      <c r="O13" s="110"/>
      <c r="P13" s="110"/>
      <c r="Q13" s="110">
        <f>SUM(Q10:S12)</f>
        <v>18</v>
      </c>
      <c r="R13" s="110"/>
      <c r="S13" s="110"/>
      <c r="T13" s="110">
        <f>SUM(T10:V12)</f>
        <v>27</v>
      </c>
      <c r="U13" s="110"/>
      <c r="V13" s="110"/>
      <c r="W13" s="110">
        <f>SUM(W10:Y12)</f>
        <v>18</v>
      </c>
      <c r="X13" s="110"/>
      <c r="Y13" s="110"/>
      <c r="Z13" s="110">
        <f>SUM(Z10:AB12)</f>
        <v>16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98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 t="s">
        <v>180</v>
      </c>
      <c r="G21" s="310"/>
      <c r="H21" s="310"/>
      <c r="I21" s="310"/>
      <c r="J21" s="310"/>
      <c r="K21" s="310"/>
      <c r="L21" s="283" t="s">
        <v>79</v>
      </c>
      <c r="M21" s="284"/>
      <c r="N21" s="282" t="s">
        <v>166</v>
      </c>
      <c r="O21" s="283"/>
      <c r="P21" s="283"/>
      <c r="Q21" s="283"/>
      <c r="R21" s="283"/>
      <c r="S21" s="284"/>
      <c r="T21" s="244" t="s">
        <v>158</v>
      </c>
      <c r="U21" s="245"/>
      <c r="V21" s="245"/>
      <c r="W21" s="245"/>
      <c r="X21" s="246"/>
      <c r="Y21" s="259" t="s">
        <v>176</v>
      </c>
      <c r="Z21" s="260"/>
      <c r="AA21" s="260"/>
      <c r="AB21" s="260"/>
      <c r="AC21" s="261"/>
      <c r="AD21" s="282" t="s">
        <v>181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 t="s">
        <v>149</v>
      </c>
      <c r="E32" s="123"/>
      <c r="F32" s="123"/>
      <c r="G32" s="123"/>
      <c r="H32" s="123"/>
      <c r="I32" s="243" t="s">
        <v>113</v>
      </c>
      <c r="J32" s="243"/>
      <c r="K32" s="244" t="s">
        <v>150</v>
      </c>
      <c r="L32" s="245"/>
      <c r="M32" s="245"/>
      <c r="N32" s="245"/>
      <c r="O32" s="246"/>
      <c r="P32" s="283" t="s">
        <v>151</v>
      </c>
      <c r="Q32" s="283"/>
      <c r="R32" s="283"/>
      <c r="S32" s="370" t="s">
        <v>152</v>
      </c>
      <c r="T32" s="371"/>
      <c r="U32" s="371"/>
      <c r="V32" s="371"/>
      <c r="W32" s="372"/>
      <c r="X32" s="373" t="s">
        <v>152</v>
      </c>
      <c r="Y32" s="374"/>
      <c r="Z32" s="374"/>
      <c r="AA32" s="374"/>
      <c r="AB32" s="375"/>
      <c r="AC32" s="392" t="s">
        <v>114</v>
      </c>
      <c r="AD32" s="393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1" t="s">
        <v>111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 t="s">
        <v>153</v>
      </c>
      <c r="E33" s="243"/>
      <c r="F33" s="243"/>
      <c r="G33" s="243"/>
      <c r="H33" s="243"/>
      <c r="I33" s="243" t="s">
        <v>113</v>
      </c>
      <c r="J33" s="248"/>
      <c r="K33" s="247" t="s">
        <v>154</v>
      </c>
      <c r="L33" s="243"/>
      <c r="M33" s="243"/>
      <c r="N33" s="243"/>
      <c r="O33" s="248"/>
      <c r="P33" s="247" t="s">
        <v>155</v>
      </c>
      <c r="Q33" s="243"/>
      <c r="R33" s="248"/>
      <c r="S33" s="250" t="s">
        <v>156</v>
      </c>
      <c r="T33" s="251"/>
      <c r="U33" s="251"/>
      <c r="V33" s="251"/>
      <c r="W33" s="252"/>
      <c r="X33" s="265" t="s">
        <v>156</v>
      </c>
      <c r="Y33" s="266"/>
      <c r="Z33" s="266"/>
      <c r="AA33" s="266"/>
      <c r="AB33" s="267"/>
      <c r="AC33" s="265" t="s">
        <v>114</v>
      </c>
      <c r="AD33" s="26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0" t="s">
        <v>111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 t="s">
        <v>157</v>
      </c>
      <c r="E34" s="243"/>
      <c r="F34" s="243"/>
      <c r="G34" s="243"/>
      <c r="H34" s="243"/>
      <c r="I34" s="243" t="s">
        <v>113</v>
      </c>
      <c r="J34" s="248"/>
      <c r="K34" s="247" t="s">
        <v>158</v>
      </c>
      <c r="L34" s="243"/>
      <c r="M34" s="243"/>
      <c r="N34" s="243"/>
      <c r="O34" s="248"/>
      <c r="P34" s="247" t="s">
        <v>155</v>
      </c>
      <c r="Q34" s="243"/>
      <c r="R34" s="248"/>
      <c r="S34" s="250" t="s">
        <v>156</v>
      </c>
      <c r="T34" s="251"/>
      <c r="U34" s="251"/>
      <c r="V34" s="251"/>
      <c r="W34" s="252"/>
      <c r="X34" s="265" t="s">
        <v>156</v>
      </c>
      <c r="Y34" s="266"/>
      <c r="Z34" s="266"/>
      <c r="AA34" s="266"/>
      <c r="AB34" s="267"/>
      <c r="AC34" s="265" t="s">
        <v>114</v>
      </c>
      <c r="AD34" s="26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89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 t="s">
        <v>159</v>
      </c>
      <c r="E35" s="243"/>
      <c r="F35" s="243"/>
      <c r="G35" s="243"/>
      <c r="H35" s="243"/>
      <c r="I35" s="243" t="s">
        <v>113</v>
      </c>
      <c r="J35" s="248"/>
      <c r="K35" s="247" t="s">
        <v>160</v>
      </c>
      <c r="L35" s="243"/>
      <c r="M35" s="243"/>
      <c r="N35" s="243"/>
      <c r="O35" s="248"/>
      <c r="P35" s="247" t="s">
        <v>155</v>
      </c>
      <c r="Q35" s="243"/>
      <c r="R35" s="248"/>
      <c r="S35" s="250" t="s">
        <v>156</v>
      </c>
      <c r="T35" s="251"/>
      <c r="U35" s="251"/>
      <c r="V35" s="251"/>
      <c r="W35" s="252"/>
      <c r="X35" s="265" t="s">
        <v>156</v>
      </c>
      <c r="Y35" s="266"/>
      <c r="Z35" s="266"/>
      <c r="AA35" s="266"/>
      <c r="AB35" s="267"/>
      <c r="AC35" s="265" t="s">
        <v>114</v>
      </c>
      <c r="AD35" s="26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89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 t="s">
        <v>161</v>
      </c>
      <c r="E36" s="243"/>
      <c r="F36" s="243"/>
      <c r="G36" s="243"/>
      <c r="H36" s="243"/>
      <c r="I36" s="243" t="s">
        <v>113</v>
      </c>
      <c r="J36" s="248"/>
      <c r="K36" s="247" t="s">
        <v>162</v>
      </c>
      <c r="L36" s="243"/>
      <c r="M36" s="243"/>
      <c r="N36" s="243"/>
      <c r="O36" s="248"/>
      <c r="P36" s="247" t="s">
        <v>155</v>
      </c>
      <c r="Q36" s="243"/>
      <c r="R36" s="248"/>
      <c r="S36" s="250" t="s">
        <v>152</v>
      </c>
      <c r="T36" s="251"/>
      <c r="U36" s="251"/>
      <c r="V36" s="251"/>
      <c r="W36" s="252"/>
      <c r="X36" s="265" t="s">
        <v>152</v>
      </c>
      <c r="Y36" s="266"/>
      <c r="Z36" s="266"/>
      <c r="AA36" s="266"/>
      <c r="AB36" s="267"/>
      <c r="AC36" s="265" t="s">
        <v>114</v>
      </c>
      <c r="AD36" s="26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89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 t="s">
        <v>163</v>
      </c>
      <c r="E37" s="243"/>
      <c r="F37" s="243"/>
      <c r="G37" s="243"/>
      <c r="H37" s="243"/>
      <c r="I37" s="243" t="s">
        <v>113</v>
      </c>
      <c r="J37" s="248"/>
      <c r="K37" s="247" t="s">
        <v>162</v>
      </c>
      <c r="L37" s="243"/>
      <c r="M37" s="243"/>
      <c r="N37" s="243"/>
      <c r="O37" s="248"/>
      <c r="P37" s="255" t="s">
        <v>155</v>
      </c>
      <c r="Q37" s="253"/>
      <c r="R37" s="254"/>
      <c r="S37" s="255" t="s">
        <v>164</v>
      </c>
      <c r="T37" s="253"/>
      <c r="U37" s="253"/>
      <c r="V37" s="253"/>
      <c r="W37" s="254"/>
      <c r="X37" s="255" t="s">
        <v>164</v>
      </c>
      <c r="Y37" s="253"/>
      <c r="Z37" s="253"/>
      <c r="AA37" s="253"/>
      <c r="AB37" s="254"/>
      <c r="AC37" s="268" t="s">
        <v>114</v>
      </c>
      <c r="AD37" s="269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2" t="s">
        <v>111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35</v>
      </c>
      <c r="Q3" s="297"/>
      <c r="R3" s="297"/>
      <c r="S3" s="299" t="s">
        <v>78</v>
      </c>
      <c r="T3" s="299" t="str">
        <f>曜日!D7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176</v>
      </c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 t="s">
        <v>147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179</v>
      </c>
      <c r="Z5" s="331"/>
      <c r="AA5" s="331"/>
      <c r="AB5" s="331"/>
      <c r="AC5" s="332" t="s">
        <v>135</v>
      </c>
      <c r="AD5" s="351"/>
      <c r="AE5" s="351"/>
      <c r="AF5" s="351"/>
      <c r="AG5" s="352"/>
      <c r="AH5" s="334" t="s">
        <v>179</v>
      </c>
      <c r="AI5" s="331"/>
      <c r="AJ5" s="331"/>
      <c r="AK5" s="331"/>
      <c r="AL5" s="331" t="s">
        <v>139</v>
      </c>
      <c r="AM5" s="331"/>
      <c r="AN5" s="331"/>
      <c r="AO5" s="335"/>
      <c r="AP5" s="342" t="s">
        <v>179</v>
      </c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 t="s">
        <v>147</v>
      </c>
      <c r="Q6" s="101"/>
      <c r="R6" s="101"/>
      <c r="S6" s="101"/>
      <c r="T6" s="101" t="s">
        <v>137</v>
      </c>
      <c r="U6" s="101"/>
      <c r="V6" s="101"/>
      <c r="W6" s="101"/>
      <c r="X6" s="102"/>
      <c r="Y6" s="104" t="s">
        <v>147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>
        <v>3</v>
      </c>
      <c r="L10" s="109"/>
      <c r="M10" s="109"/>
      <c r="N10" s="109">
        <v>0</v>
      </c>
      <c r="O10" s="109"/>
      <c r="P10" s="109"/>
      <c r="Q10" s="110">
        <v>2</v>
      </c>
      <c r="R10" s="110"/>
      <c r="S10" s="110"/>
      <c r="T10" s="110">
        <v>6</v>
      </c>
      <c r="U10" s="110"/>
      <c r="V10" s="110"/>
      <c r="W10" s="110">
        <v>17</v>
      </c>
      <c r="X10" s="110"/>
      <c r="Y10" s="110"/>
      <c r="Z10" s="110">
        <v>14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20</v>
      </c>
      <c r="AM10" s="110"/>
      <c r="AN10" s="110"/>
      <c r="AO10" s="338">
        <f>AI14</f>
        <v>181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>
        <v>14</v>
      </c>
      <c r="L11" s="109"/>
      <c r="M11" s="109"/>
      <c r="N11" s="109">
        <v>24</v>
      </c>
      <c r="O11" s="109"/>
      <c r="P11" s="109"/>
      <c r="Q11" s="110">
        <v>16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78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18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27</v>
      </c>
      <c r="U13" s="110"/>
      <c r="V13" s="110"/>
      <c r="W13" s="110">
        <f>SUM(W10:Y12)</f>
        <v>18</v>
      </c>
      <c r="X13" s="110"/>
      <c r="Y13" s="110"/>
      <c r="Z13" s="110">
        <f>SUM(Z10:AB12)</f>
        <v>16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98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42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 t="s">
        <v>182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166</v>
      </c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 t="s">
        <v>167</v>
      </c>
      <c r="Z26" s="260"/>
      <c r="AA26" s="260"/>
      <c r="AB26" s="260"/>
      <c r="AC26" s="261"/>
      <c r="AD26" s="282" t="s">
        <v>183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 t="s">
        <v>149</v>
      </c>
      <c r="E32" s="123"/>
      <c r="F32" s="123"/>
      <c r="G32" s="123"/>
      <c r="H32" s="123"/>
      <c r="I32" s="243" t="s">
        <v>113</v>
      </c>
      <c r="J32" s="243"/>
      <c r="K32" s="244" t="s">
        <v>150</v>
      </c>
      <c r="L32" s="245"/>
      <c r="M32" s="245"/>
      <c r="N32" s="245"/>
      <c r="O32" s="246"/>
      <c r="P32" s="283" t="s">
        <v>151</v>
      </c>
      <c r="Q32" s="283"/>
      <c r="R32" s="283"/>
      <c r="S32" s="370" t="s">
        <v>152</v>
      </c>
      <c r="T32" s="371"/>
      <c r="U32" s="371"/>
      <c r="V32" s="371"/>
      <c r="W32" s="372"/>
      <c r="X32" s="373" t="s">
        <v>152</v>
      </c>
      <c r="Y32" s="374"/>
      <c r="Z32" s="374"/>
      <c r="AA32" s="374"/>
      <c r="AB32" s="375"/>
      <c r="AC32" s="392" t="s">
        <v>114</v>
      </c>
      <c r="AD32" s="393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6" t="s">
        <v>111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 t="s">
        <v>153</v>
      </c>
      <c r="E33" s="243"/>
      <c r="F33" s="243"/>
      <c r="G33" s="243"/>
      <c r="H33" s="243"/>
      <c r="I33" s="243" t="s">
        <v>113</v>
      </c>
      <c r="J33" s="248"/>
      <c r="K33" s="247" t="s">
        <v>154</v>
      </c>
      <c r="L33" s="243"/>
      <c r="M33" s="243"/>
      <c r="N33" s="243"/>
      <c r="O33" s="248"/>
      <c r="P33" s="247" t="s">
        <v>155</v>
      </c>
      <c r="Q33" s="243"/>
      <c r="R33" s="248"/>
      <c r="S33" s="250" t="s">
        <v>156</v>
      </c>
      <c r="T33" s="251"/>
      <c r="U33" s="251"/>
      <c r="V33" s="251"/>
      <c r="W33" s="252"/>
      <c r="X33" s="265" t="s">
        <v>156</v>
      </c>
      <c r="Y33" s="266"/>
      <c r="Z33" s="266"/>
      <c r="AA33" s="266"/>
      <c r="AB33" s="267"/>
      <c r="AC33" s="265" t="s">
        <v>114</v>
      </c>
      <c r="AD33" s="26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4" t="s">
        <v>111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 t="s">
        <v>157</v>
      </c>
      <c r="E34" s="243"/>
      <c r="F34" s="243"/>
      <c r="G34" s="243"/>
      <c r="H34" s="243"/>
      <c r="I34" s="243" t="s">
        <v>113</v>
      </c>
      <c r="J34" s="248"/>
      <c r="K34" s="247" t="s">
        <v>158</v>
      </c>
      <c r="L34" s="243"/>
      <c r="M34" s="243"/>
      <c r="N34" s="243"/>
      <c r="O34" s="248"/>
      <c r="P34" s="247" t="s">
        <v>155</v>
      </c>
      <c r="Q34" s="243"/>
      <c r="R34" s="248"/>
      <c r="S34" s="250" t="s">
        <v>156</v>
      </c>
      <c r="T34" s="251"/>
      <c r="U34" s="251"/>
      <c r="V34" s="251"/>
      <c r="W34" s="252"/>
      <c r="X34" s="265" t="s">
        <v>156</v>
      </c>
      <c r="Y34" s="266"/>
      <c r="Z34" s="266"/>
      <c r="AA34" s="266"/>
      <c r="AB34" s="267"/>
      <c r="AC34" s="265" t="s">
        <v>114</v>
      </c>
      <c r="AD34" s="26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3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 t="s">
        <v>159</v>
      </c>
      <c r="E35" s="243"/>
      <c r="F35" s="243"/>
      <c r="G35" s="243"/>
      <c r="H35" s="243"/>
      <c r="I35" s="243" t="s">
        <v>113</v>
      </c>
      <c r="J35" s="248"/>
      <c r="K35" s="247" t="s">
        <v>160</v>
      </c>
      <c r="L35" s="243"/>
      <c r="M35" s="243"/>
      <c r="N35" s="243"/>
      <c r="O35" s="248"/>
      <c r="P35" s="247" t="s">
        <v>155</v>
      </c>
      <c r="Q35" s="243"/>
      <c r="R35" s="248"/>
      <c r="S35" s="250" t="s">
        <v>156</v>
      </c>
      <c r="T35" s="251"/>
      <c r="U35" s="251"/>
      <c r="V35" s="251"/>
      <c r="W35" s="252"/>
      <c r="X35" s="265" t="s">
        <v>156</v>
      </c>
      <c r="Y35" s="266"/>
      <c r="Z35" s="266"/>
      <c r="AA35" s="266"/>
      <c r="AB35" s="267"/>
      <c r="AC35" s="265" t="s">
        <v>114</v>
      </c>
      <c r="AD35" s="26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3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 t="s">
        <v>161</v>
      </c>
      <c r="E36" s="243"/>
      <c r="F36" s="243"/>
      <c r="G36" s="243"/>
      <c r="H36" s="243"/>
      <c r="I36" s="243" t="s">
        <v>113</v>
      </c>
      <c r="J36" s="248"/>
      <c r="K36" s="247" t="s">
        <v>162</v>
      </c>
      <c r="L36" s="243"/>
      <c r="M36" s="243"/>
      <c r="N36" s="243"/>
      <c r="O36" s="248"/>
      <c r="P36" s="247" t="s">
        <v>155</v>
      </c>
      <c r="Q36" s="243"/>
      <c r="R36" s="248"/>
      <c r="S36" s="250" t="s">
        <v>152</v>
      </c>
      <c r="T36" s="251"/>
      <c r="U36" s="251"/>
      <c r="V36" s="251"/>
      <c r="W36" s="252"/>
      <c r="X36" s="265" t="s">
        <v>152</v>
      </c>
      <c r="Y36" s="266"/>
      <c r="Z36" s="266"/>
      <c r="AA36" s="266"/>
      <c r="AB36" s="267"/>
      <c r="AC36" s="265" t="s">
        <v>114</v>
      </c>
      <c r="AD36" s="26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3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 t="s">
        <v>163</v>
      </c>
      <c r="E37" s="243"/>
      <c r="F37" s="243"/>
      <c r="G37" s="243"/>
      <c r="H37" s="243"/>
      <c r="I37" s="243" t="s">
        <v>113</v>
      </c>
      <c r="J37" s="248"/>
      <c r="K37" s="247" t="s">
        <v>162</v>
      </c>
      <c r="L37" s="243"/>
      <c r="M37" s="243"/>
      <c r="N37" s="243"/>
      <c r="O37" s="248"/>
      <c r="P37" s="255" t="s">
        <v>155</v>
      </c>
      <c r="Q37" s="253"/>
      <c r="R37" s="254"/>
      <c r="S37" s="255" t="s">
        <v>164</v>
      </c>
      <c r="T37" s="253"/>
      <c r="U37" s="253"/>
      <c r="V37" s="253"/>
      <c r="W37" s="254"/>
      <c r="X37" s="255" t="s">
        <v>164</v>
      </c>
      <c r="Y37" s="253"/>
      <c r="Z37" s="253"/>
      <c r="AA37" s="253"/>
      <c r="AB37" s="254"/>
      <c r="AC37" s="268" t="s">
        <v>114</v>
      </c>
      <c r="AD37" s="269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95" t="s">
        <v>111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36</v>
      </c>
      <c r="Q3" s="297"/>
      <c r="R3" s="297"/>
      <c r="S3" s="299" t="s">
        <v>78</v>
      </c>
      <c r="T3" s="299" t="str">
        <f>曜日!D8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176</v>
      </c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 t="s">
        <v>179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179</v>
      </c>
      <c r="Z5" s="331"/>
      <c r="AA5" s="331"/>
      <c r="AB5" s="331"/>
      <c r="AC5" s="332" t="s">
        <v>135</v>
      </c>
      <c r="AD5" s="351"/>
      <c r="AE5" s="351"/>
      <c r="AF5" s="351"/>
      <c r="AG5" s="352"/>
      <c r="AH5" s="334" t="s">
        <v>179</v>
      </c>
      <c r="AI5" s="331"/>
      <c r="AJ5" s="331"/>
      <c r="AK5" s="331"/>
      <c r="AL5" s="331" t="s">
        <v>139</v>
      </c>
      <c r="AM5" s="331"/>
      <c r="AN5" s="331"/>
      <c r="AO5" s="335"/>
      <c r="AP5" s="342" t="s">
        <v>147</v>
      </c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 t="s">
        <v>147</v>
      </c>
      <c r="Q6" s="101"/>
      <c r="R6" s="101"/>
      <c r="S6" s="101"/>
      <c r="T6" s="101" t="s">
        <v>137</v>
      </c>
      <c r="U6" s="101"/>
      <c r="V6" s="101"/>
      <c r="W6" s="101"/>
      <c r="X6" s="102"/>
      <c r="Y6" s="104" t="s">
        <v>179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>
        <v>3</v>
      </c>
      <c r="L10" s="109"/>
      <c r="M10" s="109"/>
      <c r="N10" s="109">
        <v>0</v>
      </c>
      <c r="O10" s="109"/>
      <c r="P10" s="109"/>
      <c r="Q10" s="110">
        <v>2</v>
      </c>
      <c r="R10" s="110"/>
      <c r="S10" s="110"/>
      <c r="T10" s="110">
        <v>6</v>
      </c>
      <c r="U10" s="110"/>
      <c r="V10" s="110"/>
      <c r="W10" s="110">
        <v>17</v>
      </c>
      <c r="X10" s="110"/>
      <c r="Y10" s="110"/>
      <c r="Z10" s="110">
        <v>14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20</v>
      </c>
      <c r="AM10" s="110"/>
      <c r="AN10" s="110"/>
      <c r="AO10" s="338">
        <f>AI14</f>
        <v>181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>
        <v>14</v>
      </c>
      <c r="L11" s="109"/>
      <c r="M11" s="109"/>
      <c r="N11" s="109">
        <v>24</v>
      </c>
      <c r="O11" s="109"/>
      <c r="P11" s="109"/>
      <c r="Q11" s="110">
        <v>16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31</v>
      </c>
      <c r="AG11" s="110"/>
      <c r="AH11" s="110"/>
      <c r="AI11" s="110">
        <f>K11+Q11+W11+AC11</f>
        <v>59</v>
      </c>
      <c r="AJ11" s="110"/>
      <c r="AK11" s="110"/>
      <c r="AL11" s="110">
        <f>N11+T11+Z11+AF11</f>
        <v>78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18</v>
      </c>
      <c r="L13" s="110"/>
      <c r="M13" s="110"/>
      <c r="N13" s="110">
        <f>SUM(N10:P12)</f>
        <v>24</v>
      </c>
      <c r="O13" s="110"/>
      <c r="P13" s="110"/>
      <c r="Q13" s="110">
        <f>SUM(Q10:S12)</f>
        <v>18</v>
      </c>
      <c r="R13" s="110"/>
      <c r="S13" s="110"/>
      <c r="T13" s="110">
        <f>SUM(T10:V12)</f>
        <v>27</v>
      </c>
      <c r="U13" s="110"/>
      <c r="V13" s="110"/>
      <c r="W13" s="110">
        <f>SUM(W10:Y12)</f>
        <v>18</v>
      </c>
      <c r="X13" s="110"/>
      <c r="Y13" s="110"/>
      <c r="Z13" s="110">
        <f>SUM(Z10:AB12)</f>
        <v>16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31</v>
      </c>
      <c r="AG13" s="110"/>
      <c r="AH13" s="110"/>
      <c r="AI13" s="110">
        <f>SUM(K13+Q13+W13+AC13)</f>
        <v>83</v>
      </c>
      <c r="AJ13" s="110"/>
      <c r="AK13" s="110"/>
      <c r="AL13" s="110">
        <f>SUM(N13+T13+Z13+AF13)</f>
        <v>98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42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 t="s">
        <v>149</v>
      </c>
      <c r="E32" s="123"/>
      <c r="F32" s="123"/>
      <c r="G32" s="123"/>
      <c r="H32" s="123"/>
      <c r="I32" s="243" t="s">
        <v>113</v>
      </c>
      <c r="J32" s="243"/>
      <c r="K32" s="244" t="s">
        <v>150</v>
      </c>
      <c r="L32" s="245"/>
      <c r="M32" s="245"/>
      <c r="N32" s="245"/>
      <c r="O32" s="246"/>
      <c r="P32" s="283" t="s">
        <v>151</v>
      </c>
      <c r="Q32" s="283"/>
      <c r="R32" s="283"/>
      <c r="S32" s="370" t="s">
        <v>152</v>
      </c>
      <c r="T32" s="371"/>
      <c r="U32" s="371"/>
      <c r="V32" s="371"/>
      <c r="W32" s="372"/>
      <c r="X32" s="373" t="s">
        <v>152</v>
      </c>
      <c r="Y32" s="374"/>
      <c r="Z32" s="374"/>
      <c r="AA32" s="374"/>
      <c r="AB32" s="375"/>
      <c r="AC32" s="392" t="s">
        <v>114</v>
      </c>
      <c r="AD32" s="393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9" t="s">
        <v>111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 t="s">
        <v>153</v>
      </c>
      <c r="E33" s="243"/>
      <c r="F33" s="243"/>
      <c r="G33" s="243"/>
      <c r="H33" s="243"/>
      <c r="I33" s="243" t="s">
        <v>113</v>
      </c>
      <c r="J33" s="248"/>
      <c r="K33" s="247" t="s">
        <v>154</v>
      </c>
      <c r="L33" s="243"/>
      <c r="M33" s="243"/>
      <c r="N33" s="243"/>
      <c r="O33" s="248"/>
      <c r="P33" s="247" t="s">
        <v>155</v>
      </c>
      <c r="Q33" s="243"/>
      <c r="R33" s="248"/>
      <c r="S33" s="250" t="s">
        <v>156</v>
      </c>
      <c r="T33" s="251"/>
      <c r="U33" s="251"/>
      <c r="V33" s="251"/>
      <c r="W33" s="252"/>
      <c r="X33" s="265" t="s">
        <v>156</v>
      </c>
      <c r="Y33" s="266"/>
      <c r="Z33" s="266"/>
      <c r="AA33" s="266"/>
      <c r="AB33" s="267"/>
      <c r="AC33" s="265" t="s">
        <v>114</v>
      </c>
      <c r="AD33" s="26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8" t="s">
        <v>111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 t="s">
        <v>157</v>
      </c>
      <c r="E34" s="243"/>
      <c r="F34" s="243"/>
      <c r="G34" s="243"/>
      <c r="H34" s="243"/>
      <c r="I34" s="243" t="s">
        <v>113</v>
      </c>
      <c r="J34" s="248"/>
      <c r="K34" s="247" t="s">
        <v>158</v>
      </c>
      <c r="L34" s="243"/>
      <c r="M34" s="243"/>
      <c r="N34" s="243"/>
      <c r="O34" s="248"/>
      <c r="P34" s="247" t="s">
        <v>155</v>
      </c>
      <c r="Q34" s="243"/>
      <c r="R34" s="248"/>
      <c r="S34" s="250" t="s">
        <v>156</v>
      </c>
      <c r="T34" s="251"/>
      <c r="U34" s="251"/>
      <c r="V34" s="251"/>
      <c r="W34" s="252"/>
      <c r="X34" s="265" t="s">
        <v>156</v>
      </c>
      <c r="Y34" s="266"/>
      <c r="Z34" s="266"/>
      <c r="AA34" s="266"/>
      <c r="AB34" s="267"/>
      <c r="AC34" s="265" t="s">
        <v>114</v>
      </c>
      <c r="AD34" s="26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7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 t="s">
        <v>159</v>
      </c>
      <c r="E35" s="243"/>
      <c r="F35" s="243"/>
      <c r="G35" s="243"/>
      <c r="H35" s="243"/>
      <c r="I35" s="243" t="s">
        <v>113</v>
      </c>
      <c r="J35" s="248"/>
      <c r="K35" s="247" t="s">
        <v>160</v>
      </c>
      <c r="L35" s="243"/>
      <c r="M35" s="243"/>
      <c r="N35" s="243"/>
      <c r="O35" s="248"/>
      <c r="P35" s="247" t="s">
        <v>155</v>
      </c>
      <c r="Q35" s="243"/>
      <c r="R35" s="248"/>
      <c r="S35" s="250" t="s">
        <v>156</v>
      </c>
      <c r="T35" s="251"/>
      <c r="U35" s="251"/>
      <c r="V35" s="251"/>
      <c r="W35" s="252"/>
      <c r="X35" s="265" t="s">
        <v>156</v>
      </c>
      <c r="Y35" s="266"/>
      <c r="Z35" s="266"/>
      <c r="AA35" s="266"/>
      <c r="AB35" s="267"/>
      <c r="AC35" s="265" t="s">
        <v>114</v>
      </c>
      <c r="AD35" s="26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7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 t="s">
        <v>161</v>
      </c>
      <c r="E36" s="243"/>
      <c r="F36" s="243"/>
      <c r="G36" s="243"/>
      <c r="H36" s="243"/>
      <c r="I36" s="243" t="s">
        <v>113</v>
      </c>
      <c r="J36" s="248"/>
      <c r="K36" s="247" t="s">
        <v>162</v>
      </c>
      <c r="L36" s="243"/>
      <c r="M36" s="243"/>
      <c r="N36" s="243"/>
      <c r="O36" s="248"/>
      <c r="P36" s="247" t="s">
        <v>155</v>
      </c>
      <c r="Q36" s="243"/>
      <c r="R36" s="248"/>
      <c r="S36" s="250" t="s">
        <v>152</v>
      </c>
      <c r="T36" s="251"/>
      <c r="U36" s="251"/>
      <c r="V36" s="251"/>
      <c r="W36" s="252"/>
      <c r="X36" s="265" t="s">
        <v>152</v>
      </c>
      <c r="Y36" s="266"/>
      <c r="Z36" s="266"/>
      <c r="AA36" s="266"/>
      <c r="AB36" s="267"/>
      <c r="AC36" s="265" t="s">
        <v>114</v>
      </c>
      <c r="AD36" s="26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7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 t="s">
        <v>163</v>
      </c>
      <c r="E37" s="243"/>
      <c r="F37" s="243"/>
      <c r="G37" s="243"/>
      <c r="H37" s="243"/>
      <c r="I37" s="243" t="s">
        <v>113</v>
      </c>
      <c r="J37" s="248"/>
      <c r="K37" s="247" t="s">
        <v>162</v>
      </c>
      <c r="L37" s="243"/>
      <c r="M37" s="243"/>
      <c r="N37" s="243"/>
      <c r="O37" s="248"/>
      <c r="P37" s="255" t="s">
        <v>155</v>
      </c>
      <c r="Q37" s="253"/>
      <c r="R37" s="254"/>
      <c r="S37" s="255" t="s">
        <v>164</v>
      </c>
      <c r="T37" s="253"/>
      <c r="U37" s="253"/>
      <c r="V37" s="253"/>
      <c r="W37" s="254"/>
      <c r="X37" s="255" t="s">
        <v>164</v>
      </c>
      <c r="Y37" s="253"/>
      <c r="Z37" s="253"/>
      <c r="AA37" s="253"/>
      <c r="AB37" s="254"/>
      <c r="AC37" s="268" t="s">
        <v>114</v>
      </c>
      <c r="AD37" s="269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100" t="s">
        <v>111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37</v>
      </c>
      <c r="Q3" s="297"/>
      <c r="R3" s="297"/>
      <c r="S3" s="299" t="s">
        <v>78</v>
      </c>
      <c r="T3" s="299" t="str">
        <f>曜日!D9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176</v>
      </c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 t="s">
        <v>147</v>
      </c>
      <c r="Q5" s="331"/>
      <c r="R5" s="331"/>
      <c r="S5" s="331"/>
      <c r="T5" s="331" t="s">
        <v>80</v>
      </c>
      <c r="U5" s="331"/>
      <c r="V5" s="331"/>
      <c r="W5" s="331"/>
      <c r="X5" s="332"/>
      <c r="Y5" s="334" t="s">
        <v>147</v>
      </c>
      <c r="Z5" s="331"/>
      <c r="AA5" s="331"/>
      <c r="AB5" s="331"/>
      <c r="AC5" s="332" t="s">
        <v>135</v>
      </c>
      <c r="AD5" s="351"/>
      <c r="AE5" s="351"/>
      <c r="AF5" s="351"/>
      <c r="AG5" s="352"/>
      <c r="AH5" s="334" t="s">
        <v>147</v>
      </c>
      <c r="AI5" s="331"/>
      <c r="AJ5" s="331"/>
      <c r="AK5" s="331"/>
      <c r="AL5" s="331" t="s">
        <v>139</v>
      </c>
      <c r="AM5" s="331"/>
      <c r="AN5" s="331"/>
      <c r="AO5" s="335"/>
      <c r="AP5" s="342" t="s">
        <v>147</v>
      </c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 t="s">
        <v>172</v>
      </c>
      <c r="Q6" s="101"/>
      <c r="R6" s="101"/>
      <c r="S6" s="101"/>
      <c r="T6" s="101" t="s">
        <v>137</v>
      </c>
      <c r="U6" s="101"/>
      <c r="V6" s="101"/>
      <c r="W6" s="101"/>
      <c r="X6" s="102"/>
      <c r="Y6" s="104" t="s">
        <v>147</v>
      </c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>
        <v>3</v>
      </c>
      <c r="L10" s="109"/>
      <c r="M10" s="109"/>
      <c r="N10" s="109">
        <v>0</v>
      </c>
      <c r="O10" s="109"/>
      <c r="P10" s="109"/>
      <c r="Q10" s="110">
        <v>2</v>
      </c>
      <c r="R10" s="110"/>
      <c r="S10" s="110"/>
      <c r="T10" s="110">
        <v>6</v>
      </c>
      <c r="U10" s="110"/>
      <c r="V10" s="110"/>
      <c r="W10" s="110">
        <v>17</v>
      </c>
      <c r="X10" s="110"/>
      <c r="Y10" s="110"/>
      <c r="Z10" s="110">
        <v>14</v>
      </c>
      <c r="AA10" s="110"/>
      <c r="AB10" s="110"/>
      <c r="AC10" s="110">
        <v>1</v>
      </c>
      <c r="AD10" s="110"/>
      <c r="AE10" s="110"/>
      <c r="AF10" s="110">
        <v>0</v>
      </c>
      <c r="AG10" s="110"/>
      <c r="AH10" s="110"/>
      <c r="AI10" s="110">
        <f>K10+Q10+W10+AC10</f>
        <v>23</v>
      </c>
      <c r="AJ10" s="110"/>
      <c r="AK10" s="110"/>
      <c r="AL10" s="110">
        <f>N10+T10+Z10+AF10</f>
        <v>20</v>
      </c>
      <c r="AM10" s="110"/>
      <c r="AN10" s="110"/>
      <c r="AO10" s="338">
        <f>AI14</f>
        <v>181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>
        <v>17</v>
      </c>
      <c r="L11" s="109"/>
      <c r="M11" s="109"/>
      <c r="N11" s="109">
        <v>24</v>
      </c>
      <c r="O11" s="109"/>
      <c r="P11" s="109"/>
      <c r="Q11" s="110">
        <v>14</v>
      </c>
      <c r="R11" s="110"/>
      <c r="S11" s="110"/>
      <c r="T11" s="110">
        <v>21</v>
      </c>
      <c r="U11" s="110"/>
      <c r="V11" s="110"/>
      <c r="W11" s="110">
        <v>1</v>
      </c>
      <c r="X11" s="110"/>
      <c r="Y11" s="110"/>
      <c r="Z11" s="110">
        <v>2</v>
      </c>
      <c r="AA11" s="110"/>
      <c r="AB11" s="110"/>
      <c r="AC11" s="110">
        <v>28</v>
      </c>
      <c r="AD11" s="110"/>
      <c r="AE11" s="110"/>
      <c r="AF11" s="110">
        <v>30</v>
      </c>
      <c r="AG11" s="110"/>
      <c r="AH11" s="110"/>
      <c r="AI11" s="110">
        <f>K11+Q11+W11+AC11</f>
        <v>60</v>
      </c>
      <c r="AJ11" s="110"/>
      <c r="AK11" s="110"/>
      <c r="AL11" s="110">
        <f>N11+T11+Z11+AF11</f>
        <v>77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>
        <v>1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1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21</v>
      </c>
      <c r="L13" s="110"/>
      <c r="M13" s="110"/>
      <c r="N13" s="110">
        <f>SUM(N10:P12)</f>
        <v>24</v>
      </c>
      <c r="O13" s="110"/>
      <c r="P13" s="110"/>
      <c r="Q13" s="110">
        <f>SUM(Q10:S12)</f>
        <v>16</v>
      </c>
      <c r="R13" s="110"/>
      <c r="S13" s="110"/>
      <c r="T13" s="110">
        <f>SUM(T10:V12)</f>
        <v>27</v>
      </c>
      <c r="U13" s="110"/>
      <c r="V13" s="110"/>
      <c r="W13" s="110">
        <f>SUM(W10:Y12)</f>
        <v>18</v>
      </c>
      <c r="X13" s="110"/>
      <c r="Y13" s="110"/>
      <c r="Z13" s="110">
        <f>SUM(Z10:AB12)</f>
        <v>16</v>
      </c>
      <c r="AA13" s="110"/>
      <c r="AB13" s="110"/>
      <c r="AC13" s="110">
        <f>SUM(AC10:AE12)</f>
        <v>29</v>
      </c>
      <c r="AD13" s="110"/>
      <c r="AE13" s="110"/>
      <c r="AF13" s="110">
        <f>SUM(AF10:AH12)</f>
        <v>30</v>
      </c>
      <c r="AG13" s="110"/>
      <c r="AH13" s="110"/>
      <c r="AI13" s="110">
        <f>SUM(K13+Q13+W13+AC13)</f>
        <v>84</v>
      </c>
      <c r="AJ13" s="110"/>
      <c r="AK13" s="110"/>
      <c r="AL13" s="110">
        <f>SUM(N13+T13+Z13+AF13)</f>
        <v>97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45</v>
      </c>
      <c r="L14" s="322"/>
      <c r="M14" s="322"/>
      <c r="N14" s="322"/>
      <c r="O14" s="322"/>
      <c r="P14" s="322"/>
      <c r="Q14" s="322">
        <f>Q13+T13</f>
        <v>43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 t="s">
        <v>187</v>
      </c>
      <c r="G16" s="310"/>
      <c r="H16" s="310"/>
      <c r="I16" s="310"/>
      <c r="J16" s="310"/>
      <c r="K16" s="310"/>
      <c r="L16" s="283" t="s">
        <v>79</v>
      </c>
      <c r="M16" s="284"/>
      <c r="N16" s="282" t="s">
        <v>166</v>
      </c>
      <c r="O16" s="283"/>
      <c r="P16" s="283"/>
      <c r="Q16" s="283"/>
      <c r="R16" s="283"/>
      <c r="S16" s="284"/>
      <c r="T16" s="259" t="s">
        <v>185</v>
      </c>
      <c r="U16" s="260"/>
      <c r="V16" s="260"/>
      <c r="W16" s="260"/>
      <c r="X16" s="261"/>
      <c r="Y16" s="259" t="s">
        <v>135</v>
      </c>
      <c r="Z16" s="260"/>
      <c r="AA16" s="260"/>
      <c r="AB16" s="260"/>
      <c r="AC16" s="261"/>
      <c r="AD16" s="282" t="s">
        <v>188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 t="s">
        <v>189</v>
      </c>
      <c r="G21" s="310"/>
      <c r="H21" s="310"/>
      <c r="I21" s="310"/>
      <c r="J21" s="310"/>
      <c r="K21" s="310"/>
      <c r="L21" s="283" t="s">
        <v>79</v>
      </c>
      <c r="M21" s="284"/>
      <c r="N21" s="282" t="s">
        <v>166</v>
      </c>
      <c r="O21" s="283"/>
      <c r="P21" s="283"/>
      <c r="Q21" s="283"/>
      <c r="R21" s="283"/>
      <c r="S21" s="284"/>
      <c r="T21" s="244" t="s">
        <v>190</v>
      </c>
      <c r="U21" s="245"/>
      <c r="V21" s="245"/>
      <c r="W21" s="245"/>
      <c r="X21" s="246"/>
      <c r="Y21" s="259" t="s">
        <v>167</v>
      </c>
      <c r="Z21" s="260"/>
      <c r="AA21" s="260"/>
      <c r="AB21" s="260"/>
      <c r="AC21" s="261"/>
      <c r="AD21" s="282" t="s">
        <v>191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 t="s">
        <v>184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166</v>
      </c>
      <c r="O26" s="283"/>
      <c r="P26" s="283"/>
      <c r="Q26" s="283"/>
      <c r="R26" s="283"/>
      <c r="S26" s="284"/>
      <c r="T26" s="259" t="s">
        <v>185</v>
      </c>
      <c r="U26" s="260"/>
      <c r="V26" s="260"/>
      <c r="W26" s="260"/>
      <c r="X26" s="261"/>
      <c r="Y26" s="259" t="s">
        <v>135</v>
      </c>
      <c r="Z26" s="260"/>
      <c r="AA26" s="260"/>
      <c r="AB26" s="260"/>
      <c r="AC26" s="261"/>
      <c r="AD26" s="282" t="s">
        <v>186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 t="s">
        <v>192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166</v>
      </c>
      <c r="O27" s="243"/>
      <c r="P27" s="243"/>
      <c r="Q27" s="243"/>
      <c r="R27" s="243"/>
      <c r="S27" s="248"/>
      <c r="T27" s="247" t="s">
        <v>190</v>
      </c>
      <c r="U27" s="243"/>
      <c r="V27" s="243"/>
      <c r="W27" s="243"/>
      <c r="X27" s="248"/>
      <c r="Y27" s="323" t="s">
        <v>135</v>
      </c>
      <c r="Z27" s="324"/>
      <c r="AA27" s="324"/>
      <c r="AB27" s="324"/>
      <c r="AC27" s="325"/>
      <c r="AD27" s="247" t="s">
        <v>186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 t="s">
        <v>149</v>
      </c>
      <c r="E32" s="123"/>
      <c r="F32" s="123"/>
      <c r="G32" s="123"/>
      <c r="H32" s="123"/>
      <c r="I32" s="243" t="s">
        <v>113</v>
      </c>
      <c r="J32" s="243"/>
      <c r="K32" s="244" t="s">
        <v>150</v>
      </c>
      <c r="L32" s="245"/>
      <c r="M32" s="245"/>
      <c r="N32" s="245"/>
      <c r="O32" s="246"/>
      <c r="P32" s="283" t="s">
        <v>151</v>
      </c>
      <c r="Q32" s="283"/>
      <c r="R32" s="283"/>
      <c r="S32" s="370" t="s">
        <v>152</v>
      </c>
      <c r="T32" s="371"/>
      <c r="U32" s="371"/>
      <c r="V32" s="371"/>
      <c r="W32" s="372"/>
      <c r="X32" s="373" t="s">
        <v>152</v>
      </c>
      <c r="Y32" s="374"/>
      <c r="Z32" s="374"/>
      <c r="AA32" s="374"/>
      <c r="AB32" s="375"/>
      <c r="AC32" s="392" t="s">
        <v>114</v>
      </c>
      <c r="AD32" s="393"/>
      <c r="AE32" s="55">
        <v>3</v>
      </c>
      <c r="AF32" s="56" t="s">
        <v>115</v>
      </c>
      <c r="AG32" s="55">
        <v>5</v>
      </c>
      <c r="AH32" s="57" t="s">
        <v>112</v>
      </c>
      <c r="AI32" s="55">
        <v>31</v>
      </c>
      <c r="AJ32" s="99" t="s">
        <v>111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 t="s">
        <v>153</v>
      </c>
      <c r="E33" s="243"/>
      <c r="F33" s="243"/>
      <c r="G33" s="243"/>
      <c r="H33" s="243"/>
      <c r="I33" s="243" t="s">
        <v>113</v>
      </c>
      <c r="J33" s="248"/>
      <c r="K33" s="247" t="s">
        <v>154</v>
      </c>
      <c r="L33" s="243"/>
      <c r="M33" s="243"/>
      <c r="N33" s="243"/>
      <c r="O33" s="248"/>
      <c r="P33" s="247" t="s">
        <v>155</v>
      </c>
      <c r="Q33" s="243"/>
      <c r="R33" s="248"/>
      <c r="S33" s="250" t="s">
        <v>156</v>
      </c>
      <c r="T33" s="251"/>
      <c r="U33" s="251"/>
      <c r="V33" s="251"/>
      <c r="W33" s="252"/>
      <c r="X33" s="265" t="s">
        <v>156</v>
      </c>
      <c r="Y33" s="266"/>
      <c r="Z33" s="266"/>
      <c r="AA33" s="266"/>
      <c r="AB33" s="267"/>
      <c r="AC33" s="265" t="s">
        <v>114</v>
      </c>
      <c r="AD33" s="266"/>
      <c r="AE33" s="58">
        <v>6</v>
      </c>
      <c r="AF33" s="59" t="s">
        <v>115</v>
      </c>
      <c r="AG33" s="58">
        <v>9</v>
      </c>
      <c r="AH33" s="60" t="s">
        <v>112</v>
      </c>
      <c r="AI33" s="58">
        <v>19</v>
      </c>
      <c r="AJ33" s="98" t="s">
        <v>111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 t="s">
        <v>157</v>
      </c>
      <c r="E34" s="243"/>
      <c r="F34" s="243"/>
      <c r="G34" s="243"/>
      <c r="H34" s="243"/>
      <c r="I34" s="243" t="s">
        <v>113</v>
      </c>
      <c r="J34" s="248"/>
      <c r="K34" s="247" t="s">
        <v>158</v>
      </c>
      <c r="L34" s="243"/>
      <c r="M34" s="243"/>
      <c r="N34" s="243"/>
      <c r="O34" s="248"/>
      <c r="P34" s="247" t="s">
        <v>155</v>
      </c>
      <c r="Q34" s="243"/>
      <c r="R34" s="248"/>
      <c r="S34" s="250" t="s">
        <v>156</v>
      </c>
      <c r="T34" s="251"/>
      <c r="U34" s="251"/>
      <c r="V34" s="251"/>
      <c r="W34" s="252"/>
      <c r="X34" s="265" t="s">
        <v>156</v>
      </c>
      <c r="Y34" s="266"/>
      <c r="Z34" s="266"/>
      <c r="AA34" s="266"/>
      <c r="AB34" s="267"/>
      <c r="AC34" s="265" t="s">
        <v>114</v>
      </c>
      <c r="AD34" s="266"/>
      <c r="AE34" s="52">
        <v>7</v>
      </c>
      <c r="AF34" s="53" t="s">
        <v>115</v>
      </c>
      <c r="AG34" s="52">
        <v>8</v>
      </c>
      <c r="AH34" s="54" t="s">
        <v>112</v>
      </c>
      <c r="AI34" s="52">
        <v>4</v>
      </c>
      <c r="AJ34" s="97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 t="s">
        <v>159</v>
      </c>
      <c r="E35" s="243"/>
      <c r="F35" s="243"/>
      <c r="G35" s="243"/>
      <c r="H35" s="243"/>
      <c r="I35" s="243" t="s">
        <v>113</v>
      </c>
      <c r="J35" s="248"/>
      <c r="K35" s="247" t="s">
        <v>160</v>
      </c>
      <c r="L35" s="243"/>
      <c r="M35" s="243"/>
      <c r="N35" s="243"/>
      <c r="O35" s="248"/>
      <c r="P35" s="247" t="s">
        <v>155</v>
      </c>
      <c r="Q35" s="243"/>
      <c r="R35" s="248"/>
      <c r="S35" s="250" t="s">
        <v>156</v>
      </c>
      <c r="T35" s="251"/>
      <c r="U35" s="251"/>
      <c r="V35" s="251"/>
      <c r="W35" s="252"/>
      <c r="X35" s="265" t="s">
        <v>156</v>
      </c>
      <c r="Y35" s="266"/>
      <c r="Z35" s="266"/>
      <c r="AA35" s="266"/>
      <c r="AB35" s="267"/>
      <c r="AC35" s="265" t="s">
        <v>114</v>
      </c>
      <c r="AD35" s="266"/>
      <c r="AE35" s="52">
        <v>8</v>
      </c>
      <c r="AF35" s="53" t="s">
        <v>115</v>
      </c>
      <c r="AG35" s="52">
        <v>1</v>
      </c>
      <c r="AH35" s="54" t="s">
        <v>112</v>
      </c>
      <c r="AI35" s="52">
        <v>29</v>
      </c>
      <c r="AJ35" s="97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 t="s">
        <v>161</v>
      </c>
      <c r="E36" s="243"/>
      <c r="F36" s="243"/>
      <c r="G36" s="243"/>
      <c r="H36" s="243"/>
      <c r="I36" s="243" t="s">
        <v>113</v>
      </c>
      <c r="J36" s="248"/>
      <c r="K36" s="247" t="s">
        <v>162</v>
      </c>
      <c r="L36" s="243"/>
      <c r="M36" s="243"/>
      <c r="N36" s="243"/>
      <c r="O36" s="248"/>
      <c r="P36" s="247" t="s">
        <v>155</v>
      </c>
      <c r="Q36" s="243"/>
      <c r="R36" s="248"/>
      <c r="S36" s="250" t="s">
        <v>152</v>
      </c>
      <c r="T36" s="251"/>
      <c r="U36" s="251"/>
      <c r="V36" s="251"/>
      <c r="W36" s="252"/>
      <c r="X36" s="265" t="s">
        <v>152</v>
      </c>
      <c r="Y36" s="266"/>
      <c r="Z36" s="266"/>
      <c r="AA36" s="266"/>
      <c r="AB36" s="267"/>
      <c r="AC36" s="265" t="s">
        <v>114</v>
      </c>
      <c r="AD36" s="266"/>
      <c r="AE36" s="52">
        <v>8</v>
      </c>
      <c r="AF36" s="53" t="s">
        <v>115</v>
      </c>
      <c r="AG36" s="52">
        <v>2</v>
      </c>
      <c r="AH36" s="54" t="s">
        <v>112</v>
      </c>
      <c r="AI36" s="52">
        <v>13</v>
      </c>
      <c r="AJ36" s="97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 t="s">
        <v>163</v>
      </c>
      <c r="E37" s="243"/>
      <c r="F37" s="243"/>
      <c r="G37" s="243"/>
      <c r="H37" s="243"/>
      <c r="I37" s="243" t="s">
        <v>113</v>
      </c>
      <c r="J37" s="248"/>
      <c r="K37" s="247" t="s">
        <v>162</v>
      </c>
      <c r="L37" s="243"/>
      <c r="M37" s="243"/>
      <c r="N37" s="243"/>
      <c r="O37" s="248"/>
      <c r="P37" s="255" t="s">
        <v>155</v>
      </c>
      <c r="Q37" s="253"/>
      <c r="R37" s="254"/>
      <c r="S37" s="255" t="s">
        <v>164</v>
      </c>
      <c r="T37" s="253"/>
      <c r="U37" s="253"/>
      <c r="V37" s="253"/>
      <c r="W37" s="254"/>
      <c r="X37" s="255" t="s">
        <v>164</v>
      </c>
      <c r="Y37" s="253"/>
      <c r="Z37" s="253"/>
      <c r="AA37" s="253"/>
      <c r="AB37" s="254"/>
      <c r="AC37" s="268" t="s">
        <v>114</v>
      </c>
      <c r="AD37" s="269"/>
      <c r="AE37" s="82">
        <v>8</v>
      </c>
      <c r="AF37" s="79" t="s">
        <v>115</v>
      </c>
      <c r="AG37" s="4">
        <v>4</v>
      </c>
      <c r="AH37" s="80" t="s">
        <v>112</v>
      </c>
      <c r="AI37" s="82">
        <v>7</v>
      </c>
      <c r="AJ37" s="100" t="s">
        <v>111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8:O45">
      <formula1>"深澤隆Dr,田名部茂Dr,馬渡晃弘Dr,村上祐介Dr,高橋弘樹Dr,小栁匡相Dr,柞木田なつみDr"</formula1>
    </dataValidation>
    <dataValidation type="list" allowBlank="1" showInputMessage="1" showErrorMessage="1" sqref="K32:O37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3</v>
      </c>
      <c r="Q3" s="297"/>
      <c r="R3" s="297"/>
      <c r="S3" s="299" t="s">
        <v>78</v>
      </c>
      <c r="T3" s="299" t="str">
        <f>曜日!D3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83" t="s">
        <v>79</v>
      </c>
      <c r="J32" s="28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 t="s">
        <v>116</v>
      </c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114</v>
      </c>
      <c r="AD34" s="387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4</v>
      </c>
      <c r="Q3" s="297"/>
      <c r="R3" s="297"/>
      <c r="S3" s="299" t="s">
        <v>78</v>
      </c>
      <c r="T3" s="299" t="str">
        <f>曜日!D4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83" t="s">
        <v>79</v>
      </c>
      <c r="J32" s="28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5</v>
      </c>
      <c r="Q3" s="297"/>
      <c r="R3" s="297"/>
      <c r="S3" s="299" t="s">
        <v>78</v>
      </c>
      <c r="T3" s="299" t="str">
        <f>曜日!D5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83" t="s">
        <v>79</v>
      </c>
      <c r="J32" s="28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244"/>
      <c r="L46" s="245"/>
      <c r="M46" s="245"/>
      <c r="N46" s="245"/>
      <c r="O46" s="246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6</v>
      </c>
      <c r="Q3" s="297"/>
      <c r="R3" s="297"/>
      <c r="S3" s="299" t="s">
        <v>78</v>
      </c>
      <c r="T3" s="299" t="str">
        <f>曜日!D6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7</v>
      </c>
      <c r="Q3" s="297"/>
      <c r="R3" s="297"/>
      <c r="S3" s="299" t="s">
        <v>78</v>
      </c>
      <c r="T3" s="299" t="str">
        <f>曜日!D7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83" t="s">
        <v>79</v>
      </c>
      <c r="J32" s="28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8</v>
      </c>
      <c r="Q3" s="297"/>
      <c r="R3" s="297"/>
      <c r="S3" s="299" t="s">
        <v>78</v>
      </c>
      <c r="T3" s="299" t="str">
        <f>曜日!D8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83" t="s">
        <v>79</v>
      </c>
      <c r="J32" s="28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9</v>
      </c>
      <c r="Q3" s="297"/>
      <c r="R3" s="297"/>
      <c r="S3" s="299" t="s">
        <v>78</v>
      </c>
      <c r="T3" s="299" t="str">
        <f>曜日!D9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83" t="s">
        <v>79</v>
      </c>
      <c r="J32" s="28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8"/>
      <c r="K33" s="247"/>
      <c r="L33" s="243"/>
      <c r="M33" s="243"/>
      <c r="N33" s="243"/>
      <c r="O33" s="248"/>
      <c r="P33" s="247"/>
      <c r="Q33" s="243"/>
      <c r="R33" s="248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8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114</v>
      </c>
      <c r="AD34" s="387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8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114</v>
      </c>
      <c r="AD35" s="26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114</v>
      </c>
      <c r="AD36" s="26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8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113</v>
      </c>
      <c r="J39" s="248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10</v>
      </c>
      <c r="Q3" s="297"/>
      <c r="R3" s="297"/>
      <c r="S3" s="299" t="s">
        <v>78</v>
      </c>
      <c r="T3" s="299" t="str">
        <f>曜日!D3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5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5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5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5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5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5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5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5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5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5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5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5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5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5" s="11" customFormat="1">
      <c r="A30" s="202"/>
      <c r="B30" s="203"/>
      <c r="C30" s="204"/>
      <c r="D30" s="361"/>
      <c r="E30" s="362"/>
      <c r="F30" s="247"/>
      <c r="G30" s="243"/>
      <c r="H30" s="243"/>
      <c r="I30" s="243"/>
      <c r="J30" s="243"/>
      <c r="K30" s="243"/>
      <c r="L30" s="243" t="s">
        <v>79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27"/>
    </row>
    <row r="31" spans="1:45" s="11" customFormat="1" ht="14.25" thickBot="1">
      <c r="A31" s="202"/>
      <c r="B31" s="203"/>
      <c r="C31" s="204"/>
      <c r="D31" s="363"/>
      <c r="E31" s="364"/>
      <c r="F31" s="354"/>
      <c r="G31" s="355"/>
      <c r="H31" s="355"/>
      <c r="I31" s="355"/>
      <c r="J31" s="355"/>
      <c r="K31" s="355"/>
      <c r="L31" s="355" t="s">
        <v>79</v>
      </c>
      <c r="M31" s="357"/>
      <c r="N31" s="354"/>
      <c r="O31" s="355"/>
      <c r="P31" s="355"/>
      <c r="Q31" s="355"/>
      <c r="R31" s="355"/>
      <c r="S31" s="357"/>
      <c r="T31" s="244"/>
      <c r="U31" s="245"/>
      <c r="V31" s="245"/>
      <c r="W31" s="245"/>
      <c r="X31" s="246"/>
      <c r="Y31" s="354"/>
      <c r="Z31" s="355"/>
      <c r="AA31" s="355"/>
      <c r="AB31" s="355"/>
      <c r="AC31" s="357"/>
      <c r="AD31" s="247"/>
      <c r="AE31" s="243"/>
      <c r="AF31" s="243"/>
      <c r="AG31" s="243"/>
      <c r="AH31" s="243"/>
      <c r="AI31" s="248"/>
      <c r="AJ31" s="354"/>
      <c r="AK31" s="355"/>
      <c r="AL31" s="355"/>
      <c r="AM31" s="355"/>
      <c r="AN31" s="355"/>
      <c r="AO31" s="355"/>
      <c r="AP31" s="355"/>
      <c r="AQ31" s="355"/>
      <c r="AR31" s="355"/>
      <c r="AS31" s="356"/>
    </row>
    <row r="32" spans="1:45" s="11" customFormat="1" ht="13.5" customHeight="1">
      <c r="A32" s="172" t="s">
        <v>74</v>
      </c>
      <c r="B32" s="200"/>
      <c r="C32" s="201"/>
      <c r="D32" s="270"/>
      <c r="E32" s="263"/>
      <c r="F32" s="263"/>
      <c r="G32" s="263"/>
      <c r="H32" s="263"/>
      <c r="I32" s="263"/>
      <c r="J32" s="264"/>
      <c r="K32" s="244"/>
      <c r="L32" s="245"/>
      <c r="M32" s="245"/>
      <c r="N32" s="245"/>
      <c r="O32" s="246"/>
      <c r="P32" s="262"/>
      <c r="Q32" s="263"/>
      <c r="R32" s="264"/>
      <c r="S32" s="262"/>
      <c r="T32" s="263"/>
      <c r="U32" s="263"/>
      <c r="V32" s="263"/>
      <c r="W32" s="264"/>
      <c r="X32" s="262"/>
      <c r="Y32" s="263"/>
      <c r="Z32" s="263"/>
      <c r="AA32" s="263"/>
      <c r="AB32" s="264"/>
      <c r="AC32" s="272" t="s">
        <v>77</v>
      </c>
      <c r="AD32" s="272"/>
      <c r="AE32" s="272"/>
      <c r="AF32" s="272"/>
      <c r="AG32" s="272"/>
      <c r="AH32" s="272"/>
      <c r="AI32" s="272"/>
      <c r="AJ32" s="272"/>
      <c r="AK32" s="263"/>
      <c r="AL32" s="263"/>
      <c r="AM32" s="263"/>
      <c r="AN32" s="264"/>
      <c r="AO32" s="263" t="s">
        <v>53</v>
      </c>
      <c r="AP32" s="263"/>
      <c r="AQ32" s="263"/>
      <c r="AR32" s="263"/>
      <c r="AS32" s="369"/>
    </row>
    <row r="33" spans="1:49" s="11" customFormat="1">
      <c r="A33" s="202"/>
      <c r="B33" s="203"/>
      <c r="C33" s="204"/>
      <c r="D33" s="404"/>
      <c r="E33" s="283"/>
      <c r="F33" s="283"/>
      <c r="G33" s="283"/>
      <c r="H33" s="283"/>
      <c r="I33" s="283" t="s">
        <v>118</v>
      </c>
      <c r="J33" s="283"/>
      <c r="K33" s="247"/>
      <c r="L33" s="243"/>
      <c r="M33" s="243"/>
      <c r="N33" s="243"/>
      <c r="O33" s="248"/>
      <c r="P33" s="283"/>
      <c r="Q33" s="283"/>
      <c r="R33" s="283"/>
      <c r="S33" s="282"/>
      <c r="T33" s="283"/>
      <c r="U33" s="283"/>
      <c r="V33" s="283"/>
      <c r="W33" s="284"/>
      <c r="X33" s="405"/>
      <c r="Y33" s="406"/>
      <c r="Z33" s="406"/>
      <c r="AA33" s="406"/>
      <c r="AB33" s="407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8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114</v>
      </c>
      <c r="AD34" s="387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8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114</v>
      </c>
      <c r="AD35" s="26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114</v>
      </c>
      <c r="AD36" s="26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8"/>
      <c r="K38" s="247"/>
      <c r="L38" s="243"/>
      <c r="M38" s="243"/>
      <c r="N38" s="243"/>
      <c r="O38" s="248"/>
      <c r="P38" s="247"/>
      <c r="Q38" s="243"/>
      <c r="R38" s="248"/>
      <c r="S38" s="247"/>
      <c r="T38" s="243"/>
      <c r="U38" s="243"/>
      <c r="V38" s="243"/>
      <c r="W38" s="248"/>
      <c r="X38" s="268"/>
      <c r="Y38" s="269"/>
      <c r="Z38" s="269"/>
      <c r="AA38" s="269"/>
      <c r="AB38" s="403"/>
      <c r="AC38" s="268" t="s">
        <v>114</v>
      </c>
      <c r="AD38" s="269"/>
      <c r="AE38" s="78"/>
      <c r="AF38" s="79" t="s">
        <v>115</v>
      </c>
      <c r="AG38" s="78"/>
      <c r="AH38" s="80" t="s">
        <v>129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 s="15" customFormat="1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408"/>
      <c r="Q39" s="408"/>
      <c r="R39" s="409"/>
      <c r="S39" s="410"/>
      <c r="T39" s="408"/>
      <c r="U39" s="408"/>
      <c r="V39" s="408"/>
      <c r="W39" s="409"/>
      <c r="X39" s="410"/>
      <c r="Y39" s="408"/>
      <c r="Z39" s="408"/>
      <c r="AA39" s="408"/>
      <c r="AB39" s="409"/>
      <c r="AC39" s="265" t="s">
        <v>110</v>
      </c>
      <c r="AD39" s="26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65"/>
      <c r="AQ41" s="365"/>
      <c r="AR41" s="365"/>
      <c r="AS41" s="366"/>
      <c r="AW41" s="30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249"/>
      <c r="E46" s="125"/>
      <c r="F46" s="125"/>
      <c r="G46" s="125"/>
      <c r="H46" s="125"/>
      <c r="I46" s="243" t="s">
        <v>79</v>
      </c>
      <c r="J46" s="243"/>
      <c r="K46" s="354"/>
      <c r="L46" s="355"/>
      <c r="M46" s="355"/>
      <c r="N46" s="355"/>
      <c r="O46" s="357"/>
      <c r="P46" s="243"/>
      <c r="Q46" s="243"/>
      <c r="R46" s="243"/>
      <c r="S46" s="250"/>
      <c r="T46" s="251"/>
      <c r="U46" s="251"/>
      <c r="V46" s="251"/>
      <c r="W46" s="252"/>
      <c r="X46" s="265"/>
      <c r="Y46" s="266"/>
      <c r="Z46" s="266"/>
      <c r="AA46" s="266"/>
      <c r="AB46" s="267"/>
      <c r="AC46" s="386" t="s">
        <v>110</v>
      </c>
      <c r="AD46" s="38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5"/>
      <c r="AP46" s="384"/>
      <c r="AQ46" s="384"/>
      <c r="AR46" s="384"/>
      <c r="AS46" s="385"/>
      <c r="AW46" s="29"/>
    </row>
    <row r="47" spans="1:49" ht="14.25" thickBot="1">
      <c r="A47" s="205"/>
      <c r="B47" s="206"/>
      <c r="C47" s="207"/>
      <c r="D47" s="394"/>
      <c r="E47" s="395"/>
      <c r="F47" s="395"/>
      <c r="G47" s="395"/>
      <c r="H47" s="395"/>
      <c r="I47" s="355" t="s">
        <v>79</v>
      </c>
      <c r="J47" s="355"/>
      <c r="K47" s="354"/>
      <c r="L47" s="355"/>
      <c r="M47" s="355"/>
      <c r="N47" s="355"/>
      <c r="O47" s="357"/>
      <c r="P47" s="355"/>
      <c r="Q47" s="355"/>
      <c r="R47" s="355"/>
      <c r="S47" s="381"/>
      <c r="T47" s="382"/>
      <c r="U47" s="382"/>
      <c r="V47" s="382"/>
      <c r="W47" s="383"/>
      <c r="X47" s="400"/>
      <c r="Y47" s="401"/>
      <c r="Z47" s="401"/>
      <c r="AA47" s="401"/>
      <c r="AB47" s="402"/>
      <c r="AC47" s="373" t="s">
        <v>110</v>
      </c>
      <c r="AD47" s="37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8"/>
      <c r="AP47" s="389"/>
      <c r="AQ47" s="389"/>
      <c r="AR47" s="389"/>
      <c r="AS47" s="390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76"/>
      <c r="L49" s="377"/>
      <c r="M49" s="377"/>
      <c r="N49" s="377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397"/>
      <c r="AB49" s="398"/>
      <c r="AC49" s="398"/>
      <c r="AD49" s="398"/>
      <c r="AE49" s="398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399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78"/>
      <c r="G61" s="379"/>
      <c r="H61" s="379"/>
      <c r="I61" s="380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1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11</v>
      </c>
      <c r="Q3" s="297"/>
      <c r="R3" s="297"/>
      <c r="S3" s="299" t="s">
        <v>78</v>
      </c>
      <c r="T3" s="299" t="str">
        <f>曜日!D4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79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4"/>
      <c r="G27" s="245"/>
      <c r="H27" s="245"/>
      <c r="I27" s="245"/>
      <c r="J27" s="245"/>
      <c r="K27" s="245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411"/>
      <c r="E33" s="245"/>
      <c r="F33" s="245"/>
      <c r="G33" s="245"/>
      <c r="H33" s="245"/>
      <c r="I33" s="243" t="s">
        <v>118</v>
      </c>
      <c r="J33" s="243"/>
      <c r="K33" s="247"/>
      <c r="L33" s="243"/>
      <c r="M33" s="243"/>
      <c r="N33" s="243"/>
      <c r="O33" s="248"/>
      <c r="P33" s="245"/>
      <c r="Q33" s="245"/>
      <c r="R33" s="245"/>
      <c r="S33" s="244"/>
      <c r="T33" s="245"/>
      <c r="U33" s="245"/>
      <c r="V33" s="245"/>
      <c r="W33" s="246"/>
      <c r="X33" s="412"/>
      <c r="Y33" s="413"/>
      <c r="Z33" s="413"/>
      <c r="AA33" s="413"/>
      <c r="AB33" s="414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114</v>
      </c>
      <c r="AD34" s="387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114</v>
      </c>
      <c r="AD35" s="26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114</v>
      </c>
      <c r="AD36" s="26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47"/>
      <c r="Q38" s="243"/>
      <c r="R38" s="248"/>
      <c r="S38" s="244"/>
      <c r="T38" s="245"/>
      <c r="U38" s="245"/>
      <c r="V38" s="245"/>
      <c r="W38" s="246"/>
      <c r="X38" s="268"/>
      <c r="Y38" s="269"/>
      <c r="Z38" s="269"/>
      <c r="AA38" s="269"/>
      <c r="AB38" s="403"/>
      <c r="AC38" s="268" t="s">
        <v>114</v>
      </c>
      <c r="AD38" s="269"/>
      <c r="AE38" s="78"/>
      <c r="AF38" s="79" t="s">
        <v>115</v>
      </c>
      <c r="AG38" s="78"/>
      <c r="AH38" s="80" t="s">
        <v>123</v>
      </c>
      <c r="AI38" s="78"/>
      <c r="AJ38" s="77" t="s">
        <v>111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12</v>
      </c>
      <c r="Q3" s="297"/>
      <c r="R3" s="297"/>
      <c r="S3" s="299" t="s">
        <v>78</v>
      </c>
      <c r="T3" s="299" t="str">
        <f>曜日!D5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411"/>
      <c r="E33" s="245"/>
      <c r="F33" s="245"/>
      <c r="G33" s="245"/>
      <c r="H33" s="245"/>
      <c r="I33" s="243" t="s">
        <v>118</v>
      </c>
      <c r="J33" s="243"/>
      <c r="K33" s="247"/>
      <c r="L33" s="243"/>
      <c r="M33" s="243"/>
      <c r="N33" s="243"/>
      <c r="O33" s="248"/>
      <c r="P33" s="245"/>
      <c r="Q33" s="245"/>
      <c r="R33" s="245"/>
      <c r="S33" s="244"/>
      <c r="T33" s="245"/>
      <c r="U33" s="245"/>
      <c r="V33" s="245"/>
      <c r="W33" s="246"/>
      <c r="X33" s="412"/>
      <c r="Y33" s="413"/>
      <c r="Z33" s="413"/>
      <c r="AA33" s="413"/>
      <c r="AB33" s="414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114</v>
      </c>
      <c r="AD34" s="387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114</v>
      </c>
      <c r="AD35" s="266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114</v>
      </c>
      <c r="AD36" s="266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13</v>
      </c>
      <c r="Q3" s="297"/>
      <c r="R3" s="297"/>
      <c r="S3" s="299" t="s">
        <v>78</v>
      </c>
      <c r="T3" s="299" t="str">
        <f>曜日!D6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114</v>
      </c>
      <c r="AD34" s="387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14</v>
      </c>
      <c r="Q3" s="297"/>
      <c r="R3" s="297"/>
      <c r="S3" s="299" t="s">
        <v>78</v>
      </c>
      <c r="T3" s="299" t="str">
        <f>曜日!D7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114</v>
      </c>
      <c r="AD34" s="387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15</v>
      </c>
      <c r="Q3" s="297"/>
      <c r="R3" s="297"/>
      <c r="S3" s="299" t="s">
        <v>78</v>
      </c>
      <c r="T3" s="299" t="str">
        <f>曜日!D8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16</v>
      </c>
      <c r="Q3" s="297"/>
      <c r="R3" s="297"/>
      <c r="S3" s="299" t="s">
        <v>78</v>
      </c>
      <c r="T3" s="299" t="str">
        <f>曜日!D9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17</v>
      </c>
      <c r="Q3" s="297"/>
      <c r="R3" s="297"/>
      <c r="S3" s="299" t="s">
        <v>78</v>
      </c>
      <c r="T3" s="299" t="str">
        <f>曜日!D3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18</v>
      </c>
      <c r="Q3" s="297"/>
      <c r="R3" s="297"/>
      <c r="S3" s="299" t="s">
        <v>78</v>
      </c>
      <c r="T3" s="299" t="str">
        <f>曜日!D4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19</v>
      </c>
      <c r="Q3" s="297"/>
      <c r="R3" s="297"/>
      <c r="S3" s="299" t="s">
        <v>78</v>
      </c>
      <c r="T3" s="299" t="str">
        <f>曜日!D5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20</v>
      </c>
      <c r="Q3" s="297"/>
      <c r="R3" s="297"/>
      <c r="S3" s="299" t="s">
        <v>78</v>
      </c>
      <c r="T3" s="299" t="str">
        <f>曜日!D6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4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21</v>
      </c>
      <c r="Q3" s="297"/>
      <c r="R3" s="297"/>
      <c r="S3" s="299" t="s">
        <v>78</v>
      </c>
      <c r="T3" s="299" t="str">
        <f>曜日!D7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22</v>
      </c>
      <c r="Q3" s="297"/>
      <c r="R3" s="297"/>
      <c r="S3" s="299" t="s">
        <v>78</v>
      </c>
      <c r="T3" s="299" t="str">
        <f>曜日!D8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 t="s">
        <v>117</v>
      </c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23</v>
      </c>
      <c r="Q3" s="297"/>
      <c r="R3" s="297"/>
      <c r="S3" s="299" t="s">
        <v>78</v>
      </c>
      <c r="T3" s="299" t="str">
        <f>曜日!D9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114</v>
      </c>
      <c r="AD32" s="393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114</v>
      </c>
      <c r="AD33" s="269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5"/>
      <c r="Y37" s="266"/>
      <c r="Z37" s="266"/>
      <c r="AA37" s="266"/>
      <c r="AB37" s="267"/>
      <c r="AC37" s="265" t="s">
        <v>119</v>
      </c>
      <c r="AD37" s="266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24</v>
      </c>
      <c r="Q3" s="297"/>
      <c r="R3" s="297"/>
      <c r="S3" s="299" t="s">
        <v>78</v>
      </c>
      <c r="T3" s="299" t="str">
        <f>曜日!D3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110</v>
      </c>
      <c r="AD32" s="39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110</v>
      </c>
      <c r="AD33" s="26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25</v>
      </c>
      <c r="Q3" s="297"/>
      <c r="R3" s="297"/>
      <c r="S3" s="299" t="s">
        <v>78</v>
      </c>
      <c r="T3" s="299" t="str">
        <f>曜日!D4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110</v>
      </c>
      <c r="AD32" s="39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110</v>
      </c>
      <c r="AD33" s="26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90" t="s">
        <v>50</v>
      </c>
      <c r="AI1" s="191"/>
      <c r="AJ1" s="191"/>
      <c r="AK1" s="285"/>
      <c r="AL1" s="190" t="s">
        <v>55</v>
      </c>
      <c r="AM1" s="191"/>
      <c r="AN1" s="191"/>
      <c r="AO1" s="285"/>
      <c r="AP1" s="190" t="s">
        <v>56</v>
      </c>
      <c r="AQ1" s="191"/>
      <c r="AR1" s="19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令和8年</v>
      </c>
      <c r="I3" s="301"/>
      <c r="J3" s="301"/>
      <c r="K3" s="301"/>
      <c r="L3" s="301"/>
      <c r="M3" s="297" t="str">
        <f>曜日!C12</f>
        <v>5月</v>
      </c>
      <c r="N3" s="297"/>
      <c r="O3" s="297"/>
      <c r="P3" s="297" t="s">
        <v>26</v>
      </c>
      <c r="Q3" s="297"/>
      <c r="R3" s="297"/>
      <c r="S3" s="299" t="s">
        <v>78</v>
      </c>
      <c r="T3" s="299" t="str">
        <f>曜日!D5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72" t="s">
        <v>82</v>
      </c>
      <c r="B5" s="173"/>
      <c r="C5" s="174"/>
      <c r="D5" s="271" t="s">
        <v>60</v>
      </c>
      <c r="E5" s="272"/>
      <c r="F5" s="272"/>
      <c r="G5" s="272"/>
      <c r="H5" s="272"/>
      <c r="I5" s="272"/>
      <c r="J5" s="303"/>
      <c r="K5" s="337" t="s">
        <v>44</v>
      </c>
      <c r="L5" s="331"/>
      <c r="M5" s="331"/>
      <c r="N5" s="331"/>
      <c r="O5" s="332"/>
      <c r="P5" s="334"/>
      <c r="Q5" s="331"/>
      <c r="R5" s="331"/>
      <c r="S5" s="331"/>
      <c r="T5" s="331" t="s">
        <v>80</v>
      </c>
      <c r="U5" s="331"/>
      <c r="V5" s="331"/>
      <c r="W5" s="331"/>
      <c r="X5" s="332"/>
      <c r="Y5" s="334"/>
      <c r="Z5" s="331"/>
      <c r="AA5" s="331"/>
      <c r="AB5" s="331"/>
      <c r="AC5" s="332" t="s">
        <v>135</v>
      </c>
      <c r="AD5" s="351"/>
      <c r="AE5" s="351"/>
      <c r="AF5" s="351"/>
      <c r="AG5" s="352"/>
      <c r="AH5" s="334"/>
      <c r="AI5" s="331"/>
      <c r="AJ5" s="331"/>
      <c r="AK5" s="331"/>
      <c r="AL5" s="331" t="s">
        <v>139</v>
      </c>
      <c r="AM5" s="331"/>
      <c r="AN5" s="331"/>
      <c r="AO5" s="335"/>
      <c r="AP5" s="342"/>
      <c r="AQ5" s="331"/>
      <c r="AR5" s="331"/>
      <c r="AS5" s="343"/>
    </row>
    <row r="6" spans="1:45" ht="13.5" customHeight="1">
      <c r="A6" s="202"/>
      <c r="B6" s="176"/>
      <c r="C6" s="177"/>
      <c r="D6" s="280"/>
      <c r="E6" s="304"/>
      <c r="F6" s="304"/>
      <c r="G6" s="304"/>
      <c r="H6" s="304"/>
      <c r="I6" s="304"/>
      <c r="J6" s="305"/>
      <c r="K6" s="101" t="s">
        <v>136</v>
      </c>
      <c r="L6" s="101"/>
      <c r="M6" s="101"/>
      <c r="N6" s="101"/>
      <c r="O6" s="102"/>
      <c r="P6" s="103"/>
      <c r="Q6" s="101"/>
      <c r="R6" s="101"/>
      <c r="S6" s="101"/>
      <c r="T6" s="101" t="s">
        <v>137</v>
      </c>
      <c r="U6" s="101"/>
      <c r="V6" s="101"/>
      <c r="W6" s="101"/>
      <c r="X6" s="102"/>
      <c r="Y6" s="104"/>
      <c r="Z6" s="105"/>
      <c r="AA6" s="105"/>
      <c r="AB6" s="106"/>
      <c r="AC6" s="101"/>
      <c r="AD6" s="101"/>
      <c r="AE6" s="101"/>
      <c r="AF6" s="101"/>
      <c r="AG6" s="102"/>
      <c r="AH6" s="103"/>
      <c r="AI6" s="101"/>
      <c r="AJ6" s="101"/>
      <c r="AK6" s="101"/>
      <c r="AL6" s="101"/>
      <c r="AM6" s="101"/>
      <c r="AN6" s="101"/>
      <c r="AO6" s="107"/>
      <c r="AP6" s="106"/>
      <c r="AQ6" s="101"/>
      <c r="AR6" s="101"/>
      <c r="AS6" s="108"/>
    </row>
    <row r="7" spans="1:45" ht="14.25" thickBot="1">
      <c r="A7" s="178"/>
      <c r="B7" s="179"/>
      <c r="C7" s="180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6"/>
      <c r="Q7" s="311"/>
      <c r="R7" s="311"/>
      <c r="S7" s="311"/>
      <c r="T7" s="311"/>
      <c r="U7" s="311"/>
      <c r="V7" s="311"/>
      <c r="W7" s="311"/>
      <c r="X7" s="312"/>
      <c r="Y7" s="328"/>
      <c r="Z7" s="329"/>
      <c r="AA7" s="329"/>
      <c r="AB7" s="330"/>
      <c r="AC7" s="311"/>
      <c r="AD7" s="311"/>
      <c r="AE7" s="311"/>
      <c r="AF7" s="311"/>
      <c r="AG7" s="312"/>
      <c r="AH7" s="336"/>
      <c r="AI7" s="311"/>
      <c r="AJ7" s="311"/>
      <c r="AK7" s="311"/>
      <c r="AL7" s="311"/>
      <c r="AM7" s="311"/>
      <c r="AN7" s="311"/>
      <c r="AO7" s="348"/>
      <c r="AP7" s="349"/>
      <c r="AQ7" s="311"/>
      <c r="AR7" s="311"/>
      <c r="AS7" s="350"/>
    </row>
    <row r="8" spans="1:45" ht="13.5" customHeight="1">
      <c r="A8" s="172" t="s">
        <v>61</v>
      </c>
      <c r="B8" s="200"/>
      <c r="C8" s="200"/>
      <c r="D8" s="271" t="s">
        <v>62</v>
      </c>
      <c r="E8" s="272"/>
      <c r="F8" s="272"/>
      <c r="G8" s="272"/>
      <c r="H8" s="272"/>
      <c r="I8" s="272"/>
      <c r="J8" s="273"/>
      <c r="K8" s="277" t="s">
        <v>63</v>
      </c>
      <c r="L8" s="275"/>
      <c r="M8" s="275"/>
      <c r="N8" s="275"/>
      <c r="O8" s="275"/>
      <c r="P8" s="276"/>
      <c r="Q8" s="277" t="s">
        <v>64</v>
      </c>
      <c r="R8" s="275"/>
      <c r="S8" s="275"/>
      <c r="T8" s="275"/>
      <c r="U8" s="275"/>
      <c r="V8" s="276"/>
      <c r="W8" s="277" t="s">
        <v>65</v>
      </c>
      <c r="X8" s="275"/>
      <c r="Y8" s="275"/>
      <c r="Z8" s="275"/>
      <c r="AA8" s="275"/>
      <c r="AB8" s="276"/>
      <c r="AC8" s="277" t="s">
        <v>66</v>
      </c>
      <c r="AD8" s="275"/>
      <c r="AE8" s="275"/>
      <c r="AF8" s="275"/>
      <c r="AG8" s="275"/>
      <c r="AH8" s="276"/>
      <c r="AI8" s="277" t="s">
        <v>49</v>
      </c>
      <c r="AJ8" s="275"/>
      <c r="AK8" s="275"/>
      <c r="AL8" s="275"/>
      <c r="AM8" s="275"/>
      <c r="AN8" s="276"/>
      <c r="AO8" s="333" t="s">
        <v>43</v>
      </c>
      <c r="AP8" s="304"/>
      <c r="AQ8" s="304"/>
      <c r="AR8" s="304"/>
      <c r="AS8" s="305"/>
    </row>
    <row r="9" spans="1:45">
      <c r="A9" s="202"/>
      <c r="B9" s="203"/>
      <c r="C9" s="203"/>
      <c r="D9" s="274"/>
      <c r="E9" s="275"/>
      <c r="F9" s="275"/>
      <c r="G9" s="275"/>
      <c r="H9" s="275"/>
      <c r="I9" s="275"/>
      <c r="J9" s="276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7"/>
      <c r="AP9" s="275"/>
      <c r="AQ9" s="275"/>
      <c r="AR9" s="275"/>
      <c r="AS9" s="326"/>
    </row>
    <row r="10" spans="1:45" ht="13.5" customHeight="1">
      <c r="A10" s="202"/>
      <c r="B10" s="203"/>
      <c r="C10" s="203"/>
      <c r="D10" s="316" t="s">
        <v>67</v>
      </c>
      <c r="E10" s="317"/>
      <c r="F10" s="317"/>
      <c r="G10" s="317"/>
      <c r="H10" s="317"/>
      <c r="I10" s="317"/>
      <c r="J10" s="317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38">
        <f>AI14</f>
        <v>0</v>
      </c>
      <c r="AP10" s="338"/>
      <c r="AQ10" s="338"/>
      <c r="AR10" s="338"/>
      <c r="AS10" s="339"/>
    </row>
    <row r="11" spans="1:45" ht="13.5" customHeight="1">
      <c r="A11" s="202"/>
      <c r="B11" s="203"/>
      <c r="C11" s="203"/>
      <c r="D11" s="316" t="s">
        <v>68</v>
      </c>
      <c r="E11" s="317"/>
      <c r="F11" s="317"/>
      <c r="G11" s="317"/>
      <c r="H11" s="317"/>
      <c r="I11" s="317"/>
      <c r="J11" s="317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0"/>
      <c r="AP11" s="340"/>
      <c r="AQ11" s="340"/>
      <c r="AR11" s="340"/>
      <c r="AS11" s="341"/>
    </row>
    <row r="12" spans="1:45" ht="13.5" customHeight="1">
      <c r="A12" s="202"/>
      <c r="B12" s="203"/>
      <c r="C12" s="203"/>
      <c r="D12" s="316" t="s">
        <v>69</v>
      </c>
      <c r="E12" s="317"/>
      <c r="F12" s="317"/>
      <c r="G12" s="317"/>
      <c r="H12" s="317"/>
      <c r="I12" s="317"/>
      <c r="J12" s="317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0"/>
      <c r="AP12" s="340"/>
      <c r="AQ12" s="340"/>
      <c r="AR12" s="340"/>
      <c r="AS12" s="341"/>
    </row>
    <row r="13" spans="1:45" ht="13.5" customHeight="1">
      <c r="A13" s="202"/>
      <c r="B13" s="203"/>
      <c r="C13" s="203"/>
      <c r="D13" s="316" t="s">
        <v>49</v>
      </c>
      <c r="E13" s="317"/>
      <c r="F13" s="317"/>
      <c r="G13" s="317"/>
      <c r="H13" s="317"/>
      <c r="I13" s="317"/>
      <c r="J13" s="317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4" t="s">
        <v>81</v>
      </c>
      <c r="AP13" s="344"/>
      <c r="AQ13" s="344"/>
      <c r="AR13" s="344"/>
      <c r="AS13" s="345"/>
    </row>
    <row r="14" spans="1:45" ht="14.25" customHeight="1" thickBot="1">
      <c r="A14" s="202"/>
      <c r="B14" s="203"/>
      <c r="C14" s="203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6"/>
      <c r="AP14" s="346"/>
      <c r="AQ14" s="346"/>
      <c r="AR14" s="346"/>
      <c r="AS14" s="347"/>
    </row>
    <row r="15" spans="1:45">
      <c r="A15" s="202"/>
      <c r="B15" s="203"/>
      <c r="C15" s="204"/>
      <c r="D15" s="320"/>
      <c r="E15" s="321"/>
      <c r="F15" s="277" t="s">
        <v>51</v>
      </c>
      <c r="G15" s="275"/>
      <c r="H15" s="275"/>
      <c r="I15" s="275"/>
      <c r="J15" s="275"/>
      <c r="K15" s="275"/>
      <c r="L15" s="275"/>
      <c r="M15" s="276"/>
      <c r="N15" s="277" t="s">
        <v>62</v>
      </c>
      <c r="O15" s="275"/>
      <c r="P15" s="275"/>
      <c r="Q15" s="275"/>
      <c r="R15" s="275"/>
      <c r="S15" s="276"/>
      <c r="T15" s="262" t="s">
        <v>70</v>
      </c>
      <c r="U15" s="263"/>
      <c r="V15" s="263"/>
      <c r="W15" s="263"/>
      <c r="X15" s="264"/>
      <c r="Y15" s="277" t="s">
        <v>52</v>
      </c>
      <c r="Z15" s="275"/>
      <c r="AA15" s="275"/>
      <c r="AB15" s="275"/>
      <c r="AC15" s="276"/>
      <c r="AD15" s="277" t="s">
        <v>71</v>
      </c>
      <c r="AE15" s="275"/>
      <c r="AF15" s="275"/>
      <c r="AG15" s="275"/>
      <c r="AH15" s="275"/>
      <c r="AI15" s="275"/>
      <c r="AJ15" s="277" t="s">
        <v>72</v>
      </c>
      <c r="AK15" s="275"/>
      <c r="AL15" s="275"/>
      <c r="AM15" s="275"/>
      <c r="AN15" s="275"/>
      <c r="AO15" s="275"/>
      <c r="AP15" s="275"/>
      <c r="AQ15" s="275"/>
      <c r="AR15" s="275"/>
      <c r="AS15" s="326"/>
    </row>
    <row r="16" spans="1:45" ht="13.5" customHeight="1">
      <c r="A16" s="202"/>
      <c r="B16" s="203"/>
      <c r="C16" s="204"/>
      <c r="D16" s="278" t="s">
        <v>28</v>
      </c>
      <c r="E16" s="279"/>
      <c r="F16" s="309"/>
      <c r="G16" s="310"/>
      <c r="H16" s="310"/>
      <c r="I16" s="310"/>
      <c r="J16" s="310"/>
      <c r="K16" s="310"/>
      <c r="L16" s="283" t="s">
        <v>118</v>
      </c>
      <c r="M16" s="284"/>
      <c r="N16" s="282"/>
      <c r="O16" s="283"/>
      <c r="P16" s="283"/>
      <c r="Q16" s="283"/>
      <c r="R16" s="283"/>
      <c r="S16" s="284"/>
      <c r="T16" s="259"/>
      <c r="U16" s="260"/>
      <c r="V16" s="260"/>
      <c r="W16" s="260"/>
      <c r="X16" s="261"/>
      <c r="Y16" s="259"/>
      <c r="Z16" s="260"/>
      <c r="AA16" s="260"/>
      <c r="AB16" s="260"/>
      <c r="AC16" s="261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53"/>
    </row>
    <row r="17" spans="1:49">
      <c r="A17" s="202"/>
      <c r="B17" s="203"/>
      <c r="C17" s="204"/>
      <c r="D17" s="280"/>
      <c r="E17" s="281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3"/>
      <c r="Z17" s="324"/>
      <c r="AA17" s="324"/>
      <c r="AB17" s="324"/>
      <c r="AC17" s="325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7"/>
    </row>
    <row r="18" spans="1:49">
      <c r="A18" s="202"/>
      <c r="B18" s="203"/>
      <c r="C18" s="204"/>
      <c r="D18" s="280"/>
      <c r="E18" s="281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7"/>
    </row>
    <row r="19" spans="1:49">
      <c r="A19" s="202"/>
      <c r="B19" s="203"/>
      <c r="C19" s="204"/>
      <c r="D19" s="280"/>
      <c r="E19" s="281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7"/>
    </row>
    <row r="20" spans="1:49">
      <c r="A20" s="202"/>
      <c r="B20" s="203"/>
      <c r="C20" s="204"/>
      <c r="D20" s="274"/>
      <c r="E20" s="276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58"/>
    </row>
    <row r="21" spans="1:49" ht="13.5" customHeight="1">
      <c r="A21" s="202"/>
      <c r="B21" s="203"/>
      <c r="C21" s="204"/>
      <c r="D21" s="278" t="s">
        <v>73</v>
      </c>
      <c r="E21" s="279"/>
      <c r="F21" s="309"/>
      <c r="G21" s="310"/>
      <c r="H21" s="310"/>
      <c r="I21" s="310"/>
      <c r="J21" s="310"/>
      <c r="K21" s="310"/>
      <c r="L21" s="283" t="s">
        <v>79</v>
      </c>
      <c r="M21" s="284"/>
      <c r="N21" s="282"/>
      <c r="O21" s="283"/>
      <c r="P21" s="283"/>
      <c r="Q21" s="283"/>
      <c r="R21" s="283"/>
      <c r="S21" s="284"/>
      <c r="T21" s="244"/>
      <c r="U21" s="245"/>
      <c r="V21" s="245"/>
      <c r="W21" s="245"/>
      <c r="X21" s="246"/>
      <c r="Y21" s="259"/>
      <c r="Z21" s="260"/>
      <c r="AA21" s="260"/>
      <c r="AB21" s="260"/>
      <c r="AC21" s="261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53"/>
    </row>
    <row r="22" spans="1:49">
      <c r="A22" s="202"/>
      <c r="B22" s="203"/>
      <c r="C22" s="204"/>
      <c r="D22" s="280"/>
      <c r="E22" s="281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3"/>
      <c r="Z22" s="324"/>
      <c r="AA22" s="324"/>
      <c r="AB22" s="324"/>
      <c r="AC22" s="325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7"/>
    </row>
    <row r="23" spans="1:49">
      <c r="A23" s="202"/>
      <c r="B23" s="203"/>
      <c r="C23" s="204"/>
      <c r="D23" s="280"/>
      <c r="E23" s="281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7"/>
    </row>
    <row r="24" spans="1:49">
      <c r="A24" s="202"/>
      <c r="B24" s="203"/>
      <c r="C24" s="204"/>
      <c r="D24" s="280"/>
      <c r="E24" s="281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7"/>
    </row>
    <row r="25" spans="1:49">
      <c r="A25" s="202"/>
      <c r="B25" s="203"/>
      <c r="C25" s="204"/>
      <c r="D25" s="274"/>
      <c r="E25" s="276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58"/>
    </row>
    <row r="26" spans="1:49" ht="13.5" customHeight="1">
      <c r="A26" s="202"/>
      <c r="B26" s="203"/>
      <c r="C26" s="204"/>
      <c r="D26" s="359" t="s">
        <v>103</v>
      </c>
      <c r="E26" s="360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259"/>
      <c r="U26" s="260"/>
      <c r="V26" s="260"/>
      <c r="W26" s="260"/>
      <c r="X26" s="261"/>
      <c r="Y26" s="259"/>
      <c r="Z26" s="260"/>
      <c r="AA26" s="260"/>
      <c r="AB26" s="260"/>
      <c r="AC26" s="261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53"/>
    </row>
    <row r="27" spans="1:49" s="11" customFormat="1">
      <c r="A27" s="202"/>
      <c r="B27" s="203"/>
      <c r="C27" s="204"/>
      <c r="D27" s="361"/>
      <c r="E27" s="362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3"/>
      <c r="Z27" s="324"/>
      <c r="AA27" s="324"/>
      <c r="AB27" s="324"/>
      <c r="AC27" s="325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7"/>
    </row>
    <row r="28" spans="1:49" s="11" customFormat="1">
      <c r="A28" s="202"/>
      <c r="B28" s="203"/>
      <c r="C28" s="204"/>
      <c r="D28" s="361"/>
      <c r="E28" s="362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7"/>
    </row>
    <row r="29" spans="1:49" s="11" customFormat="1">
      <c r="A29" s="202"/>
      <c r="B29" s="203"/>
      <c r="C29" s="204"/>
      <c r="D29" s="361"/>
      <c r="E29" s="362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7"/>
    </row>
    <row r="30" spans="1:49" s="11" customFormat="1" ht="14.25" thickBot="1">
      <c r="A30" s="202"/>
      <c r="B30" s="203"/>
      <c r="C30" s="204"/>
      <c r="D30" s="363"/>
      <c r="E30" s="364"/>
      <c r="F30" s="354"/>
      <c r="G30" s="355"/>
      <c r="H30" s="355"/>
      <c r="I30" s="355"/>
      <c r="J30" s="355"/>
      <c r="K30" s="355"/>
      <c r="L30" s="355" t="s">
        <v>79</v>
      </c>
      <c r="M30" s="357"/>
      <c r="N30" s="354"/>
      <c r="O30" s="355"/>
      <c r="P30" s="355"/>
      <c r="Q30" s="355"/>
      <c r="R30" s="355"/>
      <c r="S30" s="357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4"/>
      <c r="AE30" s="355"/>
      <c r="AF30" s="355"/>
      <c r="AG30" s="355"/>
      <c r="AH30" s="355"/>
      <c r="AI30" s="357"/>
      <c r="AJ30" s="354"/>
      <c r="AK30" s="355"/>
      <c r="AL30" s="355"/>
      <c r="AM30" s="355"/>
      <c r="AN30" s="355"/>
      <c r="AO30" s="355"/>
      <c r="AP30" s="355"/>
      <c r="AQ30" s="355"/>
      <c r="AR30" s="355"/>
      <c r="AS30" s="356"/>
    </row>
    <row r="31" spans="1:49" s="11" customFormat="1" ht="13.5" customHeight="1">
      <c r="A31" s="172" t="s">
        <v>74</v>
      </c>
      <c r="B31" s="200"/>
      <c r="C31" s="201"/>
      <c r="D31" s="270" t="s">
        <v>51</v>
      </c>
      <c r="E31" s="263"/>
      <c r="F31" s="263"/>
      <c r="G31" s="263"/>
      <c r="H31" s="263"/>
      <c r="I31" s="263"/>
      <c r="J31" s="264"/>
      <c r="K31" s="262" t="s">
        <v>70</v>
      </c>
      <c r="L31" s="263"/>
      <c r="M31" s="263"/>
      <c r="N31" s="263"/>
      <c r="O31" s="264"/>
      <c r="P31" s="262" t="s">
        <v>54</v>
      </c>
      <c r="Q31" s="263"/>
      <c r="R31" s="264"/>
      <c r="S31" s="262" t="s">
        <v>75</v>
      </c>
      <c r="T31" s="263"/>
      <c r="U31" s="263"/>
      <c r="V31" s="263"/>
      <c r="W31" s="264"/>
      <c r="X31" s="262" t="s">
        <v>76</v>
      </c>
      <c r="Y31" s="263"/>
      <c r="Z31" s="263"/>
      <c r="AA31" s="263"/>
      <c r="AB31" s="264"/>
      <c r="AC31" s="263" t="s">
        <v>77</v>
      </c>
      <c r="AD31" s="263"/>
      <c r="AE31" s="263"/>
      <c r="AF31" s="263"/>
      <c r="AG31" s="263"/>
      <c r="AH31" s="263"/>
      <c r="AI31" s="263"/>
      <c r="AJ31" s="263"/>
      <c r="AK31" s="263"/>
      <c r="AL31" s="263"/>
      <c r="AM31" s="263"/>
      <c r="AN31" s="264"/>
      <c r="AO31" s="263" t="s">
        <v>53</v>
      </c>
      <c r="AP31" s="263"/>
      <c r="AQ31" s="263"/>
      <c r="AR31" s="263"/>
      <c r="AS31" s="369"/>
    </row>
    <row r="32" spans="1:49" s="11" customFormat="1">
      <c r="A32" s="202"/>
      <c r="B32" s="203"/>
      <c r="C32" s="204"/>
      <c r="D32" s="396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3"/>
      <c r="Q32" s="283"/>
      <c r="R32" s="283"/>
      <c r="S32" s="370"/>
      <c r="T32" s="371"/>
      <c r="U32" s="371"/>
      <c r="V32" s="371"/>
      <c r="W32" s="372"/>
      <c r="X32" s="373"/>
      <c r="Y32" s="374"/>
      <c r="Z32" s="374"/>
      <c r="AA32" s="374"/>
      <c r="AB32" s="375"/>
      <c r="AC32" s="392" t="s">
        <v>110</v>
      </c>
      <c r="AD32" s="39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67"/>
      <c r="AP32" s="367"/>
      <c r="AQ32" s="367"/>
      <c r="AR32" s="367"/>
      <c r="AS32" s="368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8"/>
      <c r="Y33" s="269"/>
      <c r="Z33" s="269"/>
      <c r="AA33" s="269"/>
      <c r="AB33" s="403"/>
      <c r="AC33" s="268" t="s">
        <v>110</v>
      </c>
      <c r="AD33" s="26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65"/>
      <c r="AP33" s="365"/>
      <c r="AQ33" s="365"/>
      <c r="AR33" s="365"/>
      <c r="AS33" s="366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5"/>
      <c r="Y34" s="266"/>
      <c r="Z34" s="266"/>
      <c r="AA34" s="266"/>
      <c r="AB34" s="267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5"/>
      <c r="AP34" s="365"/>
      <c r="AQ34" s="365"/>
      <c r="AR34" s="365"/>
      <c r="AS34" s="366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5"/>
      <c r="Y35" s="266"/>
      <c r="Z35" s="266"/>
      <c r="AA35" s="266"/>
      <c r="AB35" s="267"/>
      <c r="AC35" s="265" t="s">
        <v>110</v>
      </c>
      <c r="AD35" s="26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5"/>
      <c r="AP35" s="365"/>
      <c r="AQ35" s="365"/>
      <c r="AR35" s="365"/>
      <c r="AS35" s="366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5"/>
      <c r="Y36" s="266"/>
      <c r="Z36" s="266"/>
      <c r="AA36" s="266"/>
      <c r="AB36" s="267"/>
      <c r="AC36" s="265" t="s">
        <v>110</v>
      </c>
      <c r="AD36" s="26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5"/>
      <c r="AP36" s="365"/>
      <c r="AQ36" s="365"/>
      <c r="AR36" s="365"/>
      <c r="AS36" s="366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118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5"/>
      <c r="Y37" s="266"/>
      <c r="Z37" s="266"/>
      <c r="AA37" s="266"/>
      <c r="AB37" s="267"/>
      <c r="AC37" s="265" t="s">
        <v>119</v>
      </c>
      <c r="AD37" s="26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5"/>
      <c r="AP37" s="365"/>
      <c r="AQ37" s="365"/>
      <c r="AR37" s="365"/>
      <c r="AS37" s="366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118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8" t="s">
        <v>110</v>
      </c>
      <c r="AD38" s="26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5"/>
      <c r="AP38" s="365"/>
      <c r="AQ38" s="365"/>
      <c r="AR38" s="365"/>
      <c r="AS38" s="366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5"/>
      <c r="Y39" s="266"/>
      <c r="Z39" s="266"/>
      <c r="AA39" s="266"/>
      <c r="AB39" s="267"/>
      <c r="AC39" s="265" t="s">
        <v>110</v>
      </c>
      <c r="AD39" s="26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5"/>
      <c r="AP39" s="365"/>
      <c r="AQ39" s="365"/>
      <c r="AR39" s="365"/>
      <c r="AS39" s="366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5"/>
      <c r="Y40" s="266"/>
      <c r="Z40" s="266"/>
      <c r="AA40" s="266"/>
      <c r="AB40" s="267"/>
      <c r="AC40" s="265" t="s">
        <v>110</v>
      </c>
      <c r="AD40" s="26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5"/>
      <c r="AP40" s="365"/>
      <c r="AQ40" s="365"/>
      <c r="AR40" s="365"/>
      <c r="AS40" s="366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5"/>
      <c r="Y41" s="266"/>
      <c r="Z41" s="266"/>
      <c r="AA41" s="266"/>
      <c r="AB41" s="267"/>
      <c r="AC41" s="265" t="s">
        <v>110</v>
      </c>
      <c r="AD41" s="26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5"/>
      <c r="AP41" s="384"/>
      <c r="AQ41" s="384"/>
      <c r="AR41" s="384"/>
      <c r="AS41" s="385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5"/>
      <c r="Y42" s="266"/>
      <c r="Z42" s="266"/>
      <c r="AA42" s="266"/>
      <c r="AB42" s="267"/>
      <c r="AC42" s="265" t="s">
        <v>110</v>
      </c>
      <c r="AD42" s="26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5"/>
      <c r="AP42" s="384"/>
      <c r="AQ42" s="384"/>
      <c r="AR42" s="384"/>
      <c r="AS42" s="385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5"/>
      <c r="Y43" s="266"/>
      <c r="Z43" s="266"/>
      <c r="AA43" s="266"/>
      <c r="AB43" s="267"/>
      <c r="AC43" s="265" t="s">
        <v>110</v>
      </c>
      <c r="AD43" s="26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5"/>
      <c r="AP43" s="384"/>
      <c r="AQ43" s="384"/>
      <c r="AR43" s="384"/>
      <c r="AS43" s="385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5"/>
      <c r="Y44" s="266"/>
      <c r="Z44" s="266"/>
      <c r="AA44" s="266"/>
      <c r="AB44" s="267"/>
      <c r="AC44" s="265" t="s">
        <v>110</v>
      </c>
      <c r="AD44" s="26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5"/>
      <c r="AP44" s="384"/>
      <c r="AQ44" s="384"/>
      <c r="AR44" s="384"/>
      <c r="AS44" s="385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5"/>
      <c r="Y45" s="266"/>
      <c r="Z45" s="266"/>
      <c r="AA45" s="266"/>
      <c r="AB45" s="267"/>
      <c r="AC45" s="265" t="s">
        <v>110</v>
      </c>
      <c r="AD45" s="26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5"/>
      <c r="AP45" s="384"/>
      <c r="AQ45" s="384"/>
      <c r="AR45" s="384"/>
      <c r="AS45" s="385"/>
      <c r="AW45" s="29"/>
    </row>
    <row r="46" spans="1:49" ht="14.25" thickBot="1">
      <c r="A46" s="205"/>
      <c r="B46" s="206"/>
      <c r="C46" s="207"/>
      <c r="D46" s="394"/>
      <c r="E46" s="395"/>
      <c r="F46" s="395"/>
      <c r="G46" s="395"/>
      <c r="H46" s="395"/>
      <c r="I46" s="355" t="s">
        <v>79</v>
      </c>
      <c r="J46" s="355"/>
      <c r="K46" s="354"/>
      <c r="L46" s="355"/>
      <c r="M46" s="355"/>
      <c r="N46" s="355"/>
      <c r="O46" s="357"/>
      <c r="P46" s="355"/>
      <c r="Q46" s="355"/>
      <c r="R46" s="355"/>
      <c r="S46" s="381"/>
      <c r="T46" s="382"/>
      <c r="U46" s="382"/>
      <c r="V46" s="382"/>
      <c r="W46" s="383"/>
      <c r="X46" s="400"/>
      <c r="Y46" s="401"/>
      <c r="Z46" s="401"/>
      <c r="AA46" s="401"/>
      <c r="AB46" s="402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6"/>
      <c r="L48" s="377"/>
      <c r="M48" s="377"/>
      <c r="N48" s="377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7"/>
      <c r="AB48" s="398"/>
      <c r="AC48" s="398"/>
      <c r="AD48" s="398"/>
      <c r="AE48" s="398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399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78"/>
      <c r="G60" s="379"/>
      <c r="H60" s="379"/>
      <c r="I60" s="380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1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16" sqref="H1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42">
      <c r="B3" t="s">
        <v>0</v>
      </c>
      <c r="C3" s="1" t="s">
        <v>30</v>
      </c>
      <c r="D3" t="s">
        <v>141</v>
      </c>
      <c r="E3" s="4"/>
      <c r="F3" s="421"/>
      <c r="G3" s="421"/>
      <c r="H3" s="421"/>
    </row>
    <row r="4" spans="2:42">
      <c r="B4" t="s">
        <v>1</v>
      </c>
      <c r="C4" s="1" t="s">
        <v>30</v>
      </c>
      <c r="D4" s="86" t="s">
        <v>142</v>
      </c>
      <c r="E4" s="5" t="s">
        <v>27</v>
      </c>
      <c r="F4" s="421"/>
      <c r="G4" s="421"/>
      <c r="H4" s="421"/>
    </row>
    <row r="5" spans="2:42">
      <c r="B5" t="s">
        <v>2</v>
      </c>
      <c r="C5" s="1" t="s">
        <v>30</v>
      </c>
      <c r="D5" s="88" t="s">
        <v>111</v>
      </c>
      <c r="E5" s="4"/>
      <c r="F5" s="421"/>
      <c r="G5" s="421"/>
      <c r="H5" s="421"/>
      <c r="AL5" s="87" t="s">
        <v>139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112</v>
      </c>
      <c r="E6" s="4"/>
      <c r="F6" s="421"/>
      <c r="G6" s="421"/>
      <c r="H6" s="421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143</v>
      </c>
      <c r="E7" s="4"/>
      <c r="F7" s="421"/>
      <c r="G7" s="421"/>
      <c r="H7" s="421"/>
    </row>
    <row r="8" spans="2:42">
      <c r="B8" t="s">
        <v>36</v>
      </c>
      <c r="C8" s="1" t="s">
        <v>30</v>
      </c>
      <c r="D8" s="88" t="s">
        <v>144</v>
      </c>
      <c r="E8" s="4"/>
      <c r="F8" s="421"/>
      <c r="G8" s="421"/>
      <c r="H8" s="421"/>
    </row>
    <row r="9" spans="2:42" ht="15.75" customHeight="1">
      <c r="B9" t="s">
        <v>37</v>
      </c>
      <c r="C9" s="1" t="s">
        <v>30</v>
      </c>
      <c r="D9" s="88" t="s">
        <v>138</v>
      </c>
      <c r="E9" s="4"/>
      <c r="F9" s="421"/>
      <c r="G9" s="421"/>
      <c r="H9" s="42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42">
      <c r="B12" t="s">
        <v>145</v>
      </c>
      <c r="C12" s="421" t="s">
        <v>140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2026-05-07T08:41:31Z</dcterms:modified>
</cp:coreProperties>
</file>