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30" windowWidth="19200" windowHeight="10995" firstSheet="7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<sst xmlns="http://schemas.openxmlformats.org/spreadsheetml/2006/main" count="8527" uniqueCount="287">
  <si>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</si>
  <si>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</si>
  <si>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</si>
  <si>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</si>
  <si>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</si>
  <si>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</si>
  <si>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</si>
  <si>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</si>
  <si>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</si>
  <si>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</si>
  <si>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</si>
  <si>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</si>
  <si>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</si>
  <si>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</si>
  <si>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</si>
  <si>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</si>
  <si>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</si>
  <si>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</si>
  <si>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</si>
  <si>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</si>
  <si>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</si>
  <si>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</si>
  <si>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</si>
  <si>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</si>
  <si>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</si>
  <si>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</si>
  <si>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</si>
  <si>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</si>
  <si>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</si>
  <si>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</si>
  <si>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</si>
  <si>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</si>
  <si>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</si>
  <si>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</si>
  <si>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</si>
  <si>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</si>
  <si>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</si>
  <si>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</si>
  <si>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</si>
  <si>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</si>
  <si>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</si>
  <si>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</si>
  <si>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</si>
  <si>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</si>
  <si>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</si>
  <si>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</si>
  <si>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</si>
  <si>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</si>
  <si>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</si>
  <si>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</si>
  <si>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</si>
  <si>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</si>
  <si>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</si>
  <si>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</si>
  <si>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</si>
  <si>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</si>
  <si>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</si>
  <si>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</si>
  <si>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</si>
  <si>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</si>
  <si>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</si>
  <si>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</si>
  <si>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</si>
  <si>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</si>
  <si>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</si>
  <si>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</si>
  <si>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</si>
  <si>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</si>
  <si>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</si>
  <si>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</si>
  <si>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</si>
  <si>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</si>
  <si>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</si>
  <si>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</si>
  <si>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</si>
  <si>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</si>
  <si>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</si>
  <si>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</si>
  <si>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</si>
  <si>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</si>
  <si>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</si>
  <si>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</si>
  <si>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</si>
  <si>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</si>
  <si>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</si>
  <si>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</si>
  <si>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</si>
  <si>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</si>
  <si>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</si>
  <si>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</si>
  <si>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</si>
  <si>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</si>
  <si>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</si>
  <si>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</si>
  <si>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</si>
  <si>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</si>
  <si>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</si>
  <si>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</si>
  <si>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</si>
  <si>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</si>
  <si>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</si>
  <si>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</si>
  <si>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</si>
  <si>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</si>
  <si>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</si>
  <si>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</si>
  <si>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</si>
  <si>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</si>
  <si>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</si>
  <si>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</si>
  <si>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</si>
  <si>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</si>
  <si>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</si>
  <si>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</si>
  <si>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</si>
  <si>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</si>
  <si>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</si>
  <si>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</si>
  <si>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</si>
  <si>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</si>
  <si>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</si>
  <si>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</si>
  <si>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</si>
  <si>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</si>
  <si>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</si>
  <si>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</si>
  <si>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</si>
  <si>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</si>
  <si>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</si>
  <si>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</si>
  <si>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</si>
  <si>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</si>
  <si>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</si>
  <si>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</si>
  <si>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</si>
  <si>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</si>
  <si>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</si>
  <si>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</si>
  <si>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</si>
  <si>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</si>
  <si>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</si>
  <si>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</si>
  <si>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</si>
  <si>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</si>
  <si>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</si>
  <si>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</si>
  <si>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</si>
  <si>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</si>
  <si>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</si>
  <si>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</si>
  <si>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</si>
  <si>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</si>
  <si>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</si>
  <si>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</si>
  <si>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</si>
  <si>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</si>
  <si>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</si>
  <si>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</si>
  <si>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</si>
  <si>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</si>
  <si>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</si>
  <si>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</si>
  <si>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</si>
  <si>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</si>
  <si>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</si>
  <si>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</si>
  <si>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</si>
  <si>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</si>
  <si>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</si>
  <si>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</si>
  <si>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</si>
  <si>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</si>
  <si>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</si>
  <si>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</si>
  <si>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</si>
  <si>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</si>
  <si>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</si>
  <si>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</si>
  <si>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</si>
  <si>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</si>
  <si>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</si>
  <si>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</si>
  <si>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</si>
  <si>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</si>
  <si>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</si>
  <si>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</si>
  <si>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</si>
  <si>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</si>
  <si>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</si>
  <si>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</si>
  <si>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</si>
  <si>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</si>
  <si>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</si>
  <si>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</si>
  <si>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</si>
  <si>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</si>
  <si>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</si>
  <si>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</si>
  <si>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</si>
  <si>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</si>
  <si>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</si>
  <si>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</si>
  <si>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</si>
  <si>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</si>
  <si>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</si>
  <si>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</si>
  <si>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</si>
  <si>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</si>
  <si>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</si>
  <si>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</si>
  <si>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</si>
  <si>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</si>
  <si>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</si>
  <si>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</si>
  <si>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</si>
  <si>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</si>
  <si>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</si>
  <si>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</si>
  <si>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</si>
  <si>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</si>
  <si>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</si>
  <si>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</si>
  <si>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</si>
  <si>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</si>
  <si>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</si>
  <si>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</si>
  <si>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</si>
  <si>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</si>
  <si>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</si>
  <si>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</si>
  <si>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</si>
  <si>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</si>
  <si>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</si>
  <si>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</si>
  <si>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</si>
  <si>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</si>
  <si>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</si>
  <si>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</si>
  <si>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</si>
  <si>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</si>
  <si>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</si>
  <si>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</si>
  <si>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</si>
  <si>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</si>
  <si>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</si>
  <si>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</si>
  <si>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</si>
  <si>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</si>
  <si>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</si>
  <si>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</si>
  <si>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</si>
  <si>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</si>
  <si>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</si>
  <si>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</si>
  <si>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</si>
  <si>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</si>
  <si>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</si>
  <si>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</si>
  <si>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</si>
  <si>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</si>
  <si>
    <t>石塚　シゲ子</t>
    <rPh sb="0" eb="2">
      <t>イシヅカ</t>
    </rPh>
    <rPh sb="5" eb="6">
      <t>コ</t>
    </rPh>
    <phoneticPr fontId="2"/>
  </si>
  <si>
    <t>成田　賀枝</t>
    <rPh sb="0" eb="2">
      <t>ナリタ</t>
    </rPh>
    <rPh sb="3" eb="4">
      <t>ガ</t>
    </rPh>
    <rPh sb="4" eb="5">
      <t>エダ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</si>
  <si>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</si>
  <si>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山舘　祥希</t>
    <rPh sb="0" eb="1">
      <t>ヤマ</t>
    </rPh>
    <rPh sb="1" eb="2">
      <t>タチ</t>
    </rPh>
    <rPh sb="3" eb="4">
      <t>ショウ</t>
    </rPh>
    <rPh sb="4" eb="5">
      <t>キ</t>
    </rPh>
    <phoneticPr fontId="2"/>
  </si>
  <si>
    <t>川代　幸子</t>
    <rPh sb="0" eb="2">
      <t>カワシロ</t>
    </rPh>
    <rPh sb="3" eb="5">
      <t>サチコ</t>
    </rPh>
    <phoneticPr fontId="2"/>
  </si>
  <si>
    <t>高宮　俊隆</t>
    <rPh sb="0" eb="2">
      <t>タカミヤ</t>
    </rPh>
    <rPh sb="3" eb="5">
      <t>トシタカ</t>
    </rPh>
    <phoneticPr fontId="2"/>
  </si>
  <si>
    <t>古積　幸太</t>
    <rPh sb="0" eb="1">
      <t>コ</t>
    </rPh>
    <rPh sb="1" eb="2">
      <t>ヅ</t>
    </rPh>
    <rPh sb="3" eb="5">
      <t>コウタ</t>
    </rPh>
    <phoneticPr fontId="2"/>
  </si>
  <si>
    <t>東B→西B</t>
    <rPh sb="0" eb="1">
      <t>ヒガシ</t>
    </rPh>
    <rPh sb="3" eb="4">
      <t>ニシ</t>
    </rPh>
    <phoneticPr fontId="2"/>
  </si>
  <si>
    <t>加藤　進</t>
    <rPh sb="0" eb="2">
      <t>カトウ</t>
    </rPh>
    <rPh sb="3" eb="4">
      <t>ススム</t>
    </rPh>
    <phoneticPr fontId="2"/>
  </si>
  <si>
    <t>西B→南B</t>
    <rPh sb="0" eb="1">
      <t>ニシ</t>
    </rPh>
    <rPh sb="3" eb="4">
      <t>ミナミ</t>
    </rPh>
    <phoneticPr fontId="2"/>
  </si>
  <si>
    <t>欠勤</t>
  </si>
  <si>
    <t>磯島　武弘</t>
    <rPh sb="0" eb="2">
      <t>イソジマ</t>
    </rPh>
    <rPh sb="3" eb="5">
      <t>タケヒロ</t>
    </rPh>
    <phoneticPr fontId="2"/>
  </si>
  <si>
    <t>東B→西B</t>
    <rPh sb="0" eb="1">
      <t>ヒガシ</t>
    </rPh>
    <rPh sb="3" eb="4">
      <t>ニシ</t>
    </rPh>
    <phoneticPr fontId="2"/>
  </si>
  <si>
    <t>北田　正勝</t>
    <rPh sb="0" eb="1">
      <t>キタ</t>
    </rPh>
    <rPh sb="1" eb="2">
      <t>タ</t>
    </rPh>
    <rPh sb="3" eb="5">
      <t>マサカツ</t>
    </rPh>
    <phoneticPr fontId="2"/>
  </si>
  <si>
    <t>小澤　薫</t>
    <rPh sb="0" eb="2">
      <t>オザワ</t>
    </rPh>
    <rPh sb="3" eb="4">
      <t>カオル</t>
    </rPh>
    <phoneticPr fontId="2"/>
  </si>
  <si>
    <t>東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</si>
  <si>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7">
      <t>イリョウ</t>
    </rPh>
    <rPh sb="7" eb="9">
      <t>ホゴ</t>
    </rPh>
    <rPh sb="9" eb="11">
      <t>ニュウイン</t>
    </rPh>
    <phoneticPr fontId="2"/>
  </si>
  <si>
    <t>遅刻</t>
  </si>
  <si>
    <t>西B→東D</t>
    <rPh sb="0" eb="1">
      <t>ニシ</t>
    </rPh>
    <rPh sb="3" eb="4">
      <t>ヒガシ</t>
    </rPh>
    <phoneticPr fontId="2"/>
  </si>
  <si>
    <t>東D→西A</t>
    <rPh sb="0" eb="1">
      <t>ヒガシ</t>
    </rPh>
    <rPh sb="3" eb="4">
      <t>ニシ</t>
    </rPh>
    <phoneticPr fontId="2"/>
  </si>
  <si>
    <t>馬渡晃弘Dr</t>
    <phoneticPr fontId="2"/>
  </si>
  <si>
    <t>東野　恵</t>
    <rPh sb="0" eb="2">
      <t>ヒガシノ</t>
    </rPh>
    <rPh sb="3" eb="4">
      <t>メグミ</t>
    </rPh>
    <phoneticPr fontId="2"/>
  </si>
  <si>
    <t>外舘　壽子</t>
    <rPh sb="0" eb="2">
      <t>トダテ</t>
    </rPh>
    <rPh sb="3" eb="4">
      <t>コトブキ</t>
    </rPh>
    <rPh sb="4" eb="5">
      <t>コ</t>
    </rPh>
    <phoneticPr fontId="2"/>
  </si>
  <si>
    <t>椛本　松雄</t>
    <rPh sb="0" eb="2">
      <t>カバモト</t>
    </rPh>
    <rPh sb="3" eb="5">
      <t>マツオ</t>
    </rPh>
    <phoneticPr fontId="2"/>
  </si>
  <si>
    <t>川村　貴美代</t>
    <rPh sb="0" eb="2">
      <t>カワムラ</t>
    </rPh>
    <rPh sb="3" eb="6">
      <t>キミヨ</t>
    </rPh>
    <phoneticPr fontId="2"/>
  </si>
  <si>
    <t>円子　牧子</t>
    <rPh sb="0" eb="2">
      <t>マルコ</t>
    </rPh>
    <rPh sb="3" eb="5">
      <t>マキコ</t>
    </rPh>
    <phoneticPr fontId="2"/>
  </si>
  <si>
    <t>川村　貴美代</t>
    <rPh sb="0" eb="2">
      <t>カワムラ</t>
    </rPh>
    <rPh sb="3" eb="5">
      <t>キミ</t>
    </rPh>
    <rPh sb="5" eb="6">
      <t>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</si>
</sst>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火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133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3</v>
      </c>
      <c r="O10" s="385"/>
      <c r="P10" s="385"/>
      <c r="Q10" s="229">
        <v>1</v>
      </c>
      <c r="R10" s="229"/>
      <c r="S10" s="229"/>
      <c r="T10" s="229">
        <v>5</v>
      </c>
      <c r="U10" s="229"/>
      <c r="V10" s="229"/>
      <c r="W10" s="229">
        <v>19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22</v>
      </c>
      <c r="L11" s="385"/>
      <c r="M11" s="385"/>
      <c r="N11" s="385">
        <v>20</v>
      </c>
      <c r="O11" s="385"/>
      <c r="P11" s="385"/>
      <c r="Q11" s="229">
        <v>14</v>
      </c>
      <c r="R11" s="229"/>
      <c r="S11" s="229"/>
      <c r="T11" s="229">
        <v>26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44</v>
      </c>
      <c r="AG11" s="229"/>
      <c r="AH11" s="229"/>
      <c r="AI11" s="229">
        <f>K11+Q11+W11+AC11</f>
        <v>52</v>
      </c>
      <c r="AJ11" s="229"/>
      <c r="AK11" s="229"/>
      <c r="AL11" s="229">
        <f>N11+T11+Z11+AF11</f>
        <v>92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27</v>
      </c>
      <c r="L13" s="229"/>
      <c r="M13" s="229"/>
      <c r="N13" s="229">
        <f>SUM(N10:P12)</f>
        <v>24</v>
      </c>
      <c r="O13" s="229"/>
      <c r="P13" s="229"/>
      <c r="Q13" s="229">
        <f>SUM(Q10:S12)</f>
        <v>15</v>
      </c>
      <c r="R13" s="229"/>
      <c r="S13" s="229"/>
      <c r="T13" s="246">
        <f>SUM(T10:V12)</f>
        <v>31</v>
      </c>
      <c r="U13" s="247"/>
      <c r="V13" s="248"/>
      <c r="W13" s="246">
        <f>SUM(W10:Y12)</f>
        <v>20</v>
      </c>
      <c r="X13" s="247"/>
      <c r="Y13" s="248"/>
      <c r="Z13" s="246">
        <f>SUM(Z10:AB12)</f>
        <v>14</v>
      </c>
      <c r="AA13" s="247"/>
      <c r="AB13" s="248"/>
      <c r="AC13" s="246">
        <f>SUM(AC10:AE12)</f>
        <v>15</v>
      </c>
      <c r="AD13" s="247"/>
      <c r="AE13" s="248"/>
      <c r="AF13" s="246">
        <f>SUM(AF10:AH12)</f>
        <v>44</v>
      </c>
      <c r="AG13" s="247"/>
      <c r="AH13" s="248"/>
      <c r="AI13" s="229">
        <f>SUM(K13+Q13+W13+AC13)</f>
        <v>77</v>
      </c>
      <c r="AJ13" s="229"/>
      <c r="AK13" s="229"/>
      <c r="AL13" s="229">
        <f>SUM(N13+T13+Z13+AF13)</f>
        <v>113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51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141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143</v>
      </c>
      <c r="U16" s="270"/>
      <c r="V16" s="270"/>
      <c r="W16" s="270"/>
      <c r="X16" s="271"/>
      <c r="Y16" s="269" t="s">
        <v>131</v>
      </c>
      <c r="Z16" s="270"/>
      <c r="AA16" s="270"/>
      <c r="AB16" s="270"/>
      <c r="AC16" s="271"/>
      <c r="AD16" s="216" t="s">
        <v>144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145</v>
      </c>
      <c r="G17" s="97"/>
      <c r="H17" s="97"/>
      <c r="I17" s="97"/>
      <c r="J17" s="97"/>
      <c r="K17" s="97"/>
      <c r="L17" s="97" t="s">
        <v>79</v>
      </c>
      <c r="M17" s="102"/>
      <c r="N17" s="101" t="s">
        <v>142</v>
      </c>
      <c r="O17" s="97"/>
      <c r="P17" s="97"/>
      <c r="Q17" s="97"/>
      <c r="R17" s="97"/>
      <c r="S17" s="102"/>
      <c r="T17" s="101" t="s">
        <v>146</v>
      </c>
      <c r="U17" s="97"/>
      <c r="V17" s="97"/>
      <c r="W17" s="97"/>
      <c r="X17" s="102"/>
      <c r="Y17" s="263" t="s">
        <v>148</v>
      </c>
      <c r="Z17" s="264"/>
      <c r="AA17" s="264"/>
      <c r="AB17" s="264"/>
      <c r="AC17" s="265"/>
      <c r="AD17" s="101" t="s">
        <v>147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 t="s">
        <v>149</v>
      </c>
      <c r="G18" s="97"/>
      <c r="H18" s="97"/>
      <c r="I18" s="97"/>
      <c r="J18" s="97"/>
      <c r="K18" s="97"/>
      <c r="L18" s="97" t="s">
        <v>79</v>
      </c>
      <c r="M18" s="102"/>
      <c r="N18" s="101" t="s">
        <v>142</v>
      </c>
      <c r="O18" s="97"/>
      <c r="P18" s="97"/>
      <c r="Q18" s="97"/>
      <c r="R18" s="97"/>
      <c r="S18" s="102"/>
      <c r="T18" s="101" t="s">
        <v>146</v>
      </c>
      <c r="U18" s="97"/>
      <c r="V18" s="97"/>
      <c r="W18" s="97"/>
      <c r="X18" s="102"/>
      <c r="Y18" s="101" t="s">
        <v>151</v>
      </c>
      <c r="Z18" s="97"/>
      <c r="AA18" s="97"/>
      <c r="AB18" s="97"/>
      <c r="AC18" s="102"/>
      <c r="AD18" s="101" t="s">
        <v>150</v>
      </c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 t="s">
        <v>152</v>
      </c>
      <c r="G19" s="97"/>
      <c r="H19" s="97"/>
      <c r="I19" s="97"/>
      <c r="J19" s="97"/>
      <c r="K19" s="97"/>
      <c r="L19" s="97" t="s">
        <v>79</v>
      </c>
      <c r="M19" s="102"/>
      <c r="N19" s="101" t="s">
        <v>142</v>
      </c>
      <c r="O19" s="97"/>
      <c r="P19" s="97"/>
      <c r="Q19" s="97"/>
      <c r="R19" s="97"/>
      <c r="S19" s="102"/>
      <c r="T19" s="101" t="s">
        <v>153</v>
      </c>
      <c r="U19" s="97"/>
      <c r="V19" s="97"/>
      <c r="W19" s="97"/>
      <c r="X19" s="102"/>
      <c r="Y19" s="104" t="s">
        <v>154</v>
      </c>
      <c r="Z19" s="105"/>
      <c r="AA19" s="105"/>
      <c r="AB19" s="105"/>
      <c r="AC19" s="106"/>
      <c r="AD19" s="101" t="s">
        <v>147</v>
      </c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155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162</v>
      </c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156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157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156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158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159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 t="s">
        <v>160</v>
      </c>
      <c r="G29" s="97"/>
      <c r="H29" s="97"/>
      <c r="I29" s="97"/>
      <c r="J29" s="97"/>
      <c r="K29" s="97"/>
      <c r="L29" s="97" t="s">
        <v>79</v>
      </c>
      <c r="M29" s="102"/>
      <c r="N29" s="101" t="s">
        <v>162</v>
      </c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 t="s">
        <v>161</v>
      </c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97" t="s">
        <v>114</v>
      </c>
      <c r="J32" s="97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97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3</v>
      </c>
      <c r="O10" s="385"/>
      <c r="P10" s="385"/>
      <c r="Q10" s="229">
        <v>1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21</v>
      </c>
      <c r="L11" s="385"/>
      <c r="M11" s="385"/>
      <c r="N11" s="385">
        <v>20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44</v>
      </c>
      <c r="AG11" s="229"/>
      <c r="AH11" s="229"/>
      <c r="AI11" s="229">
        <f>K11+Q11+W11+AC11</f>
        <v>51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385">
        <f>SUM(K10:M12)</f>
        <v>25</v>
      </c>
      <c r="L13" s="385"/>
      <c r="M13" s="385"/>
      <c r="N13" s="385">
        <f>SUM(N10:P12)</f>
        <v>24</v>
      </c>
      <c r="O13" s="385"/>
      <c r="P13" s="385"/>
      <c r="Q13" s="229">
        <f>SUM(Q10:S12)</f>
        <v>15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114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197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177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198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199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193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153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194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195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 t="s">
        <v>165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216" t="s">
        <v>196</v>
      </c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200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 t="s">
        <v>146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201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102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3</v>
      </c>
      <c r="O10" s="385"/>
      <c r="P10" s="385"/>
      <c r="Q10" s="229">
        <v>2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20</v>
      </c>
      <c r="O11" s="385"/>
      <c r="P11" s="385"/>
      <c r="Q11" s="229">
        <v>13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44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24</v>
      </c>
      <c r="O13" s="229"/>
      <c r="P13" s="229"/>
      <c r="Q13" s="229">
        <f>SUM(Q10:S12)</f>
        <v>15</v>
      </c>
      <c r="R13" s="229"/>
      <c r="S13" s="229"/>
      <c r="T13" s="229">
        <f>SUM(T10:V12)</f>
        <v>33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192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174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147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186</v>
      </c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 t="s">
        <v>168</v>
      </c>
      <c r="U26" s="270"/>
      <c r="V26" s="270"/>
      <c r="W26" s="270"/>
      <c r="X26" s="271"/>
      <c r="Y26" s="269" t="s">
        <v>148</v>
      </c>
      <c r="Z26" s="270"/>
      <c r="AA26" s="270"/>
      <c r="AB26" s="270"/>
      <c r="AC26" s="271"/>
      <c r="AD26" s="216" t="s">
        <v>220</v>
      </c>
      <c r="AE26" s="208"/>
      <c r="AF26" s="208"/>
      <c r="AG26" s="208"/>
      <c r="AH26" s="208"/>
      <c r="AI26" s="209"/>
      <c r="AJ26" s="216" t="s">
        <v>187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188</v>
      </c>
      <c r="G27" s="97"/>
      <c r="H27" s="97"/>
      <c r="I27" s="97"/>
      <c r="J27" s="97"/>
      <c r="K27" s="97"/>
      <c r="L27" s="97" t="s">
        <v>79</v>
      </c>
      <c r="M27" s="102"/>
      <c r="N27" s="101" t="s">
        <v>142</v>
      </c>
      <c r="O27" s="97"/>
      <c r="P27" s="97"/>
      <c r="Q27" s="97"/>
      <c r="R27" s="97"/>
      <c r="S27" s="102"/>
      <c r="T27" s="101" t="s">
        <v>174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189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190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 t="s">
        <v>177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191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102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20</v>
      </c>
      <c r="O11" s="385"/>
      <c r="P11" s="385"/>
      <c r="Q11" s="229">
        <v>13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25</v>
      </c>
      <c r="O13" s="229"/>
      <c r="P13" s="229"/>
      <c r="Q13" s="229">
        <f>SUM(Q10:S12)</f>
        <v>15</v>
      </c>
      <c r="R13" s="229"/>
      <c r="S13" s="229"/>
      <c r="T13" s="229">
        <f>SUM(T10:V12)</f>
        <v>33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101" t="s">
        <v>183</v>
      </c>
      <c r="G16" s="97"/>
      <c r="H16" s="97"/>
      <c r="I16" s="97"/>
      <c r="J16" s="97"/>
      <c r="K16" s="97"/>
      <c r="L16" s="208" t="s">
        <v>79</v>
      </c>
      <c r="M16" s="209"/>
      <c r="N16" s="216" t="s">
        <v>162</v>
      </c>
      <c r="O16" s="208"/>
      <c r="P16" s="208"/>
      <c r="Q16" s="208"/>
      <c r="R16" s="208"/>
      <c r="S16" s="209"/>
      <c r="T16" s="269" t="s">
        <v>165</v>
      </c>
      <c r="U16" s="270"/>
      <c r="V16" s="270"/>
      <c r="W16" s="270"/>
      <c r="X16" s="271"/>
      <c r="Y16" s="269" t="s">
        <v>148</v>
      </c>
      <c r="Z16" s="270"/>
      <c r="AA16" s="270"/>
      <c r="AB16" s="270"/>
      <c r="AC16" s="271"/>
      <c r="AD16" s="216" t="s">
        <v>178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/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185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175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107" t="s">
        <v>224</v>
      </c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102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8" t="s">
        <v>208</v>
      </c>
      <c r="E39" s="97"/>
      <c r="F39" s="97"/>
      <c r="G39" s="97"/>
      <c r="H39" s="97"/>
      <c r="I39" s="97" t="s">
        <v>79</v>
      </c>
      <c r="J39" s="97"/>
      <c r="K39" s="101" t="s">
        <v>146</v>
      </c>
      <c r="L39" s="97"/>
      <c r="M39" s="97"/>
      <c r="N39" s="97"/>
      <c r="O39" s="102"/>
      <c r="P39" s="315" t="s">
        <v>144</v>
      </c>
      <c r="Q39" s="315"/>
      <c r="R39" s="316"/>
      <c r="S39" s="98" t="s">
        <v>212</v>
      </c>
      <c r="T39" s="99"/>
      <c r="U39" s="99"/>
      <c r="V39" s="99"/>
      <c r="W39" s="100"/>
      <c r="X39" s="95" t="s">
        <v>213</v>
      </c>
      <c r="Y39" s="96"/>
      <c r="Z39" s="96"/>
      <c r="AA39" s="96"/>
      <c r="AB39" s="103"/>
      <c r="AC39" s="95" t="s">
        <v>110</v>
      </c>
      <c r="AD39" s="96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07" t="s">
        <v>214</v>
      </c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154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21</v>
      </c>
      <c r="O11" s="385"/>
      <c r="P11" s="385"/>
      <c r="Q11" s="229">
        <v>13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44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26</v>
      </c>
      <c r="O13" s="229"/>
      <c r="P13" s="229"/>
      <c r="Q13" s="229">
        <f>SUM(Q10:S12)</f>
        <v>15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176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177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178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181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162</v>
      </c>
      <c r="O21" s="208"/>
      <c r="P21" s="208"/>
      <c r="Q21" s="208"/>
      <c r="R21" s="208"/>
      <c r="S21" s="209"/>
      <c r="T21" s="104" t="s">
        <v>143</v>
      </c>
      <c r="U21" s="105"/>
      <c r="V21" s="105"/>
      <c r="W21" s="105"/>
      <c r="X21" s="106"/>
      <c r="Y21" s="269" t="s">
        <v>154</v>
      </c>
      <c r="Z21" s="270"/>
      <c r="AA21" s="270"/>
      <c r="AB21" s="270"/>
      <c r="AC21" s="271"/>
      <c r="AD21" s="216" t="s">
        <v>182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179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143</v>
      </c>
      <c r="U26" s="270"/>
      <c r="V26" s="270"/>
      <c r="W26" s="270"/>
      <c r="X26" s="271"/>
      <c r="Y26" s="269" t="s">
        <v>151</v>
      </c>
      <c r="Z26" s="270"/>
      <c r="AA26" s="270"/>
      <c r="AB26" s="270"/>
      <c r="AC26" s="271"/>
      <c r="AD26" s="216" t="s">
        <v>180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21</v>
      </c>
      <c r="O11" s="385"/>
      <c r="P11" s="385"/>
      <c r="Q11" s="229">
        <v>13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26</v>
      </c>
      <c r="O13" s="229"/>
      <c r="P13" s="229"/>
      <c r="Q13" s="229">
        <f>SUM(Q10:S12)</f>
        <v>15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114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173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174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175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22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48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27</v>
      </c>
      <c r="O13" s="229"/>
      <c r="P13" s="229"/>
      <c r="Q13" s="229">
        <f>SUM(Q10:S12)</f>
        <v>16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74</v>
      </c>
      <c r="AJ13" s="229"/>
      <c r="AK13" s="229"/>
      <c r="AL13" s="229">
        <f>SUM(N13+T13+Z13+AF13)</f>
        <v>116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163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143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184</v>
      </c>
      <c r="G17" s="97"/>
      <c r="H17" s="97"/>
      <c r="I17" s="97"/>
      <c r="J17" s="97"/>
      <c r="K17" s="97"/>
      <c r="L17" s="97" t="s">
        <v>79</v>
      </c>
      <c r="M17" s="102"/>
      <c r="N17" s="101" t="s">
        <v>162</v>
      </c>
      <c r="O17" s="97"/>
      <c r="P17" s="97"/>
      <c r="Q17" s="97"/>
      <c r="R17" s="97"/>
      <c r="S17" s="102"/>
      <c r="T17" s="101" t="s">
        <v>165</v>
      </c>
      <c r="U17" s="97"/>
      <c r="V17" s="97"/>
      <c r="W17" s="97"/>
      <c r="X17" s="102"/>
      <c r="Y17" s="263"/>
      <c r="Z17" s="264"/>
      <c r="AA17" s="264"/>
      <c r="AB17" s="264"/>
      <c r="AC17" s="265"/>
      <c r="AD17" s="101" t="s">
        <v>166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164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146</v>
      </c>
      <c r="U21" s="105"/>
      <c r="V21" s="105"/>
      <c r="W21" s="105"/>
      <c r="X21" s="106"/>
      <c r="Y21" s="269" t="s">
        <v>154</v>
      </c>
      <c r="Z21" s="270"/>
      <c r="AA21" s="270"/>
      <c r="AB21" s="270"/>
      <c r="AC21" s="271"/>
      <c r="AD21" s="216" t="s">
        <v>150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167</v>
      </c>
      <c r="G22" s="97"/>
      <c r="H22" s="97"/>
      <c r="I22" s="97"/>
      <c r="J22" s="97"/>
      <c r="K22" s="97"/>
      <c r="L22" s="97" t="s">
        <v>79</v>
      </c>
      <c r="M22" s="102"/>
      <c r="N22" s="101" t="s">
        <v>142</v>
      </c>
      <c r="O22" s="97"/>
      <c r="P22" s="97"/>
      <c r="Q22" s="97"/>
      <c r="R22" s="97"/>
      <c r="S22" s="102"/>
      <c r="T22" s="101" t="s">
        <v>168</v>
      </c>
      <c r="U22" s="97"/>
      <c r="V22" s="97"/>
      <c r="W22" s="97"/>
      <c r="X22" s="102"/>
      <c r="Y22" s="263" t="s">
        <v>154</v>
      </c>
      <c r="Z22" s="264"/>
      <c r="AA22" s="264"/>
      <c r="AB22" s="264"/>
      <c r="AC22" s="265"/>
      <c r="AD22" s="101" t="s">
        <v>166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169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168</v>
      </c>
      <c r="U26" s="270"/>
      <c r="V26" s="270"/>
      <c r="W26" s="270"/>
      <c r="X26" s="271"/>
      <c r="Y26" s="269" t="s">
        <v>148</v>
      </c>
      <c r="Z26" s="270"/>
      <c r="AA26" s="270"/>
      <c r="AB26" s="270"/>
      <c r="AC26" s="271"/>
      <c r="AD26" s="216" t="s">
        <v>170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171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 t="s">
        <v>177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172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22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48</v>
      </c>
      <c r="AJ11" s="229"/>
      <c r="AK11" s="229"/>
      <c r="AL11" s="229">
        <f>N11+T11+Z11+AF11</f>
        <v>95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27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74</v>
      </c>
      <c r="AJ13" s="229"/>
      <c r="AK13" s="229"/>
      <c r="AL13" s="229">
        <f>SUM(N13+T13+Z13+AF13)</f>
        <v>117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221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168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222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165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223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24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14</v>
      </c>
      <c r="AD11" s="229"/>
      <c r="AE11" s="229"/>
      <c r="AF11" s="229">
        <v>43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97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29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20</v>
      </c>
      <c r="X13" s="229"/>
      <c r="Y13" s="229"/>
      <c r="Z13" s="229">
        <f>SUM(Z10:AB12)</f>
        <v>14</v>
      </c>
      <c r="AA13" s="229"/>
      <c r="AB13" s="229"/>
      <c r="AC13" s="229">
        <f>SUM(AC10:AE12)</f>
        <v>14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71</v>
      </c>
      <c r="AJ13" s="229"/>
      <c r="AK13" s="229"/>
      <c r="AL13" s="229">
        <f>SUM(N13+T13+Z13+AF13)</f>
        <v>119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227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174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229</v>
      </c>
      <c r="G17" s="97"/>
      <c r="H17" s="97"/>
      <c r="I17" s="97"/>
      <c r="J17" s="97"/>
      <c r="K17" s="97"/>
      <c r="L17" s="97" t="s">
        <v>79</v>
      </c>
      <c r="M17" s="102"/>
      <c r="N17" s="101" t="s">
        <v>142</v>
      </c>
      <c r="O17" s="97"/>
      <c r="P17" s="97"/>
      <c r="Q17" s="97"/>
      <c r="R17" s="97"/>
      <c r="S17" s="102"/>
      <c r="T17" s="101" t="s">
        <v>146</v>
      </c>
      <c r="U17" s="97"/>
      <c r="V17" s="97"/>
      <c r="W17" s="97"/>
      <c r="X17" s="102"/>
      <c r="Y17" s="263" t="s">
        <v>154</v>
      </c>
      <c r="Z17" s="264"/>
      <c r="AA17" s="264"/>
      <c r="AB17" s="264"/>
      <c r="AC17" s="265"/>
      <c r="AD17" s="101" t="s">
        <v>178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225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143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175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226</v>
      </c>
      <c r="G22" s="97"/>
      <c r="H22" s="97"/>
      <c r="I22" s="97"/>
      <c r="J22" s="97"/>
      <c r="K22" s="97"/>
      <c r="L22" s="97" t="s">
        <v>79</v>
      </c>
      <c r="M22" s="102"/>
      <c r="N22" s="101" t="s">
        <v>142</v>
      </c>
      <c r="O22" s="97"/>
      <c r="P22" s="97"/>
      <c r="Q22" s="97"/>
      <c r="R22" s="97"/>
      <c r="S22" s="102"/>
      <c r="T22" s="101" t="s">
        <v>174</v>
      </c>
      <c r="U22" s="97"/>
      <c r="V22" s="97"/>
      <c r="W22" s="97"/>
      <c r="X22" s="102"/>
      <c r="Y22" s="263" t="s">
        <v>154</v>
      </c>
      <c r="Z22" s="264"/>
      <c r="AA22" s="264"/>
      <c r="AB22" s="264"/>
      <c r="AC22" s="265"/>
      <c r="AD22" s="101" t="s">
        <v>228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 t="s">
        <v>230</v>
      </c>
      <c r="G23" s="97"/>
      <c r="H23" s="97"/>
      <c r="I23" s="97"/>
      <c r="J23" s="97"/>
      <c r="K23" s="97"/>
      <c r="L23" s="97" t="s">
        <v>79</v>
      </c>
      <c r="M23" s="102"/>
      <c r="N23" s="101" t="s">
        <v>142</v>
      </c>
      <c r="O23" s="97"/>
      <c r="P23" s="97"/>
      <c r="Q23" s="97"/>
      <c r="R23" s="97"/>
      <c r="S23" s="102"/>
      <c r="T23" s="101" t="s">
        <v>174</v>
      </c>
      <c r="U23" s="97"/>
      <c r="V23" s="97"/>
      <c r="W23" s="97"/>
      <c r="X23" s="102"/>
      <c r="Y23" s="101" t="s">
        <v>151</v>
      </c>
      <c r="Z23" s="97"/>
      <c r="AA23" s="97"/>
      <c r="AB23" s="97"/>
      <c r="AC23" s="102"/>
      <c r="AD23" s="101" t="s">
        <v>231</v>
      </c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101" t="s">
        <v>144</v>
      </c>
      <c r="Q35" s="97"/>
      <c r="R35" s="102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102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7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239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2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21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16</v>
      </c>
      <c r="L11" s="385"/>
      <c r="M11" s="385"/>
      <c r="N11" s="385">
        <v>26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43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98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0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19</v>
      </c>
      <c r="L13" s="229"/>
      <c r="M13" s="229"/>
      <c r="N13" s="229">
        <f>SUM(N10:P12)</f>
        <v>30</v>
      </c>
      <c r="O13" s="229"/>
      <c r="P13" s="229"/>
      <c r="Q13" s="229">
        <f>SUM(Q10:S12)</f>
        <v>16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71</v>
      </c>
      <c r="AJ13" s="229"/>
      <c r="AK13" s="229"/>
      <c r="AL13" s="229">
        <f>SUM(N13+T13+Z13+AF13)</f>
        <v>119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233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168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234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235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 t="s">
        <v>146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236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237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 t="s">
        <v>174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238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 t="s">
        <v>274</v>
      </c>
      <c r="G29" s="97"/>
      <c r="H29" s="97"/>
      <c r="I29" s="97"/>
      <c r="J29" s="97"/>
      <c r="K29" s="97"/>
      <c r="L29" s="97" t="s">
        <v>79</v>
      </c>
      <c r="M29" s="102"/>
      <c r="N29" s="101" t="s">
        <v>142</v>
      </c>
      <c r="O29" s="97"/>
      <c r="P29" s="97"/>
      <c r="Q29" s="97"/>
      <c r="R29" s="97"/>
      <c r="S29" s="102"/>
      <c r="T29" s="101" t="s">
        <v>174</v>
      </c>
      <c r="U29" s="97"/>
      <c r="V29" s="97"/>
      <c r="W29" s="97"/>
      <c r="X29" s="102"/>
      <c r="Y29" s="104"/>
      <c r="Z29" s="105"/>
      <c r="AA29" s="105"/>
      <c r="AB29" s="105"/>
      <c r="AC29" s="106"/>
      <c r="AD29" s="101" t="s">
        <v>275</v>
      </c>
      <c r="AE29" s="97"/>
      <c r="AF29" s="97"/>
      <c r="AG29" s="97"/>
      <c r="AH29" s="97"/>
      <c r="AI29" s="102"/>
      <c r="AJ29" s="101" t="s">
        <v>276</v>
      </c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101" t="s">
        <v>144</v>
      </c>
      <c r="Q35" s="97"/>
      <c r="R35" s="102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102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 t="s">
        <v>232</v>
      </c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2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21</v>
      </c>
      <c r="AM10" s="229"/>
      <c r="AN10" s="229"/>
      <c r="AO10" s="230">
        <f>AI14</f>
        <v>189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16</v>
      </c>
      <c r="L11" s="385"/>
      <c r="M11" s="385"/>
      <c r="N11" s="385">
        <v>24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43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97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19</v>
      </c>
      <c r="L13" s="229"/>
      <c r="M13" s="229"/>
      <c r="N13" s="229">
        <f>SUM(N10:P12)</f>
        <v>29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20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70</v>
      </c>
      <c r="AJ13" s="229"/>
      <c r="AK13" s="229"/>
      <c r="AL13" s="229">
        <f>SUM(N13+T13+Z13+AF13)</f>
        <v>119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189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250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251</v>
      </c>
      <c r="O16" s="208"/>
      <c r="P16" s="208"/>
      <c r="Q16" s="208"/>
      <c r="R16" s="208"/>
      <c r="S16" s="209"/>
      <c r="T16" s="269" t="s">
        <v>168</v>
      </c>
      <c r="U16" s="270"/>
      <c r="V16" s="270"/>
      <c r="W16" s="270"/>
      <c r="X16" s="271"/>
      <c r="Y16" s="269" t="s">
        <v>131</v>
      </c>
      <c r="Z16" s="270"/>
      <c r="AA16" s="270"/>
      <c r="AB16" s="270"/>
      <c r="AC16" s="271"/>
      <c r="AD16" s="216" t="s">
        <v>144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242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243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246</v>
      </c>
      <c r="G22" s="97"/>
      <c r="H22" s="97"/>
      <c r="I22" s="97"/>
      <c r="J22" s="97"/>
      <c r="K22" s="97"/>
      <c r="L22" s="97" t="s">
        <v>79</v>
      </c>
      <c r="M22" s="102"/>
      <c r="N22" s="101" t="s">
        <v>162</v>
      </c>
      <c r="O22" s="97"/>
      <c r="P22" s="97"/>
      <c r="Q22" s="97"/>
      <c r="R22" s="97"/>
      <c r="S22" s="102"/>
      <c r="T22" s="101" t="s">
        <v>165</v>
      </c>
      <c r="U22" s="97"/>
      <c r="V22" s="97"/>
      <c r="W22" s="97"/>
      <c r="X22" s="102"/>
      <c r="Y22" s="263"/>
      <c r="Z22" s="264"/>
      <c r="AA22" s="264"/>
      <c r="AB22" s="264"/>
      <c r="AC22" s="265"/>
      <c r="AD22" s="101" t="s">
        <v>228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240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174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241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244</v>
      </c>
      <c r="G27" s="97"/>
      <c r="H27" s="97"/>
      <c r="I27" s="97"/>
      <c r="J27" s="97"/>
      <c r="K27" s="97"/>
      <c r="L27" s="97" t="s">
        <v>79</v>
      </c>
      <c r="M27" s="102"/>
      <c r="N27" s="101" t="s">
        <v>142</v>
      </c>
      <c r="O27" s="97"/>
      <c r="P27" s="97"/>
      <c r="Q27" s="97"/>
      <c r="R27" s="97"/>
      <c r="S27" s="102"/>
      <c r="T27" s="101" t="s">
        <v>174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245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202</v>
      </c>
      <c r="E32" s="165"/>
      <c r="F32" s="165"/>
      <c r="G32" s="165"/>
      <c r="H32" s="165"/>
      <c r="I32" s="97" t="s">
        <v>114</v>
      </c>
      <c r="J32" s="97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101" t="s">
        <v>144</v>
      </c>
      <c r="Q35" s="97"/>
      <c r="R35" s="102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102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1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21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21</v>
      </c>
      <c r="AM10" s="229"/>
      <c r="AN10" s="229"/>
      <c r="AO10" s="230">
        <f>AI14</f>
        <v>189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16</v>
      </c>
      <c r="L11" s="385"/>
      <c r="M11" s="385"/>
      <c r="N11" s="385">
        <v>24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43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97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18</v>
      </c>
      <c r="L13" s="229"/>
      <c r="M13" s="229"/>
      <c r="N13" s="229">
        <f>SUM(N10:P12)</f>
        <v>29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70</v>
      </c>
      <c r="AJ13" s="229"/>
      <c r="AK13" s="229"/>
      <c r="AL13" s="229">
        <f>SUM(N13+T13+Z13+AF13)</f>
        <v>119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47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189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248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162</v>
      </c>
      <c r="O26" s="208"/>
      <c r="P26" s="208"/>
      <c r="Q26" s="208"/>
      <c r="R26" s="208"/>
      <c r="S26" s="209"/>
      <c r="T26" s="269" t="s">
        <v>146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249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1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21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21</v>
      </c>
      <c r="AM10" s="229"/>
      <c r="AN10" s="229"/>
      <c r="AO10" s="230">
        <f>AI14</f>
        <v>188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16</v>
      </c>
      <c r="L11" s="385"/>
      <c r="M11" s="385"/>
      <c r="N11" s="385">
        <v>24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42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96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18</v>
      </c>
      <c r="L13" s="229"/>
      <c r="M13" s="229"/>
      <c r="N13" s="229">
        <f>SUM(N10:P12)</f>
        <v>29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70</v>
      </c>
      <c r="AJ13" s="229"/>
      <c r="AK13" s="229"/>
      <c r="AL13" s="229">
        <f>SUM(N13+T13+Z13+AF13)</f>
        <v>118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47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188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247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177</v>
      </c>
      <c r="U21" s="105"/>
      <c r="V21" s="105"/>
      <c r="W21" s="105"/>
      <c r="X21" s="106"/>
      <c r="Y21" s="269"/>
      <c r="Z21" s="270"/>
      <c r="AA21" s="270"/>
      <c r="AB21" s="270"/>
      <c r="AC21" s="271"/>
      <c r="AD21" s="216" t="s">
        <v>231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252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1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3</v>
      </c>
      <c r="U10" s="229"/>
      <c r="V10" s="229"/>
      <c r="W10" s="229">
        <v>21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187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22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14</v>
      </c>
      <c r="AD11" s="229"/>
      <c r="AE11" s="229"/>
      <c r="AF11" s="229">
        <v>44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96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19</v>
      </c>
      <c r="L13" s="229"/>
      <c r="M13" s="229"/>
      <c r="N13" s="229">
        <f>SUM(N10:P12)</f>
        <v>27</v>
      </c>
      <c r="O13" s="229"/>
      <c r="P13" s="229"/>
      <c r="Q13" s="229">
        <f>SUM(Q10:S12)</f>
        <v>16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14</v>
      </c>
      <c r="AD13" s="229"/>
      <c r="AE13" s="229"/>
      <c r="AF13" s="229">
        <f>SUM(AF10:AH12)</f>
        <v>45</v>
      </c>
      <c r="AG13" s="229"/>
      <c r="AH13" s="229"/>
      <c r="AI13" s="229">
        <f>SUM(K13+Q13+W13+AC13)</f>
        <v>70</v>
      </c>
      <c r="AJ13" s="229"/>
      <c r="AK13" s="229"/>
      <c r="AL13" s="229">
        <f>SUM(N13+T13+Z13+AF13)</f>
        <v>117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46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187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257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251</v>
      </c>
      <c r="O16" s="208"/>
      <c r="P16" s="208"/>
      <c r="Q16" s="208"/>
      <c r="R16" s="208"/>
      <c r="S16" s="209"/>
      <c r="T16" s="269" t="s">
        <v>177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253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162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154</v>
      </c>
      <c r="Z21" s="270"/>
      <c r="AA21" s="270"/>
      <c r="AB21" s="270"/>
      <c r="AC21" s="271"/>
      <c r="AD21" s="216" t="s">
        <v>254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259</v>
      </c>
      <c r="G22" s="97"/>
      <c r="H22" s="97"/>
      <c r="I22" s="97"/>
      <c r="J22" s="97"/>
      <c r="K22" s="97"/>
      <c r="L22" s="97" t="s">
        <v>79</v>
      </c>
      <c r="M22" s="102"/>
      <c r="N22" s="101" t="s">
        <v>251</v>
      </c>
      <c r="O22" s="97"/>
      <c r="P22" s="97"/>
      <c r="Q22" s="97"/>
      <c r="R22" s="97"/>
      <c r="S22" s="102"/>
      <c r="T22" s="101" t="s">
        <v>174</v>
      </c>
      <c r="U22" s="97"/>
      <c r="V22" s="97"/>
      <c r="W22" s="97"/>
      <c r="X22" s="102"/>
      <c r="Y22" s="263" t="s">
        <v>151</v>
      </c>
      <c r="Z22" s="264"/>
      <c r="AA22" s="264"/>
      <c r="AB22" s="264"/>
      <c r="AC22" s="265"/>
      <c r="AD22" s="101" t="s">
        <v>231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255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174</v>
      </c>
      <c r="U26" s="270"/>
      <c r="V26" s="270"/>
      <c r="W26" s="270"/>
      <c r="X26" s="271"/>
      <c r="Y26" s="269" t="s">
        <v>151</v>
      </c>
      <c r="Z26" s="270"/>
      <c r="AA26" s="270"/>
      <c r="AB26" s="270"/>
      <c r="AC26" s="271"/>
      <c r="AD26" s="216" t="s">
        <v>256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258</v>
      </c>
      <c r="G27" s="97"/>
      <c r="H27" s="97"/>
      <c r="I27" s="97"/>
      <c r="J27" s="97"/>
      <c r="K27" s="97"/>
      <c r="L27" s="97" t="s">
        <v>79</v>
      </c>
      <c r="M27" s="102"/>
      <c r="N27" s="101" t="s">
        <v>142</v>
      </c>
      <c r="O27" s="97"/>
      <c r="P27" s="97"/>
      <c r="Q27" s="97"/>
      <c r="R27" s="97"/>
      <c r="S27" s="102"/>
      <c r="T27" s="101" t="s">
        <v>168</v>
      </c>
      <c r="U27" s="97"/>
      <c r="V27" s="97"/>
      <c r="W27" s="97"/>
      <c r="X27" s="102"/>
      <c r="Y27" s="263" t="s">
        <v>151</v>
      </c>
      <c r="Z27" s="264"/>
      <c r="AA27" s="264"/>
      <c r="AB27" s="264"/>
      <c r="AC27" s="265"/>
      <c r="AD27" s="216" t="s">
        <v>256</v>
      </c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252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2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3</v>
      </c>
      <c r="U10" s="229"/>
      <c r="V10" s="229"/>
      <c r="W10" s="229">
        <v>21</v>
      </c>
      <c r="X10" s="229"/>
      <c r="Y10" s="229"/>
      <c r="Z10" s="229">
        <v>11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19</v>
      </c>
      <c r="AM10" s="229"/>
      <c r="AN10" s="229"/>
      <c r="AO10" s="230">
        <f>AI14</f>
        <v>187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23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43</v>
      </c>
      <c r="AG11" s="229"/>
      <c r="AH11" s="229"/>
      <c r="AI11" s="229">
        <f>K11+Q11+W11+AC11</f>
        <v>46</v>
      </c>
      <c r="AJ11" s="229"/>
      <c r="AK11" s="229"/>
      <c r="AL11" s="229">
        <f>N11+T11+Z11+AF11</f>
        <v>95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20</v>
      </c>
      <c r="L13" s="229"/>
      <c r="M13" s="229"/>
      <c r="N13" s="229">
        <f>SUM(N10:P12)</f>
        <v>28</v>
      </c>
      <c r="O13" s="229"/>
      <c r="P13" s="229"/>
      <c r="Q13" s="229">
        <f>SUM(Q10:S12)</f>
        <v>16</v>
      </c>
      <c r="R13" s="229"/>
      <c r="S13" s="229"/>
      <c r="T13" s="229">
        <f>SUM(T10:V12)</f>
        <v>30</v>
      </c>
      <c r="U13" s="229"/>
      <c r="V13" s="229"/>
      <c r="W13" s="229">
        <f>SUM(W10:Y12)</f>
        <v>21</v>
      </c>
      <c r="X13" s="229"/>
      <c r="Y13" s="229"/>
      <c r="Z13" s="229">
        <f>SUM(Z10:AB12)</f>
        <v>13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72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187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263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162</v>
      </c>
      <c r="O16" s="208"/>
      <c r="P16" s="208"/>
      <c r="Q16" s="208"/>
      <c r="R16" s="208"/>
      <c r="S16" s="209"/>
      <c r="T16" s="269" t="s">
        <v>143</v>
      </c>
      <c r="U16" s="270"/>
      <c r="V16" s="270"/>
      <c r="W16" s="270"/>
      <c r="X16" s="271"/>
      <c r="Y16" s="269" t="s">
        <v>154</v>
      </c>
      <c r="Z16" s="270"/>
      <c r="AA16" s="270"/>
      <c r="AB16" s="270"/>
      <c r="AC16" s="271"/>
      <c r="AD16" s="216" t="s">
        <v>166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5">
      <c r="A17" s="147"/>
      <c r="B17" s="148"/>
      <c r="C17" s="149"/>
      <c r="D17" s="277"/>
      <c r="E17" s="314"/>
      <c r="F17" s="101" t="s">
        <v>265</v>
      </c>
      <c r="G17" s="97"/>
      <c r="H17" s="97"/>
      <c r="I17" s="97"/>
      <c r="J17" s="97"/>
      <c r="K17" s="97"/>
      <c r="L17" s="97" t="s">
        <v>79</v>
      </c>
      <c r="M17" s="102"/>
      <c r="N17" s="101" t="s">
        <v>142</v>
      </c>
      <c r="O17" s="97"/>
      <c r="P17" s="97"/>
      <c r="Q17" s="97"/>
      <c r="R17" s="97"/>
      <c r="S17" s="102"/>
      <c r="T17" s="101" t="s">
        <v>143</v>
      </c>
      <c r="U17" s="97"/>
      <c r="V17" s="97"/>
      <c r="W17" s="97"/>
      <c r="X17" s="102"/>
      <c r="Y17" s="263" t="s">
        <v>151</v>
      </c>
      <c r="Z17" s="264"/>
      <c r="AA17" s="264"/>
      <c r="AB17" s="264"/>
      <c r="AC17" s="265"/>
      <c r="AD17" s="101" t="s">
        <v>150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5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5" ht="13.5" customHeight="1">
      <c r="A21" s="147"/>
      <c r="B21" s="148"/>
      <c r="C21" s="149"/>
      <c r="D21" s="312" t="s">
        <v>73</v>
      </c>
      <c r="E21" s="313"/>
      <c r="F21" s="272" t="s">
        <v>260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162</v>
      </c>
      <c r="O21" s="208"/>
      <c r="P21" s="208"/>
      <c r="Q21" s="208"/>
      <c r="R21" s="208"/>
      <c r="S21" s="209"/>
      <c r="T21" s="104" t="s">
        <v>153</v>
      </c>
      <c r="U21" s="105"/>
      <c r="V21" s="105"/>
      <c r="W21" s="105"/>
      <c r="X21" s="106"/>
      <c r="Y21" s="269"/>
      <c r="Z21" s="270"/>
      <c r="AA21" s="270"/>
      <c r="AB21" s="270"/>
      <c r="AC21" s="271"/>
      <c r="AD21" s="216" t="s">
        <v>228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5">
      <c r="A22" s="147"/>
      <c r="B22" s="148"/>
      <c r="C22" s="149"/>
      <c r="D22" s="277"/>
      <c r="E22" s="314"/>
      <c r="F22" s="101" t="s">
        <v>264</v>
      </c>
      <c r="G22" s="97"/>
      <c r="H22" s="97"/>
      <c r="I22" s="97"/>
      <c r="J22" s="97"/>
      <c r="K22" s="97"/>
      <c r="L22" s="97" t="s">
        <v>79</v>
      </c>
      <c r="M22" s="102"/>
      <c r="N22" s="101" t="s">
        <v>142</v>
      </c>
      <c r="O22" s="97"/>
      <c r="P22" s="97"/>
      <c r="Q22" s="97"/>
      <c r="R22" s="97"/>
      <c r="S22" s="102"/>
      <c r="T22" s="101" t="s">
        <v>177</v>
      </c>
      <c r="U22" s="97"/>
      <c r="V22" s="97"/>
      <c r="W22" s="97"/>
      <c r="X22" s="102"/>
      <c r="Y22" s="263" t="s">
        <v>151</v>
      </c>
      <c r="Z22" s="264"/>
      <c r="AA22" s="264"/>
      <c r="AB22" s="264"/>
      <c r="AC22" s="265"/>
      <c r="AD22" s="101" t="s">
        <v>231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5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5" ht="13.5" customHeight="1">
      <c r="A26" s="147"/>
      <c r="B26" s="148"/>
      <c r="C26" s="149"/>
      <c r="D26" s="210" t="s">
        <v>103</v>
      </c>
      <c r="E26" s="211"/>
      <c r="F26" s="216" t="s">
        <v>261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146</v>
      </c>
      <c r="U26" s="270"/>
      <c r="V26" s="270"/>
      <c r="W26" s="270"/>
      <c r="X26" s="271"/>
      <c r="Y26" s="269" t="s">
        <v>131</v>
      </c>
      <c r="Z26" s="270"/>
      <c r="AA26" s="270"/>
      <c r="AB26" s="270"/>
      <c r="AC26" s="271"/>
      <c r="AD26" s="216" t="s">
        <v>262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5" s="11" customFormat="1">
      <c r="A27" s="147"/>
      <c r="B27" s="148"/>
      <c r="C27" s="149"/>
      <c r="D27" s="212"/>
      <c r="E27" s="213"/>
      <c r="F27" s="101" t="s">
        <v>266</v>
      </c>
      <c r="G27" s="97"/>
      <c r="H27" s="97"/>
      <c r="I27" s="97"/>
      <c r="J27" s="97"/>
      <c r="K27" s="97"/>
      <c r="L27" s="97" t="s">
        <v>79</v>
      </c>
      <c r="M27" s="102"/>
      <c r="N27" s="101" t="s">
        <v>142</v>
      </c>
      <c r="O27" s="97"/>
      <c r="P27" s="97"/>
      <c r="Q27" s="97"/>
      <c r="R27" s="97"/>
      <c r="S27" s="102"/>
      <c r="T27" s="101" t="s">
        <v>168</v>
      </c>
      <c r="U27" s="97"/>
      <c r="V27" s="97"/>
      <c r="W27" s="97"/>
      <c r="X27" s="102"/>
      <c r="Y27" s="263" t="s">
        <v>148</v>
      </c>
      <c r="Z27" s="264"/>
      <c r="AA27" s="264"/>
      <c r="AB27" s="264"/>
      <c r="AC27" s="265"/>
      <c r="AD27" s="101" t="s">
        <v>267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5" s="11" customFormat="1">
      <c r="A28" s="147"/>
      <c r="B28" s="148"/>
      <c r="C28" s="149"/>
      <c r="D28" s="212"/>
      <c r="E28" s="213"/>
      <c r="F28" s="101" t="s">
        <v>268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 t="s">
        <v>143</v>
      </c>
      <c r="U28" s="97"/>
      <c r="V28" s="97"/>
      <c r="W28" s="97"/>
      <c r="X28" s="102"/>
      <c r="Y28" s="101" t="s">
        <v>151</v>
      </c>
      <c r="Z28" s="97"/>
      <c r="AA28" s="97"/>
      <c r="AB28" s="97"/>
      <c r="AC28" s="102"/>
      <c r="AD28" s="101" t="s">
        <v>269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5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5" s="11" customFormat="1">
      <c r="A30" s="147"/>
      <c r="B30" s="148"/>
      <c r="C30" s="149"/>
      <c r="D30" s="212"/>
      <c r="E30" s="213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2"/>
    </row>
    <row r="31" spans="1:45" s="11" customFormat="1" ht="14.25" thickBot="1">
      <c r="A31" s="147"/>
      <c r="B31" s="148"/>
      <c r="C31" s="149"/>
      <c r="D31" s="214"/>
      <c r="E31" s="215"/>
      <c r="F31" s="191"/>
      <c r="G31" s="163"/>
      <c r="H31" s="163"/>
      <c r="I31" s="163"/>
      <c r="J31" s="163"/>
      <c r="K31" s="163"/>
      <c r="L31" s="163" t="s">
        <v>79</v>
      </c>
      <c r="M31" s="192"/>
      <c r="N31" s="191"/>
      <c r="O31" s="163"/>
      <c r="P31" s="163"/>
      <c r="Q31" s="163"/>
      <c r="R31" s="163"/>
      <c r="S31" s="192"/>
      <c r="T31" s="104"/>
      <c r="U31" s="105"/>
      <c r="V31" s="105"/>
      <c r="W31" s="105"/>
      <c r="X31" s="106"/>
      <c r="Y31" s="191"/>
      <c r="Z31" s="163"/>
      <c r="AA31" s="163"/>
      <c r="AB31" s="163"/>
      <c r="AC31" s="192"/>
      <c r="AD31" s="101"/>
      <c r="AE31" s="97"/>
      <c r="AF31" s="97"/>
      <c r="AG31" s="97"/>
      <c r="AH31" s="97"/>
      <c r="AI31" s="102"/>
      <c r="AJ31" s="191"/>
      <c r="AK31" s="163"/>
      <c r="AL31" s="163"/>
      <c r="AM31" s="163"/>
      <c r="AN31" s="163"/>
      <c r="AO31" s="163"/>
      <c r="AP31" s="163"/>
      <c r="AQ31" s="163"/>
      <c r="AR31" s="163"/>
      <c r="AS31" s="217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198"/>
    </row>
    <row r="33" spans="1:49" s="11" customFormat="1" ht="15">
      <c r="A33" s="147"/>
      <c r="B33" s="148"/>
      <c r="C33" s="149"/>
      <c r="D33" s="404"/>
      <c r="E33" s="208"/>
      <c r="F33" s="208"/>
      <c r="G33" s="208"/>
      <c r="H33" s="208"/>
      <c r="I33" s="208" t="s">
        <v>118</v>
      </c>
      <c r="J33" s="208"/>
      <c r="K33" s="101"/>
      <c r="L33" s="97"/>
      <c r="M33" s="97"/>
      <c r="N33" s="97"/>
      <c r="O33" s="102"/>
      <c r="P33" s="208"/>
      <c r="Q33" s="208"/>
      <c r="R33" s="208"/>
      <c r="S33" s="216"/>
      <c r="T33" s="208"/>
      <c r="U33" s="208"/>
      <c r="V33" s="208"/>
      <c r="W33" s="209"/>
      <c r="X33" s="401"/>
      <c r="Y33" s="402"/>
      <c r="Z33" s="402"/>
      <c r="AA33" s="402"/>
      <c r="AB33" s="403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6"/>
      <c r="AP33" s="196"/>
      <c r="AQ33" s="196"/>
      <c r="AR33" s="196"/>
      <c r="AS33" s="197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 ht="15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1"/>
      <c r="L46" s="163"/>
      <c r="M46" s="163"/>
      <c r="N46" s="163"/>
      <c r="O46" s="192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1"/>
      <c r="L47" s="163"/>
      <c r="M47" s="163"/>
      <c r="N47" s="163"/>
      <c r="O47" s="192"/>
      <c r="P47" s="163"/>
      <c r="Q47" s="163"/>
      <c r="R47" s="163"/>
      <c r="S47" s="193"/>
      <c r="T47" s="194"/>
      <c r="U47" s="194"/>
      <c r="V47" s="194"/>
      <c r="W47" s="195"/>
      <c r="X47" s="127"/>
      <c r="Y47" s="128"/>
      <c r="Z47" s="128"/>
      <c r="AA47" s="128"/>
      <c r="AB47" s="129"/>
      <c r="AC47" s="202" t="s">
        <v>110</v>
      </c>
      <c r="AD47" s="2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87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6"/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252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270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2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3</v>
      </c>
      <c r="U10" s="229"/>
      <c r="V10" s="229"/>
      <c r="W10" s="229">
        <v>21</v>
      </c>
      <c r="X10" s="229"/>
      <c r="Y10" s="229"/>
      <c r="Z10" s="229">
        <v>11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19</v>
      </c>
      <c r="AM10" s="229"/>
      <c r="AN10" s="229"/>
      <c r="AO10" s="230">
        <f>AI14</f>
        <v>188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23</v>
      </c>
      <c r="O11" s="385"/>
      <c r="P11" s="385"/>
      <c r="Q11" s="229">
        <v>15</v>
      </c>
      <c r="R11" s="229"/>
      <c r="S11" s="229"/>
      <c r="T11" s="229">
        <v>27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43</v>
      </c>
      <c r="AG11" s="229"/>
      <c r="AH11" s="229"/>
      <c r="AI11" s="229">
        <f>K11+Q11+W11+AC11</f>
        <v>47</v>
      </c>
      <c r="AJ11" s="229"/>
      <c r="AK11" s="229"/>
      <c r="AL11" s="229">
        <f>N11+T11+Z11+AF11</f>
        <v>95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20</v>
      </c>
      <c r="L13" s="229"/>
      <c r="M13" s="229"/>
      <c r="N13" s="229">
        <f>SUM(N10:P12)</f>
        <v>28</v>
      </c>
      <c r="O13" s="229"/>
      <c r="P13" s="229"/>
      <c r="Q13" s="229">
        <f>SUM(Q10:S12)</f>
        <v>17</v>
      </c>
      <c r="R13" s="229"/>
      <c r="S13" s="229"/>
      <c r="T13" s="229">
        <f>SUM(T10:V12)</f>
        <v>30</v>
      </c>
      <c r="U13" s="229"/>
      <c r="V13" s="229"/>
      <c r="W13" s="229">
        <f>SUM(W10:Y12)</f>
        <v>21</v>
      </c>
      <c r="X13" s="229"/>
      <c r="Y13" s="229"/>
      <c r="Z13" s="229">
        <f>SUM(Z10:AB12)</f>
        <v>13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73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188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273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251</v>
      </c>
      <c r="O16" s="208"/>
      <c r="P16" s="208"/>
      <c r="Q16" s="208"/>
      <c r="R16" s="208"/>
      <c r="S16" s="209"/>
      <c r="T16" s="269" t="s">
        <v>174</v>
      </c>
      <c r="U16" s="270"/>
      <c r="V16" s="270"/>
      <c r="W16" s="270"/>
      <c r="X16" s="271"/>
      <c r="Y16" s="269" t="s">
        <v>154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271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153</v>
      </c>
      <c r="U26" s="270"/>
      <c r="V26" s="270"/>
      <c r="W26" s="270"/>
      <c r="X26" s="271"/>
      <c r="Y26" s="269" t="s">
        <v>154</v>
      </c>
      <c r="Z26" s="270"/>
      <c r="AA26" s="270"/>
      <c r="AB26" s="270"/>
      <c r="AC26" s="271"/>
      <c r="AD26" s="216" t="s">
        <v>272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118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N35" sqref="AN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252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277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2</v>
      </c>
      <c r="L10" s="385"/>
      <c r="M10" s="385"/>
      <c r="N10" s="385">
        <v>3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21</v>
      </c>
      <c r="X10" s="229"/>
      <c r="Y10" s="229"/>
      <c r="Z10" s="229">
        <v>10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18</v>
      </c>
      <c r="AM10" s="229"/>
      <c r="AN10" s="229"/>
      <c r="AO10" s="230">
        <f>AI14</f>
        <v>189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18</v>
      </c>
      <c r="L11" s="385"/>
      <c r="M11" s="385"/>
      <c r="N11" s="385">
        <v>25</v>
      </c>
      <c r="O11" s="385"/>
      <c r="P11" s="385"/>
      <c r="Q11" s="229">
        <v>15</v>
      </c>
      <c r="R11" s="229"/>
      <c r="S11" s="229"/>
      <c r="T11" s="229">
        <v>26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43</v>
      </c>
      <c r="AG11" s="229"/>
      <c r="AH11" s="229"/>
      <c r="AI11" s="229">
        <f>K11+Q11+W11+AC11</f>
        <v>48</v>
      </c>
      <c r="AJ11" s="229"/>
      <c r="AK11" s="229"/>
      <c r="AL11" s="229">
        <f>N11+T11+Z11+AF11</f>
        <v>96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29</v>
      </c>
      <c r="O13" s="229"/>
      <c r="P13" s="229"/>
      <c r="Q13" s="229">
        <f>SUM(Q10:S12)</f>
        <v>17</v>
      </c>
      <c r="R13" s="229"/>
      <c r="S13" s="229"/>
      <c r="T13" s="229">
        <f>SUM(T10:V12)</f>
        <v>30</v>
      </c>
      <c r="U13" s="229"/>
      <c r="V13" s="229"/>
      <c r="W13" s="229">
        <f>SUM(W10:Y12)</f>
        <v>21</v>
      </c>
      <c r="X13" s="229"/>
      <c r="Y13" s="229"/>
      <c r="Z13" s="229">
        <f>SUM(Z10:AB12)</f>
        <v>12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74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189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283</v>
      </c>
      <c r="G16" s="273"/>
      <c r="H16" s="273"/>
      <c r="I16" s="273"/>
      <c r="J16" s="273"/>
      <c r="K16" s="273"/>
      <c r="L16" s="208" t="s">
        <v>118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174</v>
      </c>
      <c r="U16" s="270"/>
      <c r="V16" s="270"/>
      <c r="W16" s="270"/>
      <c r="X16" s="271"/>
      <c r="Y16" s="269" t="s">
        <v>154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284</v>
      </c>
      <c r="G17" s="97"/>
      <c r="H17" s="97"/>
      <c r="I17" s="97"/>
      <c r="J17" s="97"/>
      <c r="K17" s="97"/>
      <c r="L17" s="97" t="s">
        <v>79</v>
      </c>
      <c r="M17" s="102"/>
      <c r="N17" s="101" t="s">
        <v>142</v>
      </c>
      <c r="O17" s="97"/>
      <c r="P17" s="97"/>
      <c r="Q17" s="97"/>
      <c r="R17" s="97"/>
      <c r="S17" s="102"/>
      <c r="T17" s="101" t="s">
        <v>146</v>
      </c>
      <c r="U17" s="97"/>
      <c r="V17" s="97"/>
      <c r="W17" s="97"/>
      <c r="X17" s="102"/>
      <c r="Y17" s="263" t="s">
        <v>131</v>
      </c>
      <c r="Z17" s="264"/>
      <c r="AA17" s="264"/>
      <c r="AB17" s="264"/>
      <c r="AC17" s="265"/>
      <c r="AD17" s="101" t="s">
        <v>144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285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162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/>
      <c r="Z21" s="270"/>
      <c r="AA21" s="270"/>
      <c r="AB21" s="270"/>
      <c r="AC21" s="271"/>
      <c r="AD21" s="216" t="s">
        <v>228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281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177</v>
      </c>
      <c r="U26" s="270"/>
      <c r="V26" s="270"/>
      <c r="W26" s="270"/>
      <c r="X26" s="271"/>
      <c r="Y26" s="269" t="s">
        <v>131</v>
      </c>
      <c r="Z26" s="270"/>
      <c r="AA26" s="270"/>
      <c r="AB26" s="270"/>
      <c r="AC26" s="271"/>
      <c r="AD26" s="216" t="s">
        <v>278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282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 t="s">
        <v>280</v>
      </c>
      <c r="U27" s="97"/>
      <c r="V27" s="97"/>
      <c r="W27" s="97"/>
      <c r="X27" s="102"/>
      <c r="Y27" s="263" t="s">
        <v>148</v>
      </c>
      <c r="Z27" s="264"/>
      <c r="AA27" s="264"/>
      <c r="AB27" s="264"/>
      <c r="AC27" s="265"/>
      <c r="AD27" s="101" t="s">
        <v>279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286</v>
      </c>
      <c r="E32" s="165"/>
      <c r="F32" s="165"/>
      <c r="G32" s="165"/>
      <c r="H32" s="165"/>
      <c r="I32" s="97" t="s">
        <v>79</v>
      </c>
      <c r="J32" s="97"/>
      <c r="K32" s="104" t="s">
        <v>146</v>
      </c>
      <c r="L32" s="105"/>
      <c r="M32" s="105"/>
      <c r="N32" s="105"/>
      <c r="O32" s="106"/>
      <c r="P32" s="208" t="s">
        <v>144</v>
      </c>
      <c r="Q32" s="208"/>
      <c r="R32" s="208"/>
      <c r="S32" s="199" t="s">
        <v>209</v>
      </c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>
        <v>7</v>
      </c>
      <c r="AF32" s="61" t="s">
        <v>116</v>
      </c>
      <c r="AG32" s="60">
        <v>4</v>
      </c>
      <c r="AH32" s="62" t="s">
        <v>113</v>
      </c>
      <c r="AI32" s="60">
        <v>17</v>
      </c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118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9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117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134</v>
      </c>
      <c r="E5" s="4"/>
      <c r="F5" s="415"/>
      <c r="G5" s="415"/>
      <c r="H5" s="415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138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2025-04-17T23:27:46Z</dcterms:modified>
</cp:coreProperties>
</file>