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月報\2024\"/>
    </mc:Choice>
  </mc:AlternateContent>
  <bookViews>
    <workbookView xWindow="0" yWindow="0" windowWidth="19200" windowHeight="10995" activeTab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8" i="45" l="1"/>
  <c r="E18" i="45"/>
  <c r="F18" i="45"/>
  <c r="G18" i="45"/>
  <c r="H18" i="45"/>
  <c r="I18" i="45"/>
  <c r="J18" i="45"/>
  <c r="K18" i="45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<sst xmlns="http://schemas.openxmlformats.org/spreadsheetml/2006/main" count="763" uniqueCount="226">
  <si>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</si>
  <si>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</si>
  <si>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</si>
  <si>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</si>
  <si>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</si>
  <si>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</si>
  <si>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</si>
  <si>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</si>
  <si>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</si>
  <si>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</si>
  <si>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</si>
  <si>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</si>
  <si>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</si>
  <si>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</si>
  <si>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</si>
  <si>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</si>
  <si>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</si>
  <si>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</si>
  <si>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</si>
  <si>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</si>
  <si>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</si>
  <si>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</si>
  <si>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</si>
  <si>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</si>
  <si>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</si>
  <si>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</si>
  <si>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</si>
  <si>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</si>
  <si>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</si>
  <si>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</si>
  <si>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</si>
  <si>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</si>
  <si>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</si>
  <si>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</si>
  <si>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</si>
  <si>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</si>
  <si>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</si>
  <si>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</si>
  <si>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</si>
  <si>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</si>
  <si>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</si>
  <si>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</si>
  <si>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</si>
  <si>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</si>
  <si>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</si>
  <si>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</si>
  <si>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</si>
  <si>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</si>
  <si>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</si>
  <si>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</si>
  <si>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</si>
  <si>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</si>
  <si>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</si>
  <si>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</si>
  <si>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</si>
  <si>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</si>
  <si>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</si>
  <si>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</si>
  <si>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</si>
  <si>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</si>
  <si>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</si>
  <si>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</si>
  <si>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</si>
  <si>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</si>
  <si>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</si>
  <si>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</si>
  <si>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</si>
  <si>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</si>
  <si>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</si>
  <si>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</si>
  <si>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</si>
  <si>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</si>
  <si>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</si>
  <si>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</si>
  <si>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</si>
  <si>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</si>
  <si>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</si>
  <si>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</si>
  <si>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</si>
  <si>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</si>
  <si>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</si>
  <si>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</si>
  <si>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</si>
  <si>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</si>
  <si>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</si>
  <si>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</si>
  <si>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</si>
  <si>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</si>
  <si>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</si>
  <si>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</si>
  <si>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</si>
  <si>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</si>
  <si>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</si>
  <si>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</si>
  <si>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</si>
  <si>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</si>
  <si>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</si>
  <si>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</si>
  <si>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</si>
  <si>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</si>
  <si>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</si>
  <si>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</si>
  <si>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</si>
  <si>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</si>
  <si>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</si>
  <si>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</si>
  <si>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</si>
  <si>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</si>
  <si>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</si>
  <si>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</si>
  <si>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</si>
  <si>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</si>
  <si>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</si>
  <si>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</si>
  <si>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</si>
  <si>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</si>
  <si>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</si>
  <si>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</si>
  <si>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</si>
  <si>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</si>
  <si>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</si>
  <si>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</si>
  <si>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</si>
  <si>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</si>
  <si>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</si>
  <si>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</si>
  <si>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</si>
  <si>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</si>
  <si>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</si>
  <si>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</si>
  <si>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</si>
  <si>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</si>
  <si>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</si>
  <si>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</si>
  <si>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</si>
  <si>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</si>
  <si>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</si>
  <si>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澤里皓輝</t>
    <rPh sb="0" eb="2">
      <t>サワサト</t>
    </rPh>
    <rPh sb="2" eb="3">
      <t>アキラ</t>
    </rPh>
    <rPh sb="3" eb="4">
      <t>カガヤ</t>
    </rPh>
    <phoneticPr fontId="2"/>
  </si>
  <si>
    <t>法人研修（6/7）院内研修（6/20）</t>
    <phoneticPr fontId="2"/>
  </si>
  <si>
    <t>令和6年</t>
    <rPh sb="0" eb="2">
      <t>レイワ</t>
    </rPh>
    <rPh sb="3" eb="4">
      <t>ネン</t>
    </rPh>
    <phoneticPr fontId="2"/>
  </si>
  <si>
    <t>令和6年</t>
    <rPh sb="0" eb="2">
      <t>レイワ</t>
    </rPh>
    <rPh sb="3" eb="4">
      <t>ネン</t>
    </rPh>
    <phoneticPr fontId="36"/>
  </si>
  <si>
    <t>石鉢　佳代</t>
    <rPh sb="0" eb="2">
      <t>イシハチ</t>
    </rPh>
    <rPh sb="3" eb="5">
      <t>カヨ</t>
    </rPh>
    <phoneticPr fontId="36"/>
  </si>
  <si>
    <t>高橋　キクヱ　様</t>
  </si>
  <si>
    <t>鈴木　知子 様</t>
  </si>
  <si>
    <t>芦村　ちゑ 様</t>
  </si>
  <si>
    <t>越後　光枝 様</t>
  </si>
  <si>
    <t>赤坂　順市 様</t>
  </si>
  <si>
    <t>田中　邦男様</t>
  </si>
  <si>
    <t>櫛桁　美智子 様</t>
  </si>
  <si>
    <t>佐々木　節郎 様</t>
  </si>
  <si>
    <t>浅沼　佑香 様</t>
  </si>
  <si>
    <t>野口　房子　様</t>
  </si>
  <si>
    <t>光成　稔　様</t>
  </si>
  <si>
    <t>泉山　せつ　様</t>
  </si>
  <si>
    <t>舘 来実 様</t>
  </si>
  <si>
    <t>佐々木　朗　様</t>
  </si>
  <si>
    <t>野村　泰秀　 様</t>
  </si>
  <si>
    <t>市沢　貞子 様</t>
  </si>
  <si>
    <t>沖田　千賀　様</t>
  </si>
  <si>
    <t>佐藤　勇希 様</t>
  </si>
  <si>
    <t>澤田　富栄　様</t>
  </si>
  <si>
    <t>山本　あつ子　様</t>
  </si>
  <si>
    <t>井畑　芳則 様</t>
  </si>
  <si>
    <t>窪田　ソヨ　様</t>
  </si>
  <si>
    <t>澤口　利香 様</t>
  </si>
  <si>
    <t>今田　克博　様</t>
  </si>
  <si>
    <t>大南 公一　様</t>
  </si>
  <si>
    <t>佐々木 操　様</t>
  </si>
  <si>
    <t>長畝　正信 様</t>
  </si>
  <si>
    <t>舘　来実　様</t>
  </si>
  <si>
    <t>原　斌 　様</t>
  </si>
  <si>
    <t>畑中　豊吉 様</t>
  </si>
  <si>
    <t>高橋　絹江　様</t>
  </si>
  <si>
    <t>熊谷　庄太郎 様</t>
  </si>
  <si>
    <t>小野寺　和子　様</t>
  </si>
  <si>
    <t>豊川　フク　様</t>
  </si>
  <si>
    <t>6/10守秘義務と個人情報　６/18感染管理</t>
    <rPh sb="4" eb="6">
      <t>シュヒ</t>
    </rPh>
    <rPh sb="6" eb="8">
      <t>ギム</t>
    </rPh>
    <rPh sb="9" eb="11">
      <t>コジン</t>
    </rPh>
    <rPh sb="11" eb="13">
      <t>ジョウホウ</t>
    </rPh>
    <rPh sb="18" eb="20">
      <t>カンセン</t>
    </rPh>
    <rPh sb="20" eb="22">
      <t>カンリ</t>
    </rPh>
    <phoneticPr fontId="2"/>
  </si>
  <si>
    <t>6/24認知症連携を語る会</t>
    <rPh sb="4" eb="7">
      <t>ニンチショウ</t>
    </rPh>
    <rPh sb="7" eb="9">
      <t>レンケイ</t>
    </rPh>
    <rPh sb="10" eb="11">
      <t>カタ</t>
    </rPh>
    <rPh sb="12" eb="13">
      <t>カイ</t>
    </rPh>
    <phoneticPr fontId="2"/>
  </si>
  <si>
    <t>6/24認知症連携を語る会</t>
  </si>
  <si>
    <t>院内研修(6月22日レポート)</t>
    <rPh sb="0" eb="2">
      <t>インナイ</t>
    </rPh>
    <rPh sb="2" eb="4">
      <t>ケンシュウ</t>
    </rPh>
    <rPh sb="6" eb="7">
      <t>ツキ</t>
    </rPh>
    <rPh sb="9" eb="10">
      <t>ニチ</t>
    </rPh>
    <phoneticPr fontId="2"/>
  </si>
  <si>
    <t>法人研修（6/7）院内研修（6/18）</t>
    <phoneticPr fontId="2"/>
  </si>
  <si>
    <t>A4・A3コピー用紙・封筒</t>
    <rPh sb="8" eb="10">
      <t>ヨウシ</t>
    </rPh>
    <rPh sb="11" eb="13">
      <t>フウトウ</t>
    </rPh>
    <phoneticPr fontId="2"/>
  </si>
  <si>
    <t>大村　廣志　様</t>
  </si>
  <si>
    <t>横田　健　様</t>
  </si>
  <si>
    <t>大川</t>
  </si>
  <si>
    <t>宇津木澤</t>
  </si>
  <si>
    <t>早狩</t>
  </si>
  <si>
    <t>安田</t>
  </si>
  <si>
    <t>西舘</t>
  </si>
  <si>
    <t>澤里</t>
  </si>
  <si>
    <t>馬渡</t>
  </si>
  <si>
    <t>田名部</t>
  </si>
  <si>
    <t>村上(柞木田)</t>
  </si>
  <si>
    <t>金（柞木田）</t>
  </si>
  <si>
    <t>柞木田</t>
  </si>
  <si>
    <t>小栁(柞木田)</t>
  </si>
  <si>
    <t>村上(田名部)</t>
  </si>
  <si>
    <t>深澤</t>
  </si>
  <si>
    <t>小栁</t>
  </si>
  <si>
    <t>小栁(馬渡)</t>
  </si>
  <si>
    <t>下野　郁子　様</t>
  </si>
  <si>
    <t>北村　定美 様</t>
  </si>
  <si>
    <t>島倉　頌子　様</t>
  </si>
  <si>
    <t>坂下　榮蔵　様</t>
  </si>
  <si>
    <t>工藤　悦子　様</t>
  </si>
  <si>
    <t>磯島　沙耶加　様</t>
  </si>
  <si>
    <t>田沼　京子　様</t>
  </si>
  <si>
    <t>西舘 りね　様</t>
  </si>
  <si>
    <t>村上(深澤)</t>
  </si>
  <si>
    <t>金</t>
  </si>
  <si>
    <t>村上（馬渡）</t>
  </si>
  <si>
    <t>村上（柞木田）</t>
  </si>
  <si>
    <t>村上</t>
  </si>
  <si>
    <t>中川原　翔 様</t>
  </si>
  <si>
    <t>中野渡　鉄男　様</t>
  </si>
  <si>
    <t>赤石　陽介　様</t>
  </si>
  <si>
    <t>北</t>
    <rPh sb="0" eb="1">
      <t>キタ</t>
    </rPh>
    <phoneticPr fontId="36"/>
  </si>
  <si>
    <t>久保田　幸悦様</t>
  </si>
  <si>
    <t>入院・退院</t>
    <rPh sb="0" eb="2">
      <t>ニュウイン</t>
    </rPh>
    <rPh sb="3" eb="5">
      <t>タイイン</t>
    </rPh>
    <phoneticPr fontId="2"/>
  </si>
  <si>
    <t>宮　誠肯　様</t>
  </si>
  <si>
    <t>赤松　翔太 様</t>
  </si>
  <si>
    <t>田名部</t>
    <phoneticPr fontId="36"/>
  </si>
  <si>
    <t>医保　→　任意</t>
    <rPh sb="0" eb="1">
      <t>イ</t>
    </rPh>
    <rPh sb="1" eb="2">
      <t>ホ</t>
    </rPh>
    <rPh sb="5" eb="7">
      <t>ニンイ</t>
    </rPh>
    <phoneticPr fontId="36"/>
  </si>
  <si>
    <t>任意　→　医保</t>
    <rPh sb="0" eb="2">
      <t>ニンイ</t>
    </rPh>
    <rPh sb="5" eb="6">
      <t>イ</t>
    </rPh>
    <rPh sb="6" eb="7">
      <t>ホ</t>
    </rPh>
    <phoneticPr fontId="36"/>
  </si>
  <si>
    <t>馬渡</t>
    <phoneticPr fontId="36"/>
  </si>
  <si>
    <t>西舘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</si>
</sst>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12" xfId="0" applyBorder="1"/>
    <xf numFmtId="0" fontId="0" fillId="0" borderId="0" xfId="0"/>
    <xf numFmtId="0" fontId="0" fillId="0" borderId="12" xfId="0" applyFill="1" applyBorder="1" applyAlignment="1">
      <alignment horizontal="left"/>
    </xf>
    <xf numFmtId="0" fontId="0" fillId="0" borderId="12" xfId="0" applyFill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0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topLeftCell="A19" zoomScaleNormal="100" workbookViewId="0">
      <selection activeCell="C24" sqref="C24"/>
    </sheetView>
  </sheetViews>
  <sheetFormatPr defaultRowHeight="13.5" x14ac:dyDescent="0.15"/>
  <cols>
    <col min="1" max="16384" width="9" style="36"/>
  </cols>
  <sheetData>
    <row r="1" spans="1:11" ht="17.25" x14ac:dyDescent="0.15">
      <c r="A1" s="83" t="s">
        <v>139</v>
      </c>
      <c r="B1" s="83"/>
      <c r="C1" s="30">
        <v>6</v>
      </c>
      <c r="D1" s="78" t="s">
        <v>7</v>
      </c>
      <c r="E1" s="78"/>
      <c r="F1" s="55" t="s">
        <v>8</v>
      </c>
      <c r="G1" s="2" t="s">
        <v>87</v>
      </c>
      <c r="H1" s="2"/>
      <c r="I1" s="2" t="s">
        <v>9</v>
      </c>
      <c r="J1" s="78" t="s">
        <v>137</v>
      </c>
      <c r="K1" s="78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78" t="s">
        <v>10</v>
      </c>
      <c r="B3" s="78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78"/>
      <c r="B4" s="78"/>
      <c r="C4" s="10" t="s">
        <v>11</v>
      </c>
      <c r="D4" s="11" t="s">
        <v>12</v>
      </c>
      <c r="E4" s="11" t="s">
        <v>13</v>
      </c>
      <c r="F4" s="12" t="s">
        <v>14</v>
      </c>
      <c r="G4" s="78" t="s">
        <v>15</v>
      </c>
      <c r="H4" s="78"/>
      <c r="I4" s="78"/>
      <c r="J4" s="78"/>
      <c r="K4" s="78"/>
    </row>
    <row r="5" spans="1:11" ht="14.25" x14ac:dyDescent="0.15">
      <c r="A5" s="78" t="s">
        <v>8</v>
      </c>
      <c r="B5" s="78"/>
      <c r="C5" s="13" t="s">
        <v>16</v>
      </c>
      <c r="D5" s="14">
        <v>7</v>
      </c>
      <c r="E5" s="15">
        <v>0</v>
      </c>
      <c r="F5" s="14">
        <v>1</v>
      </c>
      <c r="G5" s="78"/>
      <c r="H5" s="78"/>
      <c r="I5" s="78"/>
      <c r="J5" s="78"/>
      <c r="K5" s="78"/>
    </row>
    <row r="6" spans="1:11" ht="17.25" x14ac:dyDescent="0.15">
      <c r="A6" s="78" t="s">
        <v>17</v>
      </c>
      <c r="B6" s="78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1</v>
      </c>
      <c r="G6" s="78"/>
      <c r="H6" s="78"/>
      <c r="I6" s="78"/>
      <c r="J6" s="78"/>
      <c r="K6" s="78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78" t="s">
        <v>88</v>
      </c>
      <c r="D8" s="78"/>
      <c r="E8" s="6"/>
      <c r="F8" s="6"/>
      <c r="G8" s="16"/>
      <c r="H8" s="6"/>
      <c r="I8" s="6"/>
      <c r="J8" s="6"/>
      <c r="K8" s="6"/>
    </row>
    <row r="9" spans="1:11" ht="14.25" x14ac:dyDescent="0.15">
      <c r="A9" s="77"/>
      <c r="B9" s="77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77" t="s">
        <v>26</v>
      </c>
      <c r="B10" s="77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77" t="s">
        <v>27</v>
      </c>
      <c r="B11" s="77"/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0" t="s">
        <v>131</v>
      </c>
      <c r="B12" s="80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79" t="s">
        <v>132</v>
      </c>
      <c r="B13" s="79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133</v>
      </c>
      <c r="B14" s="68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0" t="s">
        <v>134</v>
      </c>
      <c r="B15" s="80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79" t="s">
        <v>135</v>
      </c>
      <c r="B16" s="79"/>
      <c r="C16" s="69">
        <v>0</v>
      </c>
      <c r="D16" s="69">
        <v>1</v>
      </c>
      <c r="E16" s="69">
        <v>0</v>
      </c>
      <c r="F16" s="69">
        <v>1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4.25" x14ac:dyDescent="0.15">
      <c r="A17" s="82"/>
      <c r="B17" s="82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1" ht="17.25" x14ac:dyDescent="0.15">
      <c r="A18" s="77" t="s">
        <v>17</v>
      </c>
      <c r="B18" s="77"/>
      <c r="C18" s="70">
        <f>SUM(C10:C17)</f>
        <v>0</v>
      </c>
      <c r="D18" s="70">
        <f t="shared" ref="D18:K18" si="0">SUM(D10:D17)</f>
        <v>1</v>
      </c>
      <c r="E18" s="70">
        <f t="shared" si="0"/>
        <v>0</v>
      </c>
      <c r="F18" s="70">
        <f t="shared" si="0"/>
        <v>1</v>
      </c>
      <c r="G18" s="70">
        <f t="shared" si="0"/>
        <v>0</v>
      </c>
      <c r="H18" s="70">
        <f t="shared" si="0"/>
        <v>0</v>
      </c>
      <c r="I18" s="70">
        <f t="shared" si="0"/>
        <v>0</v>
      </c>
      <c r="J18" s="70">
        <f t="shared" si="0"/>
        <v>0</v>
      </c>
      <c r="K18" s="70">
        <f t="shared" si="0"/>
        <v>0</v>
      </c>
    </row>
    <row r="19" spans="1:11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1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78" t="s">
        <v>29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</row>
    <row r="22" spans="1:11" ht="14.25" x14ac:dyDescent="0.15">
      <c r="A22" s="77" t="s">
        <v>30</v>
      </c>
      <c r="B22" s="77"/>
      <c r="C22" s="66" t="s">
        <v>31</v>
      </c>
      <c r="D22" s="77" t="s">
        <v>32</v>
      </c>
      <c r="E22" s="77"/>
      <c r="F22" s="77"/>
      <c r="G22" s="77"/>
      <c r="H22" s="77"/>
      <c r="I22" s="77"/>
      <c r="J22" s="77"/>
      <c r="K22" s="77"/>
    </row>
    <row r="23" spans="1:11" ht="14.25" x14ac:dyDescent="0.15">
      <c r="A23" s="77" t="s">
        <v>26</v>
      </c>
      <c r="B23" s="77"/>
      <c r="C23" s="67">
        <v>1</v>
      </c>
      <c r="D23" s="77" t="s">
        <v>177</v>
      </c>
      <c r="E23" s="77"/>
      <c r="F23" s="77"/>
      <c r="G23" s="77"/>
      <c r="H23" s="77"/>
      <c r="I23" s="77"/>
      <c r="J23" s="77"/>
      <c r="K23" s="77"/>
    </row>
    <row r="24" spans="1:11" ht="14.25" x14ac:dyDescent="0.15">
      <c r="A24" s="77" t="s">
        <v>27</v>
      </c>
      <c r="B24" s="77"/>
      <c r="C24" s="67">
        <v>1</v>
      </c>
      <c r="D24" s="77" t="s">
        <v>178</v>
      </c>
      <c r="E24" s="77"/>
      <c r="F24" s="77"/>
      <c r="G24" s="77"/>
      <c r="H24" s="77"/>
      <c r="I24" s="77"/>
      <c r="J24" s="77"/>
      <c r="K24" s="77"/>
    </row>
    <row r="25" spans="1:11" ht="14.25" x14ac:dyDescent="0.15">
      <c r="A25" s="80" t="s">
        <v>131</v>
      </c>
      <c r="B25" s="80"/>
      <c r="C25" s="67">
        <v>1</v>
      </c>
      <c r="D25" s="77" t="s">
        <v>177</v>
      </c>
      <c r="E25" s="77"/>
      <c r="F25" s="77"/>
      <c r="G25" s="77"/>
      <c r="H25" s="77"/>
      <c r="I25" s="77"/>
      <c r="J25" s="77"/>
      <c r="K25" s="77"/>
    </row>
    <row r="26" spans="1:11" ht="14.25" x14ac:dyDescent="0.15">
      <c r="A26" s="79" t="s">
        <v>132</v>
      </c>
      <c r="B26" s="79"/>
      <c r="C26" s="67"/>
      <c r="D26" s="77"/>
      <c r="E26" s="77"/>
      <c r="F26" s="77"/>
      <c r="G26" s="77"/>
      <c r="H26" s="77"/>
      <c r="I26" s="77"/>
      <c r="J26" s="77"/>
      <c r="K26" s="77"/>
    </row>
    <row r="27" spans="1:11" ht="14.25" x14ac:dyDescent="0.15">
      <c r="A27" s="68" t="s">
        <v>133</v>
      </c>
      <c r="B27" s="68"/>
      <c r="C27" s="67">
        <v>1</v>
      </c>
      <c r="D27" s="77" t="s">
        <v>177</v>
      </c>
      <c r="E27" s="77"/>
      <c r="F27" s="77"/>
      <c r="G27" s="77"/>
      <c r="H27" s="77"/>
      <c r="I27" s="77"/>
      <c r="J27" s="77"/>
      <c r="K27" s="77"/>
    </row>
    <row r="28" spans="1:11" ht="14.25" x14ac:dyDescent="0.15">
      <c r="A28" s="80" t="s">
        <v>134</v>
      </c>
      <c r="B28" s="80"/>
      <c r="C28" s="67">
        <v>1</v>
      </c>
      <c r="D28" s="77" t="s">
        <v>177</v>
      </c>
      <c r="E28" s="77"/>
      <c r="F28" s="77"/>
      <c r="G28" s="77"/>
      <c r="H28" s="77"/>
      <c r="I28" s="77"/>
      <c r="J28" s="77"/>
      <c r="K28" s="77"/>
    </row>
    <row r="29" spans="1:11" ht="14.25" x14ac:dyDescent="0.15">
      <c r="A29" s="79" t="s">
        <v>135</v>
      </c>
      <c r="B29" s="79"/>
      <c r="C29" s="67">
        <v>1</v>
      </c>
      <c r="D29" s="77" t="s">
        <v>177</v>
      </c>
      <c r="E29" s="77"/>
      <c r="F29" s="77"/>
      <c r="G29" s="77"/>
      <c r="H29" s="77"/>
      <c r="I29" s="77"/>
      <c r="J29" s="77"/>
      <c r="K29" s="77"/>
    </row>
    <row r="30" spans="1:11" ht="14.25" x14ac:dyDescent="0.15">
      <c r="A30" s="81"/>
      <c r="B30" s="81"/>
      <c r="C30" s="67"/>
      <c r="D30" s="77"/>
      <c r="E30" s="77"/>
      <c r="F30" s="77"/>
      <c r="G30" s="77"/>
      <c r="H30" s="77"/>
      <c r="I30" s="77"/>
      <c r="J30" s="77"/>
      <c r="K30" s="77"/>
    </row>
    <row r="31" spans="1:11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1" x14ac:dyDescent="0.15">
      <c r="A32" s="78" t="s">
        <v>33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1:11" ht="14.25" x14ac:dyDescent="0.15">
      <c r="A33" s="77" t="s">
        <v>30</v>
      </c>
      <c r="B33" s="77"/>
      <c r="C33" s="66" t="s">
        <v>31</v>
      </c>
      <c r="D33" s="77" t="s">
        <v>32</v>
      </c>
      <c r="E33" s="77"/>
      <c r="F33" s="77"/>
      <c r="G33" s="77"/>
      <c r="H33" s="77"/>
      <c r="I33" s="77"/>
      <c r="J33" s="77"/>
      <c r="K33" s="77"/>
    </row>
    <row r="34" spans="1:11" ht="14.25" x14ac:dyDescent="0.15">
      <c r="A34" s="77" t="s">
        <v>26</v>
      </c>
      <c r="B34" s="77"/>
      <c r="C34" s="67">
        <v>2</v>
      </c>
      <c r="D34" s="77" t="s">
        <v>180</v>
      </c>
      <c r="E34" s="77"/>
      <c r="F34" s="77"/>
      <c r="G34" s="77"/>
      <c r="H34" s="77"/>
      <c r="I34" s="77"/>
      <c r="J34" s="77"/>
      <c r="K34" s="77"/>
    </row>
    <row r="35" spans="1:11" ht="14.25" x14ac:dyDescent="0.15">
      <c r="A35" s="77" t="s">
        <v>27</v>
      </c>
      <c r="B35" s="77"/>
      <c r="C35" s="67">
        <v>1</v>
      </c>
      <c r="D35" s="77" t="s">
        <v>179</v>
      </c>
      <c r="E35" s="77"/>
      <c r="F35" s="77"/>
      <c r="G35" s="77"/>
      <c r="H35" s="77"/>
      <c r="I35" s="77"/>
      <c r="J35" s="77"/>
      <c r="K35" s="77"/>
    </row>
    <row r="36" spans="1:11" ht="14.25" x14ac:dyDescent="0.15">
      <c r="A36" s="80" t="s">
        <v>131</v>
      </c>
      <c r="B36" s="80"/>
      <c r="C36" s="67">
        <v>2</v>
      </c>
      <c r="D36" s="77" t="s">
        <v>180</v>
      </c>
      <c r="E36" s="77"/>
      <c r="F36" s="77"/>
      <c r="G36" s="77"/>
      <c r="H36" s="77"/>
      <c r="I36" s="77"/>
      <c r="J36" s="77"/>
      <c r="K36" s="77"/>
    </row>
    <row r="37" spans="1:11" ht="14.25" x14ac:dyDescent="0.15">
      <c r="A37" s="79" t="s">
        <v>132</v>
      </c>
      <c r="B37" s="79"/>
      <c r="C37" s="67"/>
      <c r="D37" s="77"/>
      <c r="E37" s="77"/>
      <c r="F37" s="77"/>
      <c r="G37" s="77"/>
      <c r="H37" s="77"/>
      <c r="I37" s="77"/>
      <c r="J37" s="77"/>
      <c r="K37" s="77"/>
    </row>
    <row r="38" spans="1:11" ht="14.25" x14ac:dyDescent="0.15">
      <c r="A38" s="68" t="s">
        <v>133</v>
      </c>
      <c r="B38" s="68"/>
      <c r="C38" s="67">
        <v>2</v>
      </c>
      <c r="D38" s="77" t="s">
        <v>138</v>
      </c>
      <c r="E38" s="77"/>
      <c r="F38" s="77"/>
      <c r="G38" s="77"/>
      <c r="H38" s="77"/>
      <c r="I38" s="77"/>
      <c r="J38" s="77"/>
      <c r="K38" s="77"/>
    </row>
    <row r="39" spans="1:11" ht="14.25" x14ac:dyDescent="0.15">
      <c r="A39" s="80" t="s">
        <v>134</v>
      </c>
      <c r="B39" s="80"/>
      <c r="C39" s="67">
        <v>2</v>
      </c>
      <c r="D39" s="77" t="s">
        <v>176</v>
      </c>
      <c r="E39" s="77"/>
      <c r="F39" s="77"/>
      <c r="G39" s="77"/>
      <c r="H39" s="77"/>
      <c r="I39" s="77"/>
      <c r="J39" s="77"/>
      <c r="K39" s="77"/>
    </row>
    <row r="40" spans="1:11" ht="14.25" x14ac:dyDescent="0.15">
      <c r="A40" s="79" t="s">
        <v>135</v>
      </c>
      <c r="B40" s="79"/>
      <c r="C40" s="67">
        <v>2</v>
      </c>
      <c r="D40" s="77" t="s">
        <v>180</v>
      </c>
      <c r="E40" s="77"/>
      <c r="F40" s="77"/>
      <c r="G40" s="77"/>
      <c r="H40" s="77"/>
      <c r="I40" s="77"/>
      <c r="J40" s="77"/>
      <c r="K40" s="77"/>
    </row>
    <row r="41" spans="1:11" ht="14.25" x14ac:dyDescent="0.15">
      <c r="A41" s="68"/>
      <c r="B41" s="68"/>
      <c r="C41" s="67"/>
      <c r="D41" s="77"/>
      <c r="E41" s="77"/>
      <c r="F41" s="77"/>
      <c r="G41" s="77"/>
      <c r="H41" s="77"/>
      <c r="I41" s="77"/>
      <c r="J41" s="77"/>
      <c r="K41" s="77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78"/>
      <c r="B44" s="78"/>
      <c r="C44" s="71" t="s">
        <v>31</v>
      </c>
      <c r="D44" s="78" t="s">
        <v>34</v>
      </c>
      <c r="E44" s="78"/>
      <c r="F44" s="78"/>
      <c r="G44" s="78"/>
      <c r="H44" s="78"/>
      <c r="I44" s="78"/>
      <c r="J44" s="78"/>
      <c r="K44" s="78"/>
    </row>
    <row r="45" spans="1:11" ht="14.25" x14ac:dyDescent="0.15">
      <c r="A45" s="77" t="s">
        <v>4</v>
      </c>
      <c r="B45" s="77"/>
      <c r="C45" s="67">
        <v>0</v>
      </c>
      <c r="D45" s="77"/>
      <c r="E45" s="77"/>
      <c r="F45" s="77"/>
      <c r="G45" s="77"/>
      <c r="H45" s="77"/>
      <c r="I45" s="77"/>
      <c r="J45" s="77"/>
      <c r="K45" s="77"/>
    </row>
    <row r="46" spans="1:11" ht="14.25" x14ac:dyDescent="0.15">
      <c r="A46" s="77" t="s">
        <v>5</v>
      </c>
      <c r="B46" s="77"/>
      <c r="C46" s="66">
        <v>0</v>
      </c>
      <c r="D46" s="77"/>
      <c r="E46" s="77"/>
      <c r="F46" s="77"/>
      <c r="G46" s="77"/>
      <c r="H46" s="77"/>
      <c r="I46" s="77"/>
      <c r="J46" s="77"/>
      <c r="K46" s="77"/>
    </row>
    <row r="47" spans="1:11" ht="17.25" x14ac:dyDescent="0.15">
      <c r="A47" s="77" t="s">
        <v>17</v>
      </c>
      <c r="B47" s="77"/>
      <c r="C47" s="70">
        <f>SUM(C45:C46)</f>
        <v>0</v>
      </c>
      <c r="D47" s="77"/>
      <c r="E47" s="77"/>
      <c r="F47" s="77"/>
      <c r="G47" s="77"/>
      <c r="H47" s="77"/>
      <c r="I47" s="77"/>
      <c r="J47" s="77"/>
      <c r="K47" s="77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77"/>
      <c r="B50" s="77"/>
      <c r="C50" s="66" t="s">
        <v>31</v>
      </c>
      <c r="D50" s="77" t="s">
        <v>36</v>
      </c>
      <c r="E50" s="77"/>
      <c r="F50" s="77"/>
      <c r="G50" s="77"/>
      <c r="H50" s="77"/>
      <c r="I50" s="77"/>
      <c r="J50" s="77"/>
      <c r="K50" s="77"/>
    </row>
    <row r="51" spans="1:11" ht="14.25" x14ac:dyDescent="0.15">
      <c r="A51" s="77" t="s">
        <v>37</v>
      </c>
      <c r="B51" s="77"/>
      <c r="C51" s="67">
        <v>0</v>
      </c>
      <c r="D51" s="77" t="s">
        <v>181</v>
      </c>
      <c r="E51" s="77"/>
      <c r="F51" s="77"/>
      <c r="G51" s="77"/>
      <c r="H51" s="77"/>
      <c r="I51" s="77"/>
      <c r="J51" s="77"/>
      <c r="K51" s="77"/>
    </row>
    <row r="52" spans="1:11" ht="14.25" x14ac:dyDescent="0.15">
      <c r="A52" s="77" t="s">
        <v>38</v>
      </c>
      <c r="B52" s="77"/>
      <c r="C52" s="66">
        <v>0</v>
      </c>
      <c r="D52" s="77"/>
      <c r="E52" s="77"/>
      <c r="F52" s="77"/>
      <c r="G52" s="77"/>
      <c r="H52" s="77"/>
      <c r="I52" s="77"/>
      <c r="J52" s="77"/>
      <c r="K52" s="77"/>
    </row>
  </sheetData>
  <sheetProtection formatCells="0" formatColumns="0" formatRows="0" insertHyperlinks="0" autoFilter="0" pivotTables="0"/>
  <mergeCells count="69"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33:B33"/>
    <mergeCell ref="D33:K33"/>
    <mergeCell ref="A37:B37"/>
    <mergeCell ref="D37:K37"/>
    <mergeCell ref="A26:B26"/>
    <mergeCell ref="D26:K26"/>
    <mergeCell ref="D27:K27"/>
    <mergeCell ref="A32:K32"/>
    <mergeCell ref="A28:B28"/>
    <mergeCell ref="D28:K28"/>
    <mergeCell ref="A30:B30"/>
    <mergeCell ref="D30:K30"/>
    <mergeCell ref="A29:B29"/>
    <mergeCell ref="D29:K29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A51:B51"/>
    <mergeCell ref="D51:K51"/>
    <mergeCell ref="D45:K45"/>
  </mergeCells>
  <phoneticPr fontId="2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3" zoomScale="85" zoomScaleNormal="85" workbookViewId="0">
      <selection activeCell="E36" sqref="E36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78"/>
      <c r="I1" s="78"/>
    </row>
    <row r="2" spans="1:9" ht="22.5" customHeight="1" x14ac:dyDescent="0.15">
      <c r="A2" s="33" t="s">
        <v>85</v>
      </c>
      <c r="B2" s="78" t="s">
        <v>40</v>
      </c>
      <c r="C2" s="78"/>
      <c r="D2" s="78"/>
      <c r="E2" s="78"/>
      <c r="F2" s="78"/>
      <c r="G2" s="78"/>
      <c r="H2" s="78"/>
      <c r="I2" s="78"/>
    </row>
    <row r="3" spans="1:9" ht="22.5" customHeight="1" x14ac:dyDescent="0.15">
      <c r="A3" s="78" t="s">
        <v>41</v>
      </c>
      <c r="B3" s="78"/>
      <c r="C3" s="78"/>
      <c r="D3" s="78"/>
      <c r="E3" s="78"/>
      <c r="F3" s="78"/>
      <c r="G3" s="78"/>
      <c r="H3" s="78"/>
      <c r="I3" s="78"/>
    </row>
    <row r="4" spans="1:9" ht="22.5" customHeight="1" x14ac:dyDescent="0.15">
      <c r="A4" s="77" t="s">
        <v>102</v>
      </c>
      <c r="B4" s="77" t="s">
        <v>103</v>
      </c>
      <c r="C4" s="77"/>
      <c r="D4" s="77"/>
      <c r="E4" s="72"/>
      <c r="F4" s="72" t="s">
        <v>86</v>
      </c>
      <c r="G4" s="78"/>
      <c r="H4" s="78"/>
      <c r="I4" s="78"/>
    </row>
    <row r="5" spans="1:9" ht="22.5" customHeight="1" x14ac:dyDescent="0.15">
      <c r="A5" s="77"/>
      <c r="B5" s="77" t="s">
        <v>104</v>
      </c>
      <c r="C5" s="77"/>
      <c r="D5" s="77"/>
      <c r="E5" s="72"/>
      <c r="F5" s="72" t="s">
        <v>86</v>
      </c>
      <c r="G5" s="78"/>
      <c r="H5" s="78"/>
      <c r="I5" s="78"/>
    </row>
    <row r="6" spans="1:9" ht="22.5" customHeight="1" x14ac:dyDescent="0.15">
      <c r="A6" s="77"/>
      <c r="B6" s="77" t="s">
        <v>105</v>
      </c>
      <c r="C6" s="77"/>
      <c r="D6" s="77"/>
      <c r="E6" s="72"/>
      <c r="F6" s="72" t="s">
        <v>86</v>
      </c>
      <c r="G6" s="78"/>
      <c r="H6" s="78"/>
      <c r="I6" s="78"/>
    </row>
    <row r="7" spans="1:9" ht="22.5" customHeight="1" x14ac:dyDescent="0.15">
      <c r="A7" s="77"/>
      <c r="B7" s="77" t="s">
        <v>106</v>
      </c>
      <c r="C7" s="77"/>
      <c r="D7" s="77"/>
      <c r="E7" s="72"/>
      <c r="F7" s="72" t="s">
        <v>86</v>
      </c>
      <c r="G7" s="78"/>
      <c r="H7" s="78"/>
      <c r="I7" s="78"/>
    </row>
    <row r="8" spans="1:9" ht="22.5" customHeight="1" x14ac:dyDescent="0.15">
      <c r="A8" s="77"/>
      <c r="B8" s="77" t="s">
        <v>100</v>
      </c>
      <c r="C8" s="77"/>
      <c r="D8" s="77"/>
      <c r="E8" s="72"/>
      <c r="F8" s="72" t="s">
        <v>86</v>
      </c>
      <c r="G8" s="78"/>
      <c r="H8" s="78"/>
      <c r="I8" s="78"/>
    </row>
    <row r="9" spans="1:9" ht="22.5" customHeight="1" x14ac:dyDescent="0.15">
      <c r="A9" s="77" t="s">
        <v>101</v>
      </c>
      <c r="B9" s="77" t="s">
        <v>107</v>
      </c>
      <c r="C9" s="77"/>
      <c r="D9" s="77"/>
      <c r="E9" s="72"/>
      <c r="F9" s="72" t="s">
        <v>86</v>
      </c>
      <c r="G9" s="78"/>
      <c r="H9" s="78"/>
      <c r="I9" s="78"/>
    </row>
    <row r="10" spans="1:9" ht="22.5" customHeight="1" x14ac:dyDescent="0.15">
      <c r="A10" s="77"/>
      <c r="B10" s="77" t="s">
        <v>112</v>
      </c>
      <c r="C10" s="77"/>
      <c r="D10" s="77"/>
      <c r="E10" s="72"/>
      <c r="F10" s="72" t="s">
        <v>86</v>
      </c>
      <c r="G10" s="78"/>
      <c r="H10" s="78"/>
      <c r="I10" s="78"/>
    </row>
    <row r="11" spans="1:9" ht="22.5" customHeight="1" x14ac:dyDescent="0.15">
      <c r="A11" s="78" t="s">
        <v>122</v>
      </c>
      <c r="B11" s="78"/>
      <c r="C11" s="78"/>
      <c r="D11" s="78"/>
      <c r="E11" s="78"/>
      <c r="F11" s="78"/>
      <c r="G11" s="78"/>
      <c r="H11" s="78"/>
      <c r="I11" s="78"/>
    </row>
    <row r="12" spans="1:9" ht="22.5" customHeight="1" x14ac:dyDescent="0.15">
      <c r="A12" s="60" t="s">
        <v>110</v>
      </c>
      <c r="B12" s="61"/>
      <c r="C12" s="57" t="s">
        <v>86</v>
      </c>
      <c r="D12" s="78"/>
      <c r="E12" s="78"/>
      <c r="F12" s="78"/>
      <c r="G12" s="78"/>
      <c r="H12" s="78"/>
      <c r="I12" s="78"/>
    </row>
    <row r="13" spans="1:9" ht="22.5" customHeight="1" x14ac:dyDescent="0.15">
      <c r="A13" s="60" t="s">
        <v>111</v>
      </c>
      <c r="B13" s="61"/>
      <c r="C13" s="57" t="s">
        <v>86</v>
      </c>
      <c r="D13" s="78"/>
      <c r="E13" s="78"/>
      <c r="F13" s="78"/>
      <c r="G13" s="78"/>
      <c r="H13" s="78"/>
      <c r="I13" s="78"/>
    </row>
    <row r="14" spans="1:9" ht="22.5" customHeight="1" x14ac:dyDescent="0.15">
      <c r="A14" s="78" t="s">
        <v>128</v>
      </c>
      <c r="B14" s="78"/>
      <c r="C14" s="78"/>
      <c r="D14" s="78"/>
      <c r="E14" s="78"/>
      <c r="F14" s="78"/>
      <c r="G14" s="78"/>
      <c r="H14" s="78"/>
      <c r="I14" s="78"/>
    </row>
    <row r="15" spans="1:9" ht="22.5" customHeight="1" x14ac:dyDescent="0.15">
      <c r="A15" s="60" t="s">
        <v>108</v>
      </c>
      <c r="B15" s="77"/>
      <c r="C15" s="77"/>
      <c r="D15" s="77"/>
      <c r="E15" s="77"/>
      <c r="F15" s="77"/>
      <c r="G15" s="77"/>
      <c r="H15" s="77"/>
      <c r="I15" s="77"/>
    </row>
    <row r="16" spans="1:9" ht="22.5" customHeight="1" x14ac:dyDescent="0.15">
      <c r="A16" s="60" t="s">
        <v>109</v>
      </c>
      <c r="B16" s="77"/>
      <c r="C16" s="77"/>
      <c r="D16" s="77"/>
      <c r="E16" s="77"/>
      <c r="F16" s="77"/>
      <c r="G16" s="77"/>
      <c r="H16" s="77"/>
      <c r="I16" s="77"/>
    </row>
    <row r="17" spans="1:9" ht="22.5" customHeight="1" x14ac:dyDescent="0.15">
      <c r="A17" s="33" t="s">
        <v>42</v>
      </c>
      <c r="B17" s="77"/>
      <c r="C17" s="77"/>
      <c r="D17" s="77"/>
      <c r="E17" s="77"/>
      <c r="F17" s="77"/>
      <c r="G17" s="77"/>
      <c r="H17" s="77"/>
      <c r="I17" s="77"/>
    </row>
    <row r="18" spans="1:9" ht="22.5" customHeight="1" x14ac:dyDescent="0.15">
      <c r="A18" s="56" t="s">
        <v>125</v>
      </c>
      <c r="B18" s="77"/>
      <c r="C18" s="77"/>
      <c r="D18" s="77"/>
      <c r="E18" s="77"/>
      <c r="F18" s="77"/>
      <c r="G18" s="77"/>
      <c r="H18" s="77"/>
      <c r="I18" s="77"/>
    </row>
    <row r="19" spans="1:9" ht="22.5" customHeight="1" x14ac:dyDescent="0.15">
      <c r="A19" s="78" t="s">
        <v>126</v>
      </c>
      <c r="B19" s="78"/>
      <c r="C19" s="78"/>
      <c r="D19" s="78"/>
      <c r="E19" s="78"/>
      <c r="F19" s="78"/>
      <c r="G19" s="78"/>
      <c r="H19" s="78"/>
      <c r="I19" s="78"/>
    </row>
    <row r="20" spans="1:9" ht="90.75" customHeight="1" x14ac:dyDescent="0.15">
      <c r="A20" s="59"/>
      <c r="B20" s="84" t="s">
        <v>130</v>
      </c>
      <c r="C20" s="77"/>
      <c r="D20" s="77"/>
      <c r="E20" s="77"/>
      <c r="F20" s="77"/>
      <c r="G20" s="77"/>
      <c r="H20" s="77"/>
      <c r="I20" s="77"/>
    </row>
    <row r="21" spans="1:9" ht="22.5" customHeight="1" x14ac:dyDescent="0.15">
      <c r="A21" s="78" t="s">
        <v>127</v>
      </c>
      <c r="B21" s="78"/>
      <c r="C21" s="78"/>
      <c r="D21" s="78"/>
      <c r="E21" s="78"/>
      <c r="F21" s="78"/>
      <c r="G21" s="78"/>
      <c r="H21" s="78"/>
      <c r="I21" s="78"/>
    </row>
    <row r="22" spans="1:9" ht="22.5" customHeight="1" x14ac:dyDescent="0.15">
      <c r="A22" s="77" t="s">
        <v>121</v>
      </c>
      <c r="B22" s="77" t="s">
        <v>120</v>
      </c>
      <c r="C22" s="77"/>
      <c r="D22" s="77"/>
      <c r="E22" s="77"/>
      <c r="F22" s="77"/>
      <c r="G22" s="77"/>
      <c r="H22" s="77"/>
      <c r="I22" s="77"/>
    </row>
    <row r="23" spans="1:9" ht="33.75" customHeight="1" x14ac:dyDescent="0.15">
      <c r="A23" s="77"/>
      <c r="B23" s="77" t="s">
        <v>118</v>
      </c>
      <c r="C23" s="77"/>
      <c r="D23" s="77"/>
      <c r="E23" s="77"/>
      <c r="F23" s="77"/>
      <c r="G23" s="77"/>
      <c r="H23" s="77"/>
      <c r="I23" s="77"/>
    </row>
    <row r="24" spans="1:9" ht="22.5" customHeight="1" x14ac:dyDescent="0.15">
      <c r="A24" s="77"/>
      <c r="B24" s="77" t="s">
        <v>119</v>
      </c>
      <c r="C24" s="77"/>
      <c r="D24" s="77"/>
      <c r="E24" s="77"/>
      <c r="F24" s="77"/>
      <c r="G24" s="77"/>
      <c r="H24" s="77"/>
      <c r="I24" s="77"/>
    </row>
    <row r="25" spans="1:9" ht="22.5" customHeight="1" x14ac:dyDescent="0.15">
      <c r="A25" s="77" t="s">
        <v>117</v>
      </c>
      <c r="B25" s="77" t="s">
        <v>114</v>
      </c>
      <c r="C25" s="77"/>
      <c r="D25" s="77"/>
      <c r="E25" s="77"/>
      <c r="F25" s="77"/>
      <c r="G25" s="77"/>
      <c r="H25" s="77"/>
      <c r="I25" s="77"/>
    </row>
    <row r="26" spans="1:9" ht="22.5" customHeight="1" x14ac:dyDescent="0.15">
      <c r="A26" s="77"/>
      <c r="B26" s="77" t="s">
        <v>115</v>
      </c>
      <c r="C26" s="77"/>
      <c r="D26" s="77"/>
      <c r="E26" s="77"/>
      <c r="F26" s="77"/>
      <c r="G26" s="77"/>
      <c r="H26" s="77"/>
      <c r="I26" s="77"/>
    </row>
    <row r="27" spans="1:9" ht="22.5" customHeight="1" x14ac:dyDescent="0.15">
      <c r="A27" s="77"/>
      <c r="B27" s="77" t="s">
        <v>113</v>
      </c>
      <c r="C27" s="77"/>
      <c r="D27" s="77"/>
      <c r="E27" s="77"/>
      <c r="F27" s="77"/>
      <c r="G27" s="77"/>
      <c r="H27" s="77"/>
      <c r="I27" s="77"/>
    </row>
    <row r="28" spans="1:9" ht="22.5" customHeight="1" x14ac:dyDescent="0.15">
      <c r="A28" s="77" t="s">
        <v>116</v>
      </c>
      <c r="B28" s="77" t="s">
        <v>123</v>
      </c>
      <c r="C28" s="77"/>
      <c r="D28" s="77"/>
      <c r="E28" s="77"/>
      <c r="F28" s="77"/>
      <c r="G28" s="77"/>
      <c r="H28" s="77"/>
      <c r="I28" s="77"/>
    </row>
    <row r="29" spans="1:9" ht="22.5" customHeight="1" x14ac:dyDescent="0.15">
      <c r="A29" s="77"/>
      <c r="B29" s="77" t="s">
        <v>124</v>
      </c>
      <c r="C29" s="77"/>
      <c r="D29" s="77"/>
      <c r="E29" s="77"/>
      <c r="F29" s="77"/>
      <c r="G29" s="77"/>
      <c r="H29" s="77"/>
      <c r="I29" s="7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33"/>
  <sheetViews>
    <sheetView tabSelected="1" topLeftCell="A88" zoomScaleNormal="100" workbookViewId="0">
      <selection activeCell="H97" sqref="H97:J97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83" t="s">
        <v>140</v>
      </c>
      <c r="B1" s="83"/>
      <c r="C1" s="83"/>
      <c r="D1" s="83"/>
      <c r="E1" s="83">
        <v>6</v>
      </c>
      <c r="F1" s="83"/>
      <c r="G1" s="83"/>
      <c r="H1" s="75"/>
      <c r="I1" s="78" t="s">
        <v>46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 t="s">
        <v>47</v>
      </c>
      <c r="AB1" s="78"/>
      <c r="AC1" s="78"/>
      <c r="AD1" s="78" t="s">
        <v>48</v>
      </c>
      <c r="AE1" s="78"/>
      <c r="AF1" s="78"/>
    </row>
    <row r="2" spans="1:34" ht="13.5" customHeight="1" x14ac:dyDescent="0.15">
      <c r="A2" s="83"/>
      <c r="B2" s="83"/>
      <c r="C2" s="83"/>
      <c r="D2" s="83"/>
      <c r="E2" s="83"/>
      <c r="F2" s="83"/>
      <c r="G2" s="83"/>
      <c r="H2" s="75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H2" s="41"/>
    </row>
    <row r="3" spans="1:34" ht="13.5" customHeight="1" x14ac:dyDescent="0.15">
      <c r="A3" s="83"/>
      <c r="B3" s="83"/>
      <c r="C3" s="83"/>
      <c r="D3" s="83"/>
      <c r="E3" s="83"/>
      <c r="F3" s="83"/>
      <c r="G3" s="83"/>
      <c r="H3" s="65" t="s">
        <v>136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4" ht="17.25" customHeight="1" x14ac:dyDescent="0.15">
      <c r="L4" s="73"/>
      <c r="M4" s="73"/>
      <c r="N4" s="73"/>
      <c r="O4" s="83" t="s">
        <v>129</v>
      </c>
      <c r="P4" s="83"/>
      <c r="Q4" s="83"/>
      <c r="R4" s="83"/>
      <c r="S4" s="78" t="s">
        <v>141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</row>
    <row r="5" spans="1:34" s="45" customFormat="1" ht="13.5" customHeight="1" x14ac:dyDescent="0.15">
      <c r="A5" s="92" t="s">
        <v>49</v>
      </c>
      <c r="B5" s="92"/>
      <c r="C5" s="77"/>
      <c r="D5" s="77"/>
      <c r="E5" s="77"/>
      <c r="F5" s="77"/>
      <c r="G5" s="77"/>
      <c r="H5" s="77"/>
      <c r="I5" s="85" t="s">
        <v>50</v>
      </c>
      <c r="J5" s="85"/>
      <c r="K5" s="85"/>
      <c r="L5" s="85"/>
      <c r="M5" s="85" t="s">
        <v>51</v>
      </c>
      <c r="N5" s="85"/>
      <c r="O5" s="85"/>
      <c r="P5" s="85"/>
      <c r="Q5" s="85" t="s">
        <v>52</v>
      </c>
      <c r="R5" s="85"/>
      <c r="S5" s="85"/>
      <c r="T5" s="85"/>
      <c r="U5" s="85" t="s">
        <v>53</v>
      </c>
      <c r="V5" s="85"/>
      <c r="W5" s="85"/>
      <c r="X5" s="85"/>
      <c r="Y5" s="85" t="s">
        <v>45</v>
      </c>
      <c r="Z5" s="85"/>
      <c r="AA5" s="85"/>
      <c r="AB5" s="85"/>
      <c r="AC5" s="42"/>
      <c r="AD5" s="43"/>
      <c r="AE5" s="43"/>
      <c r="AF5" s="44"/>
    </row>
    <row r="6" spans="1:34" s="45" customFormat="1" ht="13.5" customHeight="1" x14ac:dyDescent="0.15">
      <c r="A6" s="92"/>
      <c r="B6" s="92"/>
      <c r="C6" s="77"/>
      <c r="D6" s="77"/>
      <c r="E6" s="77"/>
      <c r="F6" s="77"/>
      <c r="G6" s="77"/>
      <c r="H6" s="77"/>
      <c r="I6" s="85" t="s">
        <v>43</v>
      </c>
      <c r="J6" s="85"/>
      <c r="K6" s="85" t="s">
        <v>44</v>
      </c>
      <c r="L6" s="85"/>
      <c r="M6" s="85" t="s">
        <v>43</v>
      </c>
      <c r="N6" s="85"/>
      <c r="O6" s="85" t="s">
        <v>44</v>
      </c>
      <c r="P6" s="85"/>
      <c r="Q6" s="85" t="s">
        <v>43</v>
      </c>
      <c r="R6" s="85"/>
      <c r="S6" s="85" t="s">
        <v>44</v>
      </c>
      <c r="T6" s="85"/>
      <c r="U6" s="85" t="s">
        <v>43</v>
      </c>
      <c r="V6" s="85"/>
      <c r="W6" s="85" t="s">
        <v>44</v>
      </c>
      <c r="X6" s="85"/>
      <c r="Y6" s="85" t="s">
        <v>43</v>
      </c>
      <c r="Z6" s="85"/>
      <c r="AA6" s="85" t="s">
        <v>44</v>
      </c>
      <c r="AB6" s="85"/>
      <c r="AC6" s="46"/>
      <c r="AD6" s="47"/>
      <c r="AE6" s="47"/>
      <c r="AF6" s="48"/>
    </row>
    <row r="7" spans="1:34" s="45" customFormat="1" ht="13.5" customHeight="1" x14ac:dyDescent="0.15">
      <c r="A7" s="92"/>
      <c r="B7" s="92"/>
      <c r="C7" s="85" t="s">
        <v>54</v>
      </c>
      <c r="D7" s="85"/>
      <c r="E7" s="85"/>
      <c r="F7" s="85"/>
      <c r="G7" s="85" t="s">
        <v>1</v>
      </c>
      <c r="H7" s="85"/>
      <c r="I7" s="77">
        <v>4</v>
      </c>
      <c r="J7" s="77"/>
      <c r="K7" s="77">
        <v>4</v>
      </c>
      <c r="L7" s="77"/>
      <c r="M7" s="77">
        <v>0</v>
      </c>
      <c r="N7" s="77"/>
      <c r="O7" s="77">
        <v>0</v>
      </c>
      <c r="P7" s="77"/>
      <c r="Q7" s="77">
        <v>0</v>
      </c>
      <c r="R7" s="77"/>
      <c r="S7" s="77">
        <v>0</v>
      </c>
      <c r="T7" s="77"/>
      <c r="U7" s="77">
        <v>0</v>
      </c>
      <c r="V7" s="77"/>
      <c r="W7" s="77">
        <v>0</v>
      </c>
      <c r="X7" s="77"/>
      <c r="Y7" s="77">
        <f>SUM(I7+M7+Q7+U7)</f>
        <v>4</v>
      </c>
      <c r="Z7" s="77"/>
      <c r="AA7" s="77">
        <f t="shared" ref="AA7:AA15" si="0">SUM(K7+O7+S7+W7)</f>
        <v>4</v>
      </c>
      <c r="AB7" s="77"/>
      <c r="AC7" s="47"/>
      <c r="AD7" s="47"/>
      <c r="AE7" s="47"/>
      <c r="AF7" s="48"/>
    </row>
    <row r="8" spans="1:34" s="45" customFormat="1" ht="13.5" customHeight="1" x14ac:dyDescent="0.15">
      <c r="A8" s="92"/>
      <c r="B8" s="92"/>
      <c r="C8" s="85"/>
      <c r="D8" s="85"/>
      <c r="E8" s="85"/>
      <c r="F8" s="85"/>
      <c r="G8" s="85" t="s">
        <v>55</v>
      </c>
      <c r="H8" s="85"/>
      <c r="I8" s="77">
        <v>5</v>
      </c>
      <c r="J8" s="77"/>
      <c r="K8" s="77">
        <v>3</v>
      </c>
      <c r="L8" s="77"/>
      <c r="M8" s="77">
        <v>6</v>
      </c>
      <c r="N8" s="77"/>
      <c r="O8" s="80">
        <v>7</v>
      </c>
      <c r="P8" s="80"/>
      <c r="Q8" s="80">
        <v>2</v>
      </c>
      <c r="R8" s="80"/>
      <c r="S8" s="80">
        <v>1</v>
      </c>
      <c r="T8" s="80"/>
      <c r="U8" s="80">
        <v>23</v>
      </c>
      <c r="V8" s="80"/>
      <c r="W8" s="80">
        <v>11</v>
      </c>
      <c r="X8" s="80"/>
      <c r="Y8" s="77">
        <f>SUM(I8,M8,Q8,U8)</f>
        <v>36</v>
      </c>
      <c r="Z8" s="77"/>
      <c r="AA8" s="77">
        <f t="shared" si="0"/>
        <v>22</v>
      </c>
      <c r="AB8" s="77"/>
      <c r="AC8" s="90" t="s">
        <v>1</v>
      </c>
      <c r="AD8" s="91"/>
      <c r="AE8" s="47"/>
      <c r="AF8" s="48"/>
    </row>
    <row r="9" spans="1:34" s="45" customFormat="1" ht="13.5" customHeight="1" x14ac:dyDescent="0.15">
      <c r="A9" s="92"/>
      <c r="B9" s="92"/>
      <c r="C9" s="85"/>
      <c r="D9" s="85"/>
      <c r="E9" s="85"/>
      <c r="F9" s="85"/>
      <c r="G9" s="85" t="s">
        <v>56</v>
      </c>
      <c r="H9" s="85"/>
      <c r="I9" s="77">
        <v>1</v>
      </c>
      <c r="J9" s="77"/>
      <c r="K9" s="77">
        <v>1</v>
      </c>
      <c r="L9" s="77"/>
      <c r="M9" s="77">
        <v>3</v>
      </c>
      <c r="N9" s="77"/>
      <c r="O9" s="80">
        <v>0</v>
      </c>
      <c r="P9" s="80"/>
      <c r="Q9" s="80">
        <v>0</v>
      </c>
      <c r="R9" s="80"/>
      <c r="S9" s="80">
        <v>0</v>
      </c>
      <c r="T9" s="80"/>
      <c r="U9" s="80">
        <v>3</v>
      </c>
      <c r="V9" s="80"/>
      <c r="W9" s="80">
        <v>0</v>
      </c>
      <c r="X9" s="80"/>
      <c r="Y9" s="77">
        <f t="shared" ref="Y9:Y15" si="1">SUM(I9+M9+Q9+U9)</f>
        <v>7</v>
      </c>
      <c r="Z9" s="77"/>
      <c r="AA9" s="77">
        <f t="shared" si="0"/>
        <v>1</v>
      </c>
      <c r="AB9" s="77"/>
      <c r="AC9" s="47"/>
      <c r="AD9" s="78">
        <f>SUM(Y16:AB16)</f>
        <v>28</v>
      </c>
      <c r="AE9" s="78"/>
      <c r="AF9" s="48" t="s">
        <v>0</v>
      </c>
    </row>
    <row r="10" spans="1:34" s="45" customFormat="1" ht="13.5" customHeight="1" x14ac:dyDescent="0.15">
      <c r="A10" s="92"/>
      <c r="B10" s="92"/>
      <c r="C10" s="85" t="s">
        <v>57</v>
      </c>
      <c r="D10" s="85"/>
      <c r="E10" s="85"/>
      <c r="F10" s="85"/>
      <c r="G10" s="85" t="s">
        <v>1</v>
      </c>
      <c r="H10" s="85"/>
      <c r="I10" s="77">
        <v>8</v>
      </c>
      <c r="J10" s="77"/>
      <c r="K10" s="77">
        <v>11</v>
      </c>
      <c r="L10" s="77"/>
      <c r="M10" s="77">
        <v>0</v>
      </c>
      <c r="N10" s="77"/>
      <c r="O10" s="77">
        <v>0</v>
      </c>
      <c r="P10" s="77"/>
      <c r="Q10" s="77">
        <v>0</v>
      </c>
      <c r="R10" s="77"/>
      <c r="S10" s="77">
        <v>0</v>
      </c>
      <c r="T10" s="77"/>
      <c r="U10" s="77">
        <v>0</v>
      </c>
      <c r="V10" s="77"/>
      <c r="W10" s="77">
        <v>0</v>
      </c>
      <c r="X10" s="77"/>
      <c r="Y10" s="77">
        <f t="shared" si="1"/>
        <v>8</v>
      </c>
      <c r="Z10" s="77"/>
      <c r="AA10" s="77">
        <f t="shared" si="0"/>
        <v>11</v>
      </c>
      <c r="AB10" s="77"/>
      <c r="AC10" s="47"/>
      <c r="AD10" s="47"/>
      <c r="AE10" s="47"/>
      <c r="AF10" s="48"/>
    </row>
    <row r="11" spans="1:34" s="45" customFormat="1" ht="13.5" customHeight="1" x14ac:dyDescent="0.15">
      <c r="A11" s="92"/>
      <c r="B11" s="92"/>
      <c r="C11" s="85"/>
      <c r="D11" s="85"/>
      <c r="E11" s="85"/>
      <c r="F11" s="85"/>
      <c r="G11" s="85" t="s">
        <v>55</v>
      </c>
      <c r="H11" s="85"/>
      <c r="I11" s="80">
        <v>18</v>
      </c>
      <c r="J11" s="80"/>
      <c r="K11" s="80">
        <v>18</v>
      </c>
      <c r="L11" s="80"/>
      <c r="M11" s="80">
        <v>13</v>
      </c>
      <c r="N11" s="80"/>
      <c r="O11" s="80">
        <v>23</v>
      </c>
      <c r="P11" s="80"/>
      <c r="Q11" s="80">
        <v>16</v>
      </c>
      <c r="R11" s="80"/>
      <c r="S11" s="80">
        <v>38</v>
      </c>
      <c r="T11" s="80"/>
      <c r="U11" s="80">
        <v>0</v>
      </c>
      <c r="V11" s="80"/>
      <c r="W11" s="80">
        <v>1</v>
      </c>
      <c r="X11" s="80"/>
      <c r="Y11" s="77">
        <f t="shared" si="1"/>
        <v>47</v>
      </c>
      <c r="Z11" s="77"/>
      <c r="AA11" s="77">
        <f t="shared" si="0"/>
        <v>80</v>
      </c>
      <c r="AB11" s="77"/>
      <c r="AC11" s="90" t="s">
        <v>56</v>
      </c>
      <c r="AD11" s="91"/>
      <c r="AE11" s="47"/>
      <c r="AF11" s="48"/>
    </row>
    <row r="12" spans="1:34" s="41" customFormat="1" ht="13.5" customHeight="1" x14ac:dyDescent="0.15">
      <c r="A12" s="92"/>
      <c r="B12" s="92"/>
      <c r="C12" s="85"/>
      <c r="D12" s="85"/>
      <c r="E12" s="85"/>
      <c r="F12" s="85"/>
      <c r="G12" s="85" t="s">
        <v>56</v>
      </c>
      <c r="H12" s="85"/>
      <c r="I12" s="80">
        <v>2</v>
      </c>
      <c r="J12" s="80"/>
      <c r="K12" s="80">
        <v>3</v>
      </c>
      <c r="L12" s="80"/>
      <c r="M12" s="80">
        <v>1</v>
      </c>
      <c r="N12" s="80"/>
      <c r="O12" s="80">
        <v>1</v>
      </c>
      <c r="P12" s="80"/>
      <c r="Q12" s="80">
        <v>9</v>
      </c>
      <c r="R12" s="80"/>
      <c r="S12" s="80">
        <v>9</v>
      </c>
      <c r="T12" s="80"/>
      <c r="U12" s="80">
        <v>0</v>
      </c>
      <c r="V12" s="80"/>
      <c r="W12" s="80">
        <v>0</v>
      </c>
      <c r="X12" s="80"/>
      <c r="Y12" s="77">
        <f t="shared" si="1"/>
        <v>12</v>
      </c>
      <c r="Z12" s="77"/>
      <c r="AA12" s="77">
        <f t="shared" si="0"/>
        <v>13</v>
      </c>
      <c r="AB12" s="77"/>
      <c r="AC12" s="47"/>
      <c r="AD12" s="78">
        <f>SUM(Y18:AB18)</f>
        <v>33</v>
      </c>
      <c r="AE12" s="78"/>
      <c r="AF12" s="48" t="s">
        <v>0</v>
      </c>
    </row>
    <row r="13" spans="1:34" s="41" customFormat="1" ht="13.5" customHeight="1" x14ac:dyDescent="0.15">
      <c r="A13" s="92"/>
      <c r="B13" s="92"/>
      <c r="C13" s="85" t="s">
        <v>58</v>
      </c>
      <c r="D13" s="85"/>
      <c r="E13" s="85"/>
      <c r="F13" s="85"/>
      <c r="G13" s="85" t="s">
        <v>1</v>
      </c>
      <c r="H13" s="85"/>
      <c r="I13" s="77">
        <v>1</v>
      </c>
      <c r="J13" s="77"/>
      <c r="K13" s="77">
        <v>0</v>
      </c>
      <c r="L13" s="77"/>
      <c r="M13" s="77">
        <v>0</v>
      </c>
      <c r="N13" s="77"/>
      <c r="O13" s="77">
        <v>0</v>
      </c>
      <c r="P13" s="77"/>
      <c r="Q13" s="77">
        <v>0</v>
      </c>
      <c r="R13" s="77"/>
      <c r="S13" s="77">
        <v>0</v>
      </c>
      <c r="T13" s="77"/>
      <c r="U13" s="77">
        <v>0</v>
      </c>
      <c r="V13" s="77"/>
      <c r="W13" s="77">
        <v>0</v>
      </c>
      <c r="X13" s="77"/>
      <c r="Y13" s="77">
        <f t="shared" si="1"/>
        <v>1</v>
      </c>
      <c r="Z13" s="77"/>
      <c r="AA13" s="77">
        <f t="shared" si="0"/>
        <v>0</v>
      </c>
      <c r="AB13" s="77"/>
      <c r="AC13" s="47"/>
      <c r="AD13" s="47"/>
      <c r="AE13" s="47"/>
      <c r="AF13" s="48"/>
    </row>
    <row r="14" spans="1:34" s="41" customFormat="1" ht="13.5" customHeight="1" x14ac:dyDescent="0.15">
      <c r="A14" s="92"/>
      <c r="B14" s="92"/>
      <c r="C14" s="85"/>
      <c r="D14" s="85"/>
      <c r="E14" s="85"/>
      <c r="F14" s="85"/>
      <c r="G14" s="85" t="s">
        <v>55</v>
      </c>
      <c r="H14" s="85"/>
      <c r="I14" s="80">
        <v>2</v>
      </c>
      <c r="J14" s="80"/>
      <c r="K14" s="80">
        <v>0</v>
      </c>
      <c r="L14" s="80"/>
      <c r="M14" s="80">
        <v>0</v>
      </c>
      <c r="N14" s="80"/>
      <c r="O14" s="80">
        <v>0</v>
      </c>
      <c r="P14" s="80"/>
      <c r="Q14" s="80">
        <v>0</v>
      </c>
      <c r="R14" s="80"/>
      <c r="S14" s="80">
        <v>0</v>
      </c>
      <c r="T14" s="80"/>
      <c r="U14" s="80">
        <v>0</v>
      </c>
      <c r="V14" s="80"/>
      <c r="W14" s="80">
        <v>0</v>
      </c>
      <c r="X14" s="80"/>
      <c r="Y14" s="77">
        <f t="shared" si="1"/>
        <v>2</v>
      </c>
      <c r="Z14" s="77"/>
      <c r="AA14" s="77">
        <f t="shared" si="0"/>
        <v>0</v>
      </c>
      <c r="AB14" s="77"/>
      <c r="AC14" s="90" t="s">
        <v>59</v>
      </c>
      <c r="AD14" s="91"/>
      <c r="AE14" s="47"/>
      <c r="AF14" s="48"/>
    </row>
    <row r="15" spans="1:34" s="41" customFormat="1" ht="13.5" customHeight="1" x14ac:dyDescent="0.15">
      <c r="A15" s="92"/>
      <c r="B15" s="92"/>
      <c r="C15" s="85"/>
      <c r="D15" s="85"/>
      <c r="E15" s="85"/>
      <c r="F15" s="85"/>
      <c r="G15" s="85" t="s">
        <v>56</v>
      </c>
      <c r="H15" s="85"/>
      <c r="I15" s="77">
        <v>0</v>
      </c>
      <c r="J15" s="77"/>
      <c r="K15" s="77">
        <v>0</v>
      </c>
      <c r="L15" s="77"/>
      <c r="M15" s="77">
        <v>0</v>
      </c>
      <c r="N15" s="77"/>
      <c r="O15" s="77">
        <v>0</v>
      </c>
      <c r="P15" s="77"/>
      <c r="Q15" s="77">
        <v>0</v>
      </c>
      <c r="R15" s="77"/>
      <c r="S15" s="77">
        <v>0</v>
      </c>
      <c r="T15" s="77"/>
      <c r="U15" s="77">
        <v>0</v>
      </c>
      <c r="V15" s="77"/>
      <c r="W15" s="77">
        <v>0</v>
      </c>
      <c r="X15" s="77"/>
      <c r="Y15" s="77">
        <f t="shared" si="1"/>
        <v>0</v>
      </c>
      <c r="Z15" s="77"/>
      <c r="AA15" s="77">
        <f t="shared" si="0"/>
        <v>0</v>
      </c>
      <c r="AB15" s="77"/>
      <c r="AC15" s="47"/>
      <c r="AD15" s="78">
        <f>Y17+AA17</f>
        <v>187</v>
      </c>
      <c r="AE15" s="78"/>
      <c r="AF15" s="48" t="s">
        <v>0</v>
      </c>
    </row>
    <row r="16" spans="1:34" s="41" customFormat="1" ht="13.5" customHeight="1" x14ac:dyDescent="0.15">
      <c r="A16" s="92"/>
      <c r="B16" s="92"/>
      <c r="C16" s="85" t="s">
        <v>45</v>
      </c>
      <c r="D16" s="85"/>
      <c r="E16" s="85"/>
      <c r="F16" s="85"/>
      <c r="G16" s="85" t="s">
        <v>1</v>
      </c>
      <c r="H16" s="85"/>
      <c r="I16" s="77">
        <f>SUM(I7+I10+I13)</f>
        <v>13</v>
      </c>
      <c r="J16" s="77"/>
      <c r="K16" s="77">
        <f>SUM(K7+K10+K13)</f>
        <v>15</v>
      </c>
      <c r="L16" s="77"/>
      <c r="M16" s="77">
        <f>SUM(M7+M10+M13)</f>
        <v>0</v>
      </c>
      <c r="N16" s="77"/>
      <c r="O16" s="77">
        <f>SUM(O7+O10+O13)</f>
        <v>0</v>
      </c>
      <c r="P16" s="77"/>
      <c r="Q16" s="77">
        <f>SUM(Q7+Q10+Q13)</f>
        <v>0</v>
      </c>
      <c r="R16" s="77"/>
      <c r="S16" s="77">
        <f>SUM(S7+S10+S13)</f>
        <v>0</v>
      </c>
      <c r="T16" s="77"/>
      <c r="U16" s="77">
        <f>SUM(U7+U10+U13)</f>
        <v>0</v>
      </c>
      <c r="V16" s="77"/>
      <c r="W16" s="77">
        <f>SUM(W7+W10+W13)</f>
        <v>0</v>
      </c>
      <c r="X16" s="77"/>
      <c r="Y16" s="77">
        <f>SUM(Y7+Y10+Y13)</f>
        <v>13</v>
      </c>
      <c r="Z16" s="77"/>
      <c r="AA16" s="77">
        <f>SUM(AA7+AA10+AA13)</f>
        <v>15</v>
      </c>
      <c r="AB16" s="77"/>
      <c r="AC16" s="47"/>
      <c r="AD16" s="47"/>
      <c r="AE16" s="47"/>
      <c r="AF16" s="48"/>
    </row>
    <row r="17" spans="1:35" s="41" customFormat="1" ht="13.5" customHeight="1" x14ac:dyDescent="0.15">
      <c r="A17" s="92"/>
      <c r="B17" s="92"/>
      <c r="C17" s="85"/>
      <c r="D17" s="85"/>
      <c r="E17" s="85"/>
      <c r="F17" s="85"/>
      <c r="G17" s="85" t="s">
        <v>55</v>
      </c>
      <c r="H17" s="85"/>
      <c r="I17" s="77">
        <f>SUM(I8+I11+I14)</f>
        <v>25</v>
      </c>
      <c r="J17" s="77"/>
      <c r="K17" s="77">
        <f>SUM(K8+K11+K14)</f>
        <v>21</v>
      </c>
      <c r="L17" s="77"/>
      <c r="M17" s="77">
        <f>M8+M11+M14</f>
        <v>19</v>
      </c>
      <c r="N17" s="77"/>
      <c r="O17" s="77">
        <f>SUM(O8+O11+O14)</f>
        <v>30</v>
      </c>
      <c r="P17" s="77"/>
      <c r="Q17" s="77">
        <f>Q8+Q11+Q14</f>
        <v>18</v>
      </c>
      <c r="R17" s="77"/>
      <c r="S17" s="77">
        <f>SUM(S8+S11+S14)</f>
        <v>39</v>
      </c>
      <c r="T17" s="77"/>
      <c r="U17" s="77">
        <f>SUM(U8+U11+U14)</f>
        <v>23</v>
      </c>
      <c r="V17" s="77"/>
      <c r="W17" s="77">
        <f>SUM(W8+W11+W14)</f>
        <v>12</v>
      </c>
      <c r="X17" s="77"/>
      <c r="Y17" s="77">
        <f>SUM(Y8+Y11+Y14)</f>
        <v>85</v>
      </c>
      <c r="Z17" s="77"/>
      <c r="AA17" s="77">
        <f>SUM(AA8+AA11+AA14)</f>
        <v>102</v>
      </c>
      <c r="AB17" s="77"/>
      <c r="AC17" s="47"/>
      <c r="AD17" s="47"/>
      <c r="AE17" s="47"/>
      <c r="AF17" s="48"/>
    </row>
    <row r="18" spans="1:35" s="41" customFormat="1" ht="13.5" customHeight="1" x14ac:dyDescent="0.15">
      <c r="A18" s="92"/>
      <c r="B18" s="92"/>
      <c r="C18" s="85"/>
      <c r="D18" s="85"/>
      <c r="E18" s="85"/>
      <c r="F18" s="85"/>
      <c r="G18" s="85" t="s">
        <v>56</v>
      </c>
      <c r="H18" s="85"/>
      <c r="I18" s="77">
        <f>SUM(I9+I12+I15)</f>
        <v>3</v>
      </c>
      <c r="J18" s="77"/>
      <c r="K18" s="77">
        <f>SUM(K9+K12+K15)</f>
        <v>4</v>
      </c>
      <c r="L18" s="77"/>
      <c r="M18" s="77">
        <f>SUM(M9+M12+M15)</f>
        <v>4</v>
      </c>
      <c r="N18" s="77"/>
      <c r="O18" s="77">
        <f>SUM(O9+O12+O15)</f>
        <v>1</v>
      </c>
      <c r="P18" s="77"/>
      <c r="Q18" s="77">
        <f>SUM(Q9+Q12+Q15)</f>
        <v>9</v>
      </c>
      <c r="R18" s="77"/>
      <c r="S18" s="77">
        <f>SUM(S9+S12+S15)</f>
        <v>9</v>
      </c>
      <c r="T18" s="77"/>
      <c r="U18" s="77">
        <f>U9+U12+U15</f>
        <v>3</v>
      </c>
      <c r="V18" s="77"/>
      <c r="W18" s="77">
        <f>SUM(W9+W12+W15)</f>
        <v>0</v>
      </c>
      <c r="X18" s="77"/>
      <c r="Y18" s="77">
        <f>I18+M18+Q18+U18</f>
        <v>19</v>
      </c>
      <c r="Z18" s="77"/>
      <c r="AA18" s="77">
        <f>SUM(AA9+AA12+AA15)</f>
        <v>14</v>
      </c>
      <c r="AB18" s="77"/>
      <c r="AC18" s="49"/>
      <c r="AD18" s="49"/>
      <c r="AE18" s="49"/>
      <c r="AF18" s="50"/>
    </row>
    <row r="19" spans="1:35" ht="13.5" customHeight="1" x14ac:dyDescent="0.15">
      <c r="A19" s="78"/>
      <c r="B19" s="78"/>
      <c r="C19" s="78" t="s">
        <v>90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</row>
    <row r="20" spans="1:35" s="51" customFormat="1" ht="13.5" customHeight="1" x14ac:dyDescent="0.15">
      <c r="A20" s="78"/>
      <c r="B20" s="78"/>
      <c r="C20" s="77" t="s">
        <v>60</v>
      </c>
      <c r="D20" s="77"/>
      <c r="E20" s="77"/>
      <c r="F20" s="77"/>
      <c r="G20" s="77"/>
      <c r="H20" s="85" t="s">
        <v>61</v>
      </c>
      <c r="I20" s="85"/>
      <c r="J20" s="85"/>
      <c r="K20" s="85" t="s">
        <v>62</v>
      </c>
      <c r="L20" s="85"/>
      <c r="M20" s="85"/>
      <c r="N20" s="85" t="s">
        <v>63</v>
      </c>
      <c r="O20" s="85"/>
      <c r="P20" s="85" t="s">
        <v>64</v>
      </c>
      <c r="Q20" s="85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</row>
    <row r="21" spans="1:35" s="51" customFormat="1" ht="13.5" customHeight="1" x14ac:dyDescent="0.15">
      <c r="A21" s="78"/>
      <c r="B21" s="78"/>
      <c r="C21" s="74">
        <v>1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8"/>
      <c r="O21" s="85"/>
      <c r="P21" s="88"/>
      <c r="Q21" s="85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</row>
    <row r="22" spans="1:35" s="51" customFormat="1" ht="13.5" customHeight="1" x14ac:dyDescent="0.15">
      <c r="A22" s="78"/>
      <c r="B22" s="78"/>
      <c r="C22" s="52">
        <v>2</v>
      </c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8"/>
      <c r="O22" s="85"/>
      <c r="P22" s="88"/>
      <c r="Q22" s="85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</row>
    <row r="23" spans="1:35" s="51" customFormat="1" ht="13.5" customHeight="1" x14ac:dyDescent="0.15">
      <c r="A23" s="78"/>
      <c r="B23" s="78"/>
      <c r="C23" s="52">
        <v>3</v>
      </c>
      <c r="D23" s="85"/>
      <c r="E23" s="85"/>
      <c r="F23" s="85"/>
      <c r="G23" s="85"/>
      <c r="H23" s="82"/>
      <c r="I23" s="82"/>
      <c r="J23" s="82"/>
      <c r="K23" s="82"/>
      <c r="L23" s="82"/>
      <c r="M23" s="82"/>
      <c r="N23" s="88"/>
      <c r="O23" s="85"/>
      <c r="P23" s="88"/>
      <c r="Q23" s="85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</row>
    <row r="24" spans="1:35" s="51" customFormat="1" ht="13.5" customHeight="1" x14ac:dyDescent="0.15">
      <c r="A24" s="78"/>
      <c r="B24" s="78"/>
      <c r="C24" s="52">
        <v>4</v>
      </c>
      <c r="D24" s="85"/>
      <c r="E24" s="85"/>
      <c r="F24" s="85"/>
      <c r="G24" s="85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</row>
    <row r="25" spans="1:35" s="51" customFormat="1" ht="13.5" customHeight="1" x14ac:dyDescent="0.15">
      <c r="A25" s="78"/>
      <c r="B25" s="78"/>
      <c r="C25" s="52">
        <v>5</v>
      </c>
      <c r="D25" s="85"/>
      <c r="E25" s="85"/>
      <c r="F25" s="85"/>
      <c r="G25" s="85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</row>
    <row r="26" spans="1:35" s="51" customFormat="1" ht="13.5" customHeight="1" x14ac:dyDescent="0.15">
      <c r="A26" s="78"/>
      <c r="B26" s="78"/>
      <c r="C26" s="52">
        <v>6</v>
      </c>
      <c r="D26" s="85"/>
      <c r="E26" s="85"/>
      <c r="F26" s="85"/>
      <c r="G26" s="85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</row>
    <row r="27" spans="1:35" s="51" customFormat="1" ht="13.5" customHeight="1" x14ac:dyDescent="0.15">
      <c r="A27" s="78"/>
      <c r="B27" s="78"/>
      <c r="C27" s="52">
        <v>7</v>
      </c>
      <c r="D27" s="85"/>
      <c r="E27" s="85"/>
      <c r="F27" s="85"/>
      <c r="G27" s="85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</row>
    <row r="28" spans="1:35" s="51" customFormat="1" ht="13.5" customHeight="1" x14ac:dyDescent="0.15">
      <c r="A28" s="78"/>
      <c r="B28" s="78"/>
      <c r="C28" s="52">
        <v>8</v>
      </c>
      <c r="D28" s="85"/>
      <c r="E28" s="85"/>
      <c r="F28" s="85"/>
      <c r="G28" s="85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78" t="s">
        <v>89</v>
      </c>
      <c r="AI28" s="78"/>
    </row>
    <row r="29" spans="1:35" s="51" customFormat="1" ht="13.5" customHeight="1" x14ac:dyDescent="0.15">
      <c r="A29" s="78"/>
      <c r="B29" s="78"/>
      <c r="C29" s="52">
        <v>9</v>
      </c>
      <c r="D29" s="85"/>
      <c r="E29" s="85"/>
      <c r="F29" s="85"/>
      <c r="G29" s="85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78" t="s">
        <v>6</v>
      </c>
      <c r="AI29" s="78"/>
    </row>
    <row r="30" spans="1:35" s="51" customFormat="1" ht="13.5" customHeight="1" x14ac:dyDescent="0.15">
      <c r="A30" s="78"/>
      <c r="B30" s="78"/>
      <c r="C30" s="52">
        <v>10</v>
      </c>
      <c r="D30" s="85"/>
      <c r="E30" s="85"/>
      <c r="F30" s="85"/>
      <c r="G30" s="85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H30" s="54">
        <v>0</v>
      </c>
      <c r="AI30" s="53" t="s">
        <v>86</v>
      </c>
    </row>
    <row r="31" spans="1:35" s="51" customFormat="1" ht="13.5" customHeight="1" x14ac:dyDescent="0.15">
      <c r="A31" s="78"/>
      <c r="B31" s="78"/>
      <c r="C31" s="78" t="s">
        <v>65</v>
      </c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</row>
    <row r="32" spans="1:35" s="51" customFormat="1" ht="13.5" customHeight="1" x14ac:dyDescent="0.15">
      <c r="A32" s="78"/>
      <c r="B32" s="78"/>
      <c r="C32" s="77" t="s">
        <v>60</v>
      </c>
      <c r="D32" s="77"/>
      <c r="E32" s="77"/>
      <c r="F32" s="77"/>
      <c r="G32" s="77"/>
      <c r="H32" s="85" t="s">
        <v>61</v>
      </c>
      <c r="I32" s="85"/>
      <c r="J32" s="85"/>
      <c r="K32" s="85" t="s">
        <v>62</v>
      </c>
      <c r="L32" s="85"/>
      <c r="M32" s="85"/>
      <c r="N32" s="77" t="s">
        <v>66</v>
      </c>
      <c r="O32" s="77"/>
      <c r="P32" s="77"/>
      <c r="Q32" s="77"/>
      <c r="R32" s="77"/>
      <c r="S32" s="77"/>
      <c r="T32" s="77" t="s">
        <v>67</v>
      </c>
      <c r="U32" s="77"/>
      <c r="V32" s="77"/>
      <c r="W32" s="77"/>
      <c r="X32" s="77"/>
      <c r="Y32" s="77"/>
      <c r="Z32" s="77" t="s">
        <v>68</v>
      </c>
      <c r="AA32" s="77"/>
      <c r="AB32" s="77"/>
      <c r="AC32" s="77"/>
      <c r="AD32" s="77"/>
      <c r="AE32" s="77"/>
      <c r="AF32" s="77"/>
    </row>
    <row r="33" spans="1:32" s="51" customFormat="1" ht="13.5" customHeight="1" x14ac:dyDescent="0.15">
      <c r="A33" s="78"/>
      <c r="B33" s="78"/>
      <c r="C33" s="77"/>
      <c r="D33" s="77"/>
      <c r="E33" s="77"/>
      <c r="F33" s="77"/>
      <c r="G33" s="77"/>
      <c r="H33" s="85"/>
      <c r="I33" s="85"/>
      <c r="J33" s="85"/>
      <c r="K33" s="85"/>
      <c r="L33" s="85"/>
      <c r="M33" s="85"/>
      <c r="N33" s="85" t="s">
        <v>69</v>
      </c>
      <c r="O33" s="85"/>
      <c r="P33" s="85" t="s">
        <v>63</v>
      </c>
      <c r="Q33" s="85"/>
      <c r="R33" s="85" t="s">
        <v>64</v>
      </c>
      <c r="S33" s="85"/>
      <c r="T33" s="77" t="s">
        <v>69</v>
      </c>
      <c r="U33" s="77"/>
      <c r="V33" s="77" t="s">
        <v>63</v>
      </c>
      <c r="W33" s="77"/>
      <c r="X33" s="77" t="s">
        <v>64</v>
      </c>
      <c r="Y33" s="77"/>
      <c r="Z33" s="77"/>
      <c r="AA33" s="77"/>
      <c r="AB33" s="77"/>
      <c r="AC33" s="77"/>
      <c r="AD33" s="77"/>
      <c r="AE33" s="77"/>
      <c r="AF33" s="77"/>
    </row>
    <row r="34" spans="1:32" s="51" customFormat="1" ht="13.5" customHeight="1" x14ac:dyDescent="0.15">
      <c r="A34" s="78"/>
      <c r="B34" s="78"/>
      <c r="C34" s="74">
        <v>1</v>
      </c>
      <c r="D34" s="77" t="s">
        <v>142</v>
      </c>
      <c r="E34" s="77" t="s">
        <v>142</v>
      </c>
      <c r="F34" s="77" t="s">
        <v>142</v>
      </c>
      <c r="G34" s="77" t="s">
        <v>142</v>
      </c>
      <c r="H34" s="85" t="s">
        <v>184</v>
      </c>
      <c r="I34" s="85" t="s">
        <v>184</v>
      </c>
      <c r="J34" s="85" t="s">
        <v>184</v>
      </c>
      <c r="K34" s="85" t="s">
        <v>190</v>
      </c>
      <c r="L34" s="85" t="s">
        <v>190</v>
      </c>
      <c r="M34" s="85" t="s">
        <v>190</v>
      </c>
      <c r="N34" s="89">
        <v>45447</v>
      </c>
      <c r="O34" s="77">
        <v>45447</v>
      </c>
      <c r="P34" s="89">
        <v>45448</v>
      </c>
      <c r="Q34" s="77">
        <v>45448</v>
      </c>
      <c r="R34" s="89">
        <v>45450</v>
      </c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</row>
    <row r="35" spans="1:32" s="51" customFormat="1" ht="13.5" customHeight="1" x14ac:dyDescent="0.15">
      <c r="A35" s="78"/>
      <c r="B35" s="78"/>
      <c r="C35" s="74">
        <v>2</v>
      </c>
      <c r="D35" s="77" t="s">
        <v>143</v>
      </c>
      <c r="E35" s="77" t="s">
        <v>143</v>
      </c>
      <c r="F35" s="77" t="s">
        <v>143</v>
      </c>
      <c r="G35" s="77" t="s">
        <v>143</v>
      </c>
      <c r="H35" s="85" t="s">
        <v>185</v>
      </c>
      <c r="I35" s="85" t="s">
        <v>185</v>
      </c>
      <c r="J35" s="85" t="s">
        <v>185</v>
      </c>
      <c r="K35" s="85" t="s">
        <v>191</v>
      </c>
      <c r="L35" s="85" t="s">
        <v>191</v>
      </c>
      <c r="M35" s="85" t="s">
        <v>191</v>
      </c>
      <c r="N35" s="89">
        <v>45448</v>
      </c>
      <c r="O35" s="77">
        <v>45448</v>
      </c>
      <c r="P35" s="89">
        <v>45450</v>
      </c>
      <c r="Q35" s="77">
        <v>45450</v>
      </c>
      <c r="R35" s="89">
        <v>45457</v>
      </c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</row>
    <row r="36" spans="1:32" s="51" customFormat="1" ht="13.5" customHeight="1" x14ac:dyDescent="0.15">
      <c r="A36" s="78"/>
      <c r="B36" s="78"/>
      <c r="C36" s="74">
        <v>3</v>
      </c>
      <c r="D36" s="77" t="s">
        <v>144</v>
      </c>
      <c r="E36" s="77" t="s">
        <v>144</v>
      </c>
      <c r="F36" s="77" t="s">
        <v>144</v>
      </c>
      <c r="G36" s="77" t="s">
        <v>144</v>
      </c>
      <c r="H36" s="85" t="s">
        <v>186</v>
      </c>
      <c r="I36" s="85" t="s">
        <v>186</v>
      </c>
      <c r="J36" s="85" t="s">
        <v>186</v>
      </c>
      <c r="K36" s="85" t="s">
        <v>192</v>
      </c>
      <c r="L36" s="85" t="s">
        <v>192</v>
      </c>
      <c r="M36" s="85" t="s">
        <v>192</v>
      </c>
      <c r="N36" s="89">
        <v>45449</v>
      </c>
      <c r="O36" s="77">
        <v>45449</v>
      </c>
      <c r="P36" s="89">
        <v>45450</v>
      </c>
      <c r="Q36" s="77">
        <v>45450</v>
      </c>
      <c r="R36" s="89">
        <v>45457</v>
      </c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</row>
    <row r="37" spans="1:32" s="51" customFormat="1" ht="13.5" customHeight="1" x14ac:dyDescent="0.15">
      <c r="A37" s="78"/>
      <c r="B37" s="78"/>
      <c r="C37" s="74">
        <v>4</v>
      </c>
      <c r="D37" s="80" t="s">
        <v>145</v>
      </c>
      <c r="E37" s="80" t="s">
        <v>145</v>
      </c>
      <c r="F37" s="80" t="s">
        <v>145</v>
      </c>
      <c r="G37" s="80" t="s">
        <v>145</v>
      </c>
      <c r="H37" s="85" t="s">
        <v>186</v>
      </c>
      <c r="I37" s="85" t="s">
        <v>186</v>
      </c>
      <c r="J37" s="85" t="s">
        <v>186</v>
      </c>
      <c r="K37" s="85" t="s">
        <v>193</v>
      </c>
      <c r="L37" s="85" t="s">
        <v>193</v>
      </c>
      <c r="M37" s="85" t="s">
        <v>193</v>
      </c>
      <c r="N37" s="89">
        <v>45453</v>
      </c>
      <c r="O37" s="77">
        <v>45453</v>
      </c>
      <c r="P37" s="89">
        <v>45453</v>
      </c>
      <c r="Q37" s="77">
        <v>45453</v>
      </c>
      <c r="R37" s="89">
        <v>45457</v>
      </c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</row>
    <row r="38" spans="1:32" s="51" customFormat="1" ht="13.5" customHeight="1" x14ac:dyDescent="0.15">
      <c r="A38" s="78"/>
      <c r="B38" s="78"/>
      <c r="C38" s="74">
        <v>5</v>
      </c>
      <c r="D38" s="80" t="s">
        <v>146</v>
      </c>
      <c r="E38" s="80" t="s">
        <v>146</v>
      </c>
      <c r="F38" s="80" t="s">
        <v>146</v>
      </c>
      <c r="G38" s="80" t="s">
        <v>146</v>
      </c>
      <c r="H38" s="85" t="s">
        <v>187</v>
      </c>
      <c r="I38" s="85" t="s">
        <v>187</v>
      </c>
      <c r="J38" s="85" t="s">
        <v>187</v>
      </c>
      <c r="K38" s="85" t="s">
        <v>194</v>
      </c>
      <c r="L38" s="85" t="s">
        <v>194</v>
      </c>
      <c r="M38" s="85" t="s">
        <v>194</v>
      </c>
      <c r="N38" s="89">
        <v>45450</v>
      </c>
      <c r="O38" s="77">
        <v>45450</v>
      </c>
      <c r="P38" s="89">
        <v>45453</v>
      </c>
      <c r="Q38" s="77">
        <v>45453</v>
      </c>
      <c r="R38" s="89">
        <v>45457</v>
      </c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</row>
    <row r="39" spans="1:32" s="51" customFormat="1" ht="13.5" customHeight="1" x14ac:dyDescent="0.15">
      <c r="A39" s="78"/>
      <c r="B39" s="78"/>
      <c r="C39" s="74">
        <v>6</v>
      </c>
      <c r="D39" s="80" t="s">
        <v>147</v>
      </c>
      <c r="E39" s="80" t="s">
        <v>147</v>
      </c>
      <c r="F39" s="80" t="s">
        <v>147</v>
      </c>
      <c r="G39" s="80" t="s">
        <v>147</v>
      </c>
      <c r="H39" s="85" t="s">
        <v>186</v>
      </c>
      <c r="I39" s="85" t="s">
        <v>186</v>
      </c>
      <c r="J39" s="85" t="s">
        <v>186</v>
      </c>
      <c r="K39" s="85" t="s">
        <v>190</v>
      </c>
      <c r="L39" s="85" t="s">
        <v>190</v>
      </c>
      <c r="M39" s="85" t="s">
        <v>190</v>
      </c>
      <c r="N39" s="89">
        <v>45454</v>
      </c>
      <c r="O39" s="77">
        <v>45454</v>
      </c>
      <c r="P39" s="89">
        <v>45454</v>
      </c>
      <c r="Q39" s="77">
        <v>45454</v>
      </c>
      <c r="R39" s="89">
        <v>45457</v>
      </c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</row>
    <row r="40" spans="1:32" s="51" customFormat="1" ht="13.5" customHeight="1" x14ac:dyDescent="0.15">
      <c r="A40" s="78"/>
      <c r="B40" s="78"/>
      <c r="C40" s="74">
        <v>7</v>
      </c>
      <c r="D40" s="80" t="s">
        <v>148</v>
      </c>
      <c r="E40" s="80" t="s">
        <v>148</v>
      </c>
      <c r="F40" s="80" t="s">
        <v>148</v>
      </c>
      <c r="G40" s="80" t="s">
        <v>148</v>
      </c>
      <c r="H40" s="85" t="s">
        <v>184</v>
      </c>
      <c r="I40" s="85" t="s">
        <v>184</v>
      </c>
      <c r="J40" s="85" t="s">
        <v>184</v>
      </c>
      <c r="K40" s="85" t="s">
        <v>195</v>
      </c>
      <c r="L40" s="85" t="s">
        <v>195</v>
      </c>
      <c r="M40" s="85" t="s">
        <v>195</v>
      </c>
      <c r="N40" s="89">
        <v>45454</v>
      </c>
      <c r="O40" s="77">
        <v>45454</v>
      </c>
      <c r="P40" s="89">
        <v>45455</v>
      </c>
      <c r="Q40" s="77">
        <v>45455</v>
      </c>
      <c r="R40" s="89">
        <v>45457</v>
      </c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</row>
    <row r="41" spans="1:32" s="51" customFormat="1" ht="13.5" customHeight="1" x14ac:dyDescent="0.15">
      <c r="A41" s="78"/>
      <c r="B41" s="78"/>
      <c r="C41" s="74">
        <v>8</v>
      </c>
      <c r="D41" s="80" t="s">
        <v>149</v>
      </c>
      <c r="E41" s="80" t="s">
        <v>149</v>
      </c>
      <c r="F41" s="80" t="s">
        <v>149</v>
      </c>
      <c r="G41" s="80" t="s">
        <v>149</v>
      </c>
      <c r="H41" s="85" t="s">
        <v>186</v>
      </c>
      <c r="I41" s="85" t="s">
        <v>186</v>
      </c>
      <c r="J41" s="85" t="s">
        <v>186</v>
      </c>
      <c r="K41" s="85" t="s">
        <v>192</v>
      </c>
      <c r="L41" s="85" t="s">
        <v>192</v>
      </c>
      <c r="M41" s="85" t="s">
        <v>192</v>
      </c>
      <c r="N41" s="89">
        <v>45455</v>
      </c>
      <c r="O41" s="77">
        <v>45455</v>
      </c>
      <c r="P41" s="89">
        <v>45455</v>
      </c>
      <c r="Q41" s="77">
        <v>45455</v>
      </c>
      <c r="R41" s="89">
        <v>45463</v>
      </c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</row>
    <row r="42" spans="1:32" s="51" customFormat="1" ht="13.5" customHeight="1" x14ac:dyDescent="0.15">
      <c r="A42" s="78"/>
      <c r="B42" s="78"/>
      <c r="C42" s="74">
        <v>9</v>
      </c>
      <c r="D42" s="80" t="s">
        <v>150</v>
      </c>
      <c r="E42" s="80" t="s">
        <v>150</v>
      </c>
      <c r="F42" s="80" t="s">
        <v>150</v>
      </c>
      <c r="G42" s="80" t="s">
        <v>150</v>
      </c>
      <c r="H42" s="85" t="s">
        <v>188</v>
      </c>
      <c r="I42" s="85" t="s">
        <v>188</v>
      </c>
      <c r="J42" s="85" t="s">
        <v>188</v>
      </c>
      <c r="K42" s="85" t="s">
        <v>196</v>
      </c>
      <c r="L42" s="85" t="s">
        <v>196</v>
      </c>
      <c r="M42" s="85" t="s">
        <v>196</v>
      </c>
      <c r="N42" s="89">
        <v>45457</v>
      </c>
      <c r="O42" s="77">
        <v>45457</v>
      </c>
      <c r="P42" s="89">
        <v>45460</v>
      </c>
      <c r="Q42" s="77">
        <v>45460</v>
      </c>
      <c r="R42" s="89">
        <v>45467</v>
      </c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</row>
    <row r="43" spans="1:32" s="51" customFormat="1" ht="13.5" customHeight="1" x14ac:dyDescent="0.15">
      <c r="A43" s="78"/>
      <c r="B43" s="78"/>
      <c r="C43" s="74">
        <v>10</v>
      </c>
      <c r="D43" s="80" t="s">
        <v>151</v>
      </c>
      <c r="E43" s="80" t="s">
        <v>151</v>
      </c>
      <c r="F43" s="80" t="s">
        <v>151</v>
      </c>
      <c r="G43" s="80" t="s">
        <v>151</v>
      </c>
      <c r="H43" s="85" t="s">
        <v>189</v>
      </c>
      <c r="I43" s="85" t="s">
        <v>189</v>
      </c>
      <c r="J43" s="85" t="s">
        <v>189</v>
      </c>
      <c r="K43" s="85" t="s">
        <v>190</v>
      </c>
      <c r="L43" s="85" t="s">
        <v>190</v>
      </c>
      <c r="M43" s="85" t="s">
        <v>190</v>
      </c>
      <c r="N43" s="89">
        <v>45457</v>
      </c>
      <c r="O43" s="77">
        <v>45457</v>
      </c>
      <c r="P43" s="89">
        <v>45460</v>
      </c>
      <c r="Q43" s="77">
        <v>45460</v>
      </c>
      <c r="R43" s="89">
        <v>45467</v>
      </c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</row>
    <row r="44" spans="1:32" s="51" customFormat="1" ht="13.5" customHeight="1" x14ac:dyDescent="0.15">
      <c r="A44" s="78"/>
      <c r="B44" s="78"/>
      <c r="C44" s="74">
        <v>11</v>
      </c>
      <c r="D44" s="80" t="s">
        <v>152</v>
      </c>
      <c r="E44" s="80" t="s">
        <v>152</v>
      </c>
      <c r="F44" s="80" t="s">
        <v>152</v>
      </c>
      <c r="G44" s="80" t="s">
        <v>152</v>
      </c>
      <c r="H44" s="85" t="s">
        <v>184</v>
      </c>
      <c r="I44" s="85" t="s">
        <v>184</v>
      </c>
      <c r="J44" s="85" t="s">
        <v>184</v>
      </c>
      <c r="K44" s="85" t="s">
        <v>193</v>
      </c>
      <c r="L44" s="85" t="s">
        <v>193</v>
      </c>
      <c r="M44" s="85" t="s">
        <v>193</v>
      </c>
      <c r="N44" s="89">
        <v>45460</v>
      </c>
      <c r="O44" s="77">
        <v>45460</v>
      </c>
      <c r="P44" s="89">
        <v>45463</v>
      </c>
      <c r="Q44" s="77">
        <v>45463</v>
      </c>
      <c r="R44" s="89">
        <v>45470</v>
      </c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</row>
    <row r="45" spans="1:32" s="51" customFormat="1" ht="13.5" customHeight="1" x14ac:dyDescent="0.15">
      <c r="A45" s="78"/>
      <c r="B45" s="78"/>
      <c r="C45" s="74">
        <v>12</v>
      </c>
      <c r="D45" s="80" t="s">
        <v>153</v>
      </c>
      <c r="E45" s="80" t="s">
        <v>153</v>
      </c>
      <c r="F45" s="80" t="s">
        <v>153</v>
      </c>
      <c r="G45" s="80" t="s">
        <v>153</v>
      </c>
      <c r="H45" s="85" t="s">
        <v>184</v>
      </c>
      <c r="I45" s="85" t="s">
        <v>184</v>
      </c>
      <c r="J45" s="85" t="s">
        <v>184</v>
      </c>
      <c r="K45" s="85" t="s">
        <v>195</v>
      </c>
      <c r="L45" s="85" t="s">
        <v>195</v>
      </c>
      <c r="M45" s="85" t="s">
        <v>195</v>
      </c>
      <c r="N45" s="89">
        <v>45460</v>
      </c>
      <c r="O45" s="77">
        <v>45460</v>
      </c>
      <c r="P45" s="89">
        <v>45467</v>
      </c>
      <c r="Q45" s="77">
        <v>45467</v>
      </c>
      <c r="R45" s="89">
        <v>45470</v>
      </c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</row>
    <row r="46" spans="1:32" s="51" customFormat="1" ht="13.5" customHeight="1" x14ac:dyDescent="0.15">
      <c r="A46" s="78"/>
      <c r="B46" s="78"/>
      <c r="C46" s="74">
        <v>13</v>
      </c>
      <c r="D46" s="80" t="s">
        <v>154</v>
      </c>
      <c r="E46" s="80" t="s">
        <v>154</v>
      </c>
      <c r="F46" s="80" t="s">
        <v>154</v>
      </c>
      <c r="G46" s="80" t="s">
        <v>154</v>
      </c>
      <c r="H46" s="85" t="s">
        <v>185</v>
      </c>
      <c r="I46" s="85" t="s">
        <v>185</v>
      </c>
      <c r="J46" s="85" t="s">
        <v>185</v>
      </c>
      <c r="K46" s="85" t="s">
        <v>192</v>
      </c>
      <c r="L46" s="85" t="s">
        <v>192</v>
      </c>
      <c r="M46" s="85" t="s">
        <v>192</v>
      </c>
      <c r="N46" s="89">
        <v>45460</v>
      </c>
      <c r="O46" s="77">
        <v>45460</v>
      </c>
      <c r="P46" s="89">
        <v>45460</v>
      </c>
      <c r="Q46" s="77">
        <v>45460</v>
      </c>
      <c r="R46" s="89">
        <v>45467</v>
      </c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</row>
    <row r="47" spans="1:32" s="51" customFormat="1" ht="13.5" customHeight="1" x14ac:dyDescent="0.15">
      <c r="A47" s="78"/>
      <c r="B47" s="78"/>
      <c r="C47" s="74">
        <v>14</v>
      </c>
      <c r="D47" s="80" t="s">
        <v>155</v>
      </c>
      <c r="E47" s="80" t="s">
        <v>155</v>
      </c>
      <c r="F47" s="80" t="s">
        <v>155</v>
      </c>
      <c r="G47" s="80" t="s">
        <v>155</v>
      </c>
      <c r="H47" s="85" t="s">
        <v>184</v>
      </c>
      <c r="I47" s="85" t="s">
        <v>184</v>
      </c>
      <c r="J47" s="85" t="s">
        <v>184</v>
      </c>
      <c r="K47" s="85" t="s">
        <v>197</v>
      </c>
      <c r="L47" s="85" t="s">
        <v>197</v>
      </c>
      <c r="M47" s="85" t="s">
        <v>197</v>
      </c>
      <c r="N47" s="89">
        <v>45461</v>
      </c>
      <c r="O47" s="77">
        <v>45461</v>
      </c>
      <c r="P47" s="89">
        <v>45465</v>
      </c>
      <c r="Q47" s="77">
        <v>45465</v>
      </c>
      <c r="R47" s="89">
        <v>45470</v>
      </c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</row>
    <row r="48" spans="1:32" s="51" customFormat="1" ht="13.5" customHeight="1" x14ac:dyDescent="0.15">
      <c r="A48" s="78"/>
      <c r="B48" s="78"/>
      <c r="C48" s="74">
        <v>15</v>
      </c>
      <c r="D48" s="80" t="s">
        <v>156</v>
      </c>
      <c r="E48" s="80" t="s">
        <v>156</v>
      </c>
      <c r="F48" s="80" t="s">
        <v>156</v>
      </c>
      <c r="G48" s="80" t="s">
        <v>156</v>
      </c>
      <c r="H48" s="85" t="s">
        <v>184</v>
      </c>
      <c r="I48" s="85" t="s">
        <v>184</v>
      </c>
      <c r="J48" s="85" t="s">
        <v>184</v>
      </c>
      <c r="K48" s="85" t="s">
        <v>198</v>
      </c>
      <c r="L48" s="85" t="s">
        <v>198</v>
      </c>
      <c r="M48" s="85" t="s">
        <v>198</v>
      </c>
      <c r="N48" s="89">
        <v>45463</v>
      </c>
      <c r="O48" s="77">
        <v>45463</v>
      </c>
      <c r="P48" s="89">
        <v>45463</v>
      </c>
      <c r="Q48" s="77">
        <v>45463</v>
      </c>
      <c r="R48" s="89">
        <v>45470</v>
      </c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</row>
    <row r="49" spans="1:35" s="51" customFormat="1" ht="13.5" customHeight="1" x14ac:dyDescent="0.15">
      <c r="A49" s="78"/>
      <c r="B49" s="78"/>
      <c r="C49" s="74">
        <v>16</v>
      </c>
      <c r="D49" s="80" t="s">
        <v>157</v>
      </c>
      <c r="E49" s="80" t="s">
        <v>157</v>
      </c>
      <c r="F49" s="80" t="s">
        <v>157</v>
      </c>
      <c r="G49" s="80" t="s">
        <v>157</v>
      </c>
      <c r="H49" s="85" t="s">
        <v>184</v>
      </c>
      <c r="I49" s="85" t="s">
        <v>184</v>
      </c>
      <c r="J49" s="85" t="s">
        <v>184</v>
      </c>
      <c r="K49" s="85" t="s">
        <v>194</v>
      </c>
      <c r="L49" s="85" t="s">
        <v>194</v>
      </c>
      <c r="M49" s="85" t="s">
        <v>194</v>
      </c>
      <c r="N49" s="89">
        <v>45467</v>
      </c>
      <c r="O49" s="77">
        <v>45467</v>
      </c>
      <c r="P49" s="89">
        <v>45468</v>
      </c>
      <c r="Q49" s="77">
        <v>45468</v>
      </c>
      <c r="R49" s="89">
        <v>45470</v>
      </c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</row>
    <row r="50" spans="1:35" s="51" customFormat="1" ht="13.5" customHeight="1" x14ac:dyDescent="0.15">
      <c r="A50" s="78"/>
      <c r="B50" s="78"/>
      <c r="C50" s="74">
        <v>17</v>
      </c>
      <c r="D50" s="80" t="s">
        <v>158</v>
      </c>
      <c r="E50" s="80" t="s">
        <v>158</v>
      </c>
      <c r="F50" s="80" t="s">
        <v>158</v>
      </c>
      <c r="G50" s="80" t="s">
        <v>158</v>
      </c>
      <c r="H50" s="85" t="s">
        <v>188</v>
      </c>
      <c r="I50" s="85" t="s">
        <v>188</v>
      </c>
      <c r="J50" s="85" t="s">
        <v>188</v>
      </c>
      <c r="K50" s="85" t="s">
        <v>197</v>
      </c>
      <c r="L50" s="85" t="s">
        <v>197</v>
      </c>
      <c r="M50" s="85" t="s">
        <v>197</v>
      </c>
      <c r="N50" s="89">
        <v>45468</v>
      </c>
      <c r="O50" s="77">
        <v>45468</v>
      </c>
      <c r="P50" s="89">
        <v>45468</v>
      </c>
      <c r="Q50" s="77">
        <v>45468</v>
      </c>
      <c r="R50" s="89">
        <v>45470</v>
      </c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</row>
    <row r="51" spans="1:35" s="51" customFormat="1" ht="13.5" customHeight="1" x14ac:dyDescent="0.15">
      <c r="A51" s="78"/>
      <c r="B51" s="78"/>
      <c r="C51" s="74">
        <v>18</v>
      </c>
      <c r="D51" s="80" t="s">
        <v>182</v>
      </c>
      <c r="E51" s="80" t="s">
        <v>182</v>
      </c>
      <c r="F51" s="80" t="s">
        <v>182</v>
      </c>
      <c r="G51" s="80" t="s">
        <v>182</v>
      </c>
      <c r="H51" s="85" t="s">
        <v>189</v>
      </c>
      <c r="I51" s="85" t="s">
        <v>189</v>
      </c>
      <c r="J51" s="85" t="s">
        <v>189</v>
      </c>
      <c r="K51" s="85" t="s">
        <v>192</v>
      </c>
      <c r="L51" s="85" t="s">
        <v>192</v>
      </c>
      <c r="M51" s="85" t="s">
        <v>192</v>
      </c>
      <c r="N51" s="89">
        <v>45470</v>
      </c>
      <c r="O51" s="77">
        <v>45470</v>
      </c>
      <c r="P51" s="89">
        <v>45471</v>
      </c>
      <c r="Q51" s="77"/>
      <c r="R51" s="89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</row>
    <row r="52" spans="1:35" s="51" customFormat="1" ht="13.5" customHeight="1" x14ac:dyDescent="0.15">
      <c r="A52" s="78"/>
      <c r="B52" s="78"/>
      <c r="C52" s="74">
        <v>19</v>
      </c>
      <c r="D52" s="80" t="s">
        <v>183</v>
      </c>
      <c r="E52" s="80" t="s">
        <v>183</v>
      </c>
      <c r="F52" s="80" t="s">
        <v>183</v>
      </c>
      <c r="G52" s="80" t="s">
        <v>183</v>
      </c>
      <c r="H52" s="85" t="s">
        <v>187</v>
      </c>
      <c r="I52" s="85" t="s">
        <v>187</v>
      </c>
      <c r="J52" s="85" t="s">
        <v>187</v>
      </c>
      <c r="K52" s="85" t="s">
        <v>199</v>
      </c>
      <c r="L52" s="85" t="s">
        <v>199</v>
      </c>
      <c r="M52" s="85" t="s">
        <v>199</v>
      </c>
      <c r="N52" s="89">
        <v>45470</v>
      </c>
      <c r="O52" s="77">
        <v>45470</v>
      </c>
      <c r="P52" s="89">
        <v>45470</v>
      </c>
      <c r="Q52" s="77">
        <v>45470</v>
      </c>
      <c r="R52" s="89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</row>
    <row r="53" spans="1:35" s="51" customFormat="1" ht="13.5" customHeight="1" x14ac:dyDescent="0.15">
      <c r="A53" s="78"/>
      <c r="B53" s="78"/>
      <c r="C53" s="74">
        <v>20</v>
      </c>
      <c r="D53" s="80"/>
      <c r="E53" s="80"/>
      <c r="F53" s="80"/>
      <c r="G53" s="80"/>
      <c r="H53" s="85"/>
      <c r="I53" s="85"/>
      <c r="J53" s="85"/>
      <c r="K53" s="85"/>
      <c r="L53" s="85"/>
      <c r="M53" s="85"/>
      <c r="N53" s="89"/>
      <c r="O53" s="77"/>
      <c r="P53" s="89"/>
      <c r="Q53" s="77"/>
      <c r="R53" s="89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</row>
    <row r="54" spans="1:35" s="51" customFormat="1" ht="13.5" customHeight="1" x14ac:dyDescent="0.15">
      <c r="A54" s="78"/>
      <c r="B54" s="78"/>
      <c r="C54" s="74">
        <v>21</v>
      </c>
      <c r="D54" s="80"/>
      <c r="E54" s="80"/>
      <c r="F54" s="80"/>
      <c r="G54" s="80"/>
      <c r="H54" s="85"/>
      <c r="I54" s="85"/>
      <c r="J54" s="85"/>
      <c r="K54" s="85"/>
      <c r="L54" s="85"/>
      <c r="M54" s="85"/>
      <c r="N54" s="89"/>
      <c r="O54" s="77"/>
      <c r="P54" s="89"/>
      <c r="Q54" s="77"/>
      <c r="R54" s="89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H54" s="78" t="s">
        <v>91</v>
      </c>
      <c r="AI54" s="78"/>
    </row>
    <row r="55" spans="1:35" s="51" customFormat="1" ht="13.5" customHeight="1" x14ac:dyDescent="0.15">
      <c r="A55" s="78"/>
      <c r="B55" s="78"/>
      <c r="C55" s="74">
        <v>22</v>
      </c>
      <c r="D55" s="77"/>
      <c r="E55" s="77"/>
      <c r="F55" s="77"/>
      <c r="G55" s="77"/>
      <c r="H55" s="85"/>
      <c r="I55" s="85"/>
      <c r="J55" s="85"/>
      <c r="K55" s="85"/>
      <c r="L55" s="85"/>
      <c r="M55" s="85"/>
      <c r="N55" s="89"/>
      <c r="O55" s="77"/>
      <c r="P55" s="89"/>
      <c r="Q55" s="77"/>
      <c r="R55" s="89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H55" s="78" t="s">
        <v>93</v>
      </c>
      <c r="AI55" s="78"/>
    </row>
    <row r="56" spans="1:35" s="51" customFormat="1" ht="13.5" customHeight="1" x14ac:dyDescent="0.15">
      <c r="A56" s="78"/>
      <c r="B56" s="78"/>
      <c r="C56" s="74">
        <v>23</v>
      </c>
      <c r="D56" s="77"/>
      <c r="E56" s="77"/>
      <c r="F56" s="77"/>
      <c r="G56" s="77"/>
      <c r="H56" s="85"/>
      <c r="I56" s="85"/>
      <c r="J56" s="85"/>
      <c r="K56" s="85"/>
      <c r="L56" s="85"/>
      <c r="M56" s="85"/>
      <c r="N56" s="89"/>
      <c r="O56" s="89"/>
      <c r="P56" s="89"/>
      <c r="Q56" s="77"/>
      <c r="R56" s="89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H56" s="54">
        <v>19</v>
      </c>
      <c r="AI56" s="53" t="s">
        <v>86</v>
      </c>
    </row>
    <row r="57" spans="1:35" s="51" customFormat="1" ht="13.5" customHeight="1" x14ac:dyDescent="0.15">
      <c r="A57" s="78"/>
      <c r="B57" s="78"/>
      <c r="C57" s="74">
        <v>24</v>
      </c>
      <c r="D57" s="77"/>
      <c r="E57" s="77"/>
      <c r="F57" s="77"/>
      <c r="G57" s="77"/>
      <c r="H57" s="85"/>
      <c r="I57" s="85"/>
      <c r="J57" s="85"/>
      <c r="K57" s="85"/>
      <c r="L57" s="85"/>
      <c r="M57" s="85"/>
      <c r="N57" s="77"/>
      <c r="O57" s="77"/>
      <c r="P57" s="77"/>
      <c r="Q57" s="77"/>
      <c r="R57" s="89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H57" s="78" t="s">
        <v>92</v>
      </c>
      <c r="AI57" s="78"/>
    </row>
    <row r="58" spans="1:35" s="51" customFormat="1" ht="13.5" customHeight="1" x14ac:dyDescent="0.15">
      <c r="A58" s="78"/>
      <c r="B58" s="78"/>
      <c r="C58" s="74">
        <v>25</v>
      </c>
      <c r="D58" s="77"/>
      <c r="E58" s="77"/>
      <c r="F58" s="77"/>
      <c r="G58" s="77"/>
      <c r="H58" s="85"/>
      <c r="I58" s="85"/>
      <c r="J58" s="85"/>
      <c r="K58" s="85"/>
      <c r="L58" s="85"/>
      <c r="M58" s="85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H58" s="54">
        <v>0</v>
      </c>
      <c r="AI58" s="53" t="s">
        <v>86</v>
      </c>
    </row>
    <row r="59" spans="1:35" s="51" customFormat="1" ht="13.5" customHeight="1" x14ac:dyDescent="0.15">
      <c r="A59" s="78"/>
      <c r="B59" s="78"/>
      <c r="C59" s="78" t="s">
        <v>70</v>
      </c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</row>
    <row r="60" spans="1:35" s="51" customFormat="1" ht="13.5" customHeight="1" x14ac:dyDescent="0.15">
      <c r="A60" s="78"/>
      <c r="B60" s="78"/>
      <c r="C60" s="77" t="s">
        <v>71</v>
      </c>
      <c r="D60" s="77"/>
      <c r="E60" s="77"/>
      <c r="F60" s="77"/>
      <c r="G60" s="77"/>
      <c r="H60" s="77" t="s">
        <v>72</v>
      </c>
      <c r="I60" s="77"/>
      <c r="J60" s="77"/>
      <c r="K60" s="77" t="s">
        <v>73</v>
      </c>
      <c r="L60" s="77"/>
      <c r="M60" s="77"/>
      <c r="N60" s="77" t="s">
        <v>218</v>
      </c>
      <c r="O60" s="77"/>
      <c r="P60" s="77" t="s">
        <v>63</v>
      </c>
      <c r="Q60" s="77"/>
      <c r="R60" s="77" t="s">
        <v>64</v>
      </c>
      <c r="S60" s="77"/>
      <c r="T60" s="77" t="s">
        <v>68</v>
      </c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</row>
    <row r="61" spans="1:35" s="51" customFormat="1" ht="13.5" customHeight="1" x14ac:dyDescent="0.15">
      <c r="A61" s="78"/>
      <c r="B61" s="78"/>
      <c r="C61" s="74">
        <v>1</v>
      </c>
      <c r="D61" s="85" t="s">
        <v>217</v>
      </c>
      <c r="E61" s="85" t="s">
        <v>217</v>
      </c>
      <c r="F61" s="85" t="s">
        <v>217</v>
      </c>
      <c r="G61" s="85" t="s">
        <v>217</v>
      </c>
      <c r="H61" s="85" t="s">
        <v>189</v>
      </c>
      <c r="I61" s="85" t="s">
        <v>189</v>
      </c>
      <c r="J61" s="85" t="s">
        <v>189</v>
      </c>
      <c r="K61" s="85" t="s">
        <v>191</v>
      </c>
      <c r="L61" s="85" t="s">
        <v>191</v>
      </c>
      <c r="M61" s="85" t="s">
        <v>191</v>
      </c>
      <c r="N61" s="88"/>
      <c r="O61" s="85"/>
      <c r="P61" s="88"/>
      <c r="Q61" s="85"/>
      <c r="R61" s="88">
        <v>45457</v>
      </c>
      <c r="S61" s="85"/>
      <c r="T61" s="77" t="s">
        <v>222</v>
      </c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</row>
    <row r="62" spans="1:35" s="51" customFormat="1" ht="13.5" customHeight="1" x14ac:dyDescent="0.15">
      <c r="A62" s="78"/>
      <c r="B62" s="78"/>
      <c r="C62" s="74">
        <v>2</v>
      </c>
      <c r="D62" s="85" t="s">
        <v>153</v>
      </c>
      <c r="E62" s="85" t="s">
        <v>153</v>
      </c>
      <c r="F62" s="85" t="s">
        <v>153</v>
      </c>
      <c r="G62" s="85" t="s">
        <v>153</v>
      </c>
      <c r="H62" s="85" t="s">
        <v>184</v>
      </c>
      <c r="I62" s="85" t="s">
        <v>184</v>
      </c>
      <c r="J62" s="85" t="s">
        <v>184</v>
      </c>
      <c r="K62" s="85" t="s">
        <v>198</v>
      </c>
      <c r="L62" s="85" t="s">
        <v>198</v>
      </c>
      <c r="M62" s="85" t="s">
        <v>198</v>
      </c>
      <c r="N62" s="88"/>
      <c r="O62" s="85"/>
      <c r="P62" s="88"/>
      <c r="Q62" s="85"/>
      <c r="R62" s="88">
        <v>45470</v>
      </c>
      <c r="S62" s="85"/>
      <c r="T62" s="77" t="s">
        <v>223</v>
      </c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</row>
    <row r="63" spans="1:35" s="51" customFormat="1" ht="13.5" customHeight="1" x14ac:dyDescent="0.15">
      <c r="A63" s="78"/>
      <c r="B63" s="78"/>
      <c r="C63" s="74">
        <v>3</v>
      </c>
      <c r="D63" s="85" t="s">
        <v>219</v>
      </c>
      <c r="E63" s="85" t="s">
        <v>219</v>
      </c>
      <c r="F63" s="85" t="s">
        <v>219</v>
      </c>
      <c r="G63" s="85" t="s">
        <v>219</v>
      </c>
      <c r="H63" s="85" t="s">
        <v>189</v>
      </c>
      <c r="I63" s="85" t="s">
        <v>189</v>
      </c>
      <c r="J63" s="85" t="s">
        <v>189</v>
      </c>
      <c r="K63" s="85" t="s">
        <v>198</v>
      </c>
      <c r="L63" s="85" t="s">
        <v>198</v>
      </c>
      <c r="M63" s="85" t="s">
        <v>198</v>
      </c>
      <c r="N63" s="85"/>
      <c r="O63" s="85"/>
      <c r="P63" s="85"/>
      <c r="Q63" s="85"/>
      <c r="R63" s="88">
        <v>45463</v>
      </c>
      <c r="S63" s="85"/>
      <c r="T63" s="77" t="s">
        <v>222</v>
      </c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H63" s="78" t="s">
        <v>94</v>
      </c>
      <c r="AI63" s="78"/>
    </row>
    <row r="64" spans="1:35" s="51" customFormat="1" ht="13.5" customHeight="1" x14ac:dyDescent="0.15">
      <c r="A64" s="78"/>
      <c r="B64" s="78"/>
      <c r="C64" s="74">
        <v>4</v>
      </c>
      <c r="D64" s="85" t="s">
        <v>220</v>
      </c>
      <c r="E64" s="85" t="s">
        <v>220</v>
      </c>
      <c r="F64" s="85" t="s">
        <v>220</v>
      </c>
      <c r="G64" s="85" t="s">
        <v>220</v>
      </c>
      <c r="H64" s="85"/>
      <c r="I64" s="85"/>
      <c r="J64" s="85"/>
      <c r="K64" s="85" t="s">
        <v>221</v>
      </c>
      <c r="L64" s="85"/>
      <c r="M64" s="85"/>
      <c r="N64" s="88">
        <v>45461</v>
      </c>
      <c r="O64" s="85"/>
      <c r="P64" s="85"/>
      <c r="Q64" s="85"/>
      <c r="R64" s="88">
        <v>45463</v>
      </c>
      <c r="S64" s="85"/>
      <c r="T64" s="77" t="s">
        <v>222</v>
      </c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H64" s="78" t="s">
        <v>6</v>
      </c>
      <c r="AI64" s="78"/>
    </row>
    <row r="65" spans="1:35" s="51" customFormat="1" ht="13.5" customHeight="1" x14ac:dyDescent="0.15">
      <c r="A65" s="78"/>
      <c r="B65" s="78"/>
      <c r="C65" s="74">
        <v>5</v>
      </c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H65" s="54">
        <v>4</v>
      </c>
      <c r="AI65" s="53" t="s">
        <v>86</v>
      </c>
    </row>
    <row r="66" spans="1:35" s="51" customFormat="1" ht="13.5" customHeight="1" x14ac:dyDescent="0.15">
      <c r="A66" s="78"/>
      <c r="B66" s="78"/>
      <c r="C66" s="78" t="s">
        <v>74</v>
      </c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</row>
    <row r="67" spans="1:35" s="51" customFormat="1" ht="13.5" customHeight="1" x14ac:dyDescent="0.15">
      <c r="A67" s="78"/>
      <c r="B67" s="78"/>
      <c r="C67" s="77" t="s">
        <v>60</v>
      </c>
      <c r="D67" s="77"/>
      <c r="E67" s="77"/>
      <c r="F67" s="77"/>
      <c r="G67" s="77"/>
      <c r="H67" s="77" t="s">
        <v>61</v>
      </c>
      <c r="I67" s="77"/>
      <c r="J67" s="77"/>
      <c r="K67" s="77" t="s">
        <v>62</v>
      </c>
      <c r="L67" s="77"/>
      <c r="M67" s="77"/>
      <c r="N67" s="77" t="s">
        <v>75</v>
      </c>
      <c r="O67" s="77"/>
      <c r="P67" s="77" t="s">
        <v>64</v>
      </c>
      <c r="Q67" s="77"/>
      <c r="R67" s="77" t="s">
        <v>76</v>
      </c>
      <c r="S67" s="77"/>
      <c r="T67" s="77"/>
      <c r="U67" s="77"/>
      <c r="V67" s="77"/>
      <c r="W67" s="77"/>
      <c r="X67" s="77"/>
      <c r="Y67" s="77"/>
      <c r="Z67" s="77"/>
      <c r="AA67" s="77"/>
      <c r="AB67" s="78"/>
      <c r="AC67" s="78"/>
      <c r="AD67" s="78"/>
      <c r="AE67" s="78"/>
      <c r="AF67" s="78"/>
    </row>
    <row r="68" spans="1:35" s="51" customFormat="1" ht="13.5" customHeight="1" x14ac:dyDescent="0.15">
      <c r="A68" s="78"/>
      <c r="B68" s="78"/>
      <c r="C68" s="74">
        <v>1</v>
      </c>
      <c r="D68" s="85" t="s">
        <v>159</v>
      </c>
      <c r="E68" s="85" t="s">
        <v>159</v>
      </c>
      <c r="F68" s="85" t="s">
        <v>159</v>
      </c>
      <c r="G68" s="85" t="s">
        <v>159</v>
      </c>
      <c r="H68" s="85" t="s">
        <v>189</v>
      </c>
      <c r="I68" s="85" t="s">
        <v>189</v>
      </c>
      <c r="J68" s="85" t="s">
        <v>189</v>
      </c>
      <c r="K68" s="85" t="s">
        <v>208</v>
      </c>
      <c r="L68" s="85" t="s">
        <v>208</v>
      </c>
      <c r="M68" s="85" t="s">
        <v>208</v>
      </c>
      <c r="N68" s="86">
        <v>45444</v>
      </c>
      <c r="O68" s="87">
        <v>45444</v>
      </c>
      <c r="P68" s="86">
        <v>45450</v>
      </c>
      <c r="Q68" s="86">
        <v>45450</v>
      </c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78"/>
      <c r="AC68" s="78"/>
      <c r="AD68" s="78"/>
      <c r="AE68" s="78"/>
      <c r="AF68" s="78"/>
    </row>
    <row r="69" spans="1:35" s="51" customFormat="1" ht="13.5" customHeight="1" x14ac:dyDescent="0.15">
      <c r="A69" s="78"/>
      <c r="B69" s="78"/>
      <c r="C69" s="74">
        <v>2</v>
      </c>
      <c r="D69" s="85" t="s">
        <v>160</v>
      </c>
      <c r="E69" s="85" t="s">
        <v>160</v>
      </c>
      <c r="F69" s="85" t="s">
        <v>160</v>
      </c>
      <c r="G69" s="85" t="s">
        <v>160</v>
      </c>
      <c r="H69" s="85" t="s">
        <v>186</v>
      </c>
      <c r="I69" s="85" t="s">
        <v>186</v>
      </c>
      <c r="J69" s="85" t="s">
        <v>186</v>
      </c>
      <c r="K69" s="85" t="s">
        <v>190</v>
      </c>
      <c r="L69" s="85" t="s">
        <v>190</v>
      </c>
      <c r="M69" s="85" t="s">
        <v>190</v>
      </c>
      <c r="N69" s="86">
        <v>45447</v>
      </c>
      <c r="O69" s="87">
        <v>45447</v>
      </c>
      <c r="P69" s="86">
        <v>45450</v>
      </c>
      <c r="Q69" s="86">
        <v>45450</v>
      </c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78"/>
      <c r="AC69" s="78"/>
      <c r="AD69" s="78"/>
      <c r="AE69" s="78"/>
      <c r="AF69" s="78"/>
    </row>
    <row r="70" spans="1:35" s="51" customFormat="1" ht="13.5" customHeight="1" x14ac:dyDescent="0.15">
      <c r="A70" s="78"/>
      <c r="B70" s="78"/>
      <c r="C70" s="74">
        <v>3</v>
      </c>
      <c r="D70" s="85" t="s">
        <v>161</v>
      </c>
      <c r="E70" s="85" t="s">
        <v>161</v>
      </c>
      <c r="F70" s="85" t="s">
        <v>161</v>
      </c>
      <c r="G70" s="85" t="s">
        <v>161</v>
      </c>
      <c r="H70" s="85" t="s">
        <v>189</v>
      </c>
      <c r="I70" s="85" t="s">
        <v>189</v>
      </c>
      <c r="J70" s="85" t="s">
        <v>189</v>
      </c>
      <c r="K70" s="85" t="s">
        <v>190</v>
      </c>
      <c r="L70" s="85" t="s">
        <v>190</v>
      </c>
      <c r="M70" s="85" t="s">
        <v>190</v>
      </c>
      <c r="N70" s="86">
        <v>45447</v>
      </c>
      <c r="O70" s="87">
        <v>45447</v>
      </c>
      <c r="P70" s="86">
        <v>45450</v>
      </c>
      <c r="Q70" s="86">
        <v>45450</v>
      </c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78"/>
      <c r="AC70" s="78"/>
      <c r="AD70" s="78"/>
      <c r="AE70" s="78"/>
      <c r="AF70" s="78"/>
    </row>
    <row r="71" spans="1:35" s="51" customFormat="1" ht="13.5" customHeight="1" x14ac:dyDescent="0.15">
      <c r="A71" s="78"/>
      <c r="B71" s="78"/>
      <c r="C71" s="74">
        <v>4</v>
      </c>
      <c r="D71" s="85" t="s">
        <v>162</v>
      </c>
      <c r="E71" s="85" t="s">
        <v>162</v>
      </c>
      <c r="F71" s="85" t="s">
        <v>162</v>
      </c>
      <c r="G71" s="85" t="s">
        <v>162</v>
      </c>
      <c r="H71" s="85" t="s">
        <v>186</v>
      </c>
      <c r="I71" s="85" t="s">
        <v>186</v>
      </c>
      <c r="J71" s="85" t="s">
        <v>186</v>
      </c>
      <c r="K71" s="85" t="s">
        <v>209</v>
      </c>
      <c r="L71" s="85" t="s">
        <v>209</v>
      </c>
      <c r="M71" s="85" t="s">
        <v>209</v>
      </c>
      <c r="N71" s="86">
        <v>45447</v>
      </c>
      <c r="O71" s="87">
        <v>45447</v>
      </c>
      <c r="P71" s="86">
        <v>45450</v>
      </c>
      <c r="Q71" s="86">
        <v>45450</v>
      </c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78"/>
      <c r="AC71" s="78"/>
      <c r="AD71" s="78"/>
      <c r="AE71" s="78"/>
      <c r="AF71" s="78"/>
    </row>
    <row r="72" spans="1:35" s="51" customFormat="1" ht="13.5" customHeight="1" x14ac:dyDescent="0.15">
      <c r="A72" s="78"/>
      <c r="B72" s="78"/>
      <c r="C72" s="74">
        <v>5</v>
      </c>
      <c r="D72" s="85" t="s">
        <v>163</v>
      </c>
      <c r="E72" s="85" t="s">
        <v>163</v>
      </c>
      <c r="F72" s="85" t="s">
        <v>163</v>
      </c>
      <c r="G72" s="85" t="s">
        <v>163</v>
      </c>
      <c r="H72" s="85" t="s">
        <v>189</v>
      </c>
      <c r="I72" s="85" t="s">
        <v>189</v>
      </c>
      <c r="J72" s="85" t="s">
        <v>189</v>
      </c>
      <c r="K72" s="85" t="s">
        <v>209</v>
      </c>
      <c r="L72" s="85" t="s">
        <v>209</v>
      </c>
      <c r="M72" s="85" t="s">
        <v>209</v>
      </c>
      <c r="N72" s="86">
        <v>45450</v>
      </c>
      <c r="O72" s="87">
        <v>45450</v>
      </c>
      <c r="P72" s="86">
        <v>45457</v>
      </c>
      <c r="Q72" s="86">
        <v>45457</v>
      </c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78"/>
      <c r="AC72" s="78"/>
      <c r="AD72" s="78"/>
      <c r="AE72" s="78"/>
      <c r="AF72" s="78"/>
    </row>
    <row r="73" spans="1:35" s="51" customFormat="1" ht="13.5" customHeight="1" x14ac:dyDescent="0.15">
      <c r="A73" s="78"/>
      <c r="B73" s="78"/>
      <c r="C73" s="74">
        <v>6</v>
      </c>
      <c r="D73" s="85" t="s">
        <v>164</v>
      </c>
      <c r="E73" s="85" t="s">
        <v>164</v>
      </c>
      <c r="F73" s="85" t="s">
        <v>164</v>
      </c>
      <c r="G73" s="85" t="s">
        <v>164</v>
      </c>
      <c r="H73" s="85" t="s">
        <v>186</v>
      </c>
      <c r="I73" s="85" t="s">
        <v>186</v>
      </c>
      <c r="J73" s="85" t="s">
        <v>186</v>
      </c>
      <c r="K73" s="85" t="s">
        <v>197</v>
      </c>
      <c r="L73" s="85" t="s">
        <v>197</v>
      </c>
      <c r="M73" s="85" t="s">
        <v>197</v>
      </c>
      <c r="N73" s="86">
        <v>45454</v>
      </c>
      <c r="O73" s="87">
        <v>45454</v>
      </c>
      <c r="P73" s="86">
        <v>45463</v>
      </c>
      <c r="Q73" s="86">
        <v>45463</v>
      </c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78"/>
      <c r="AC73" s="78"/>
      <c r="AD73" s="78"/>
      <c r="AE73" s="78"/>
      <c r="AF73" s="78"/>
    </row>
    <row r="74" spans="1:35" s="51" customFormat="1" ht="13.5" customHeight="1" x14ac:dyDescent="0.15">
      <c r="A74" s="78"/>
      <c r="B74" s="78"/>
      <c r="C74" s="74">
        <v>7</v>
      </c>
      <c r="D74" s="85" t="s">
        <v>165</v>
      </c>
      <c r="E74" s="85" t="s">
        <v>165</v>
      </c>
      <c r="F74" s="85" t="s">
        <v>165</v>
      </c>
      <c r="G74" s="85" t="s">
        <v>165</v>
      </c>
      <c r="H74" s="85" t="s">
        <v>189</v>
      </c>
      <c r="I74" s="85" t="s">
        <v>189</v>
      </c>
      <c r="J74" s="85" t="s">
        <v>189</v>
      </c>
      <c r="K74" s="85" t="s">
        <v>198</v>
      </c>
      <c r="L74" s="85" t="s">
        <v>198</v>
      </c>
      <c r="M74" s="85" t="s">
        <v>198</v>
      </c>
      <c r="N74" s="86">
        <v>45457</v>
      </c>
      <c r="O74" s="87">
        <v>45457</v>
      </c>
      <c r="P74" s="86">
        <v>45463</v>
      </c>
      <c r="Q74" s="86">
        <v>45463</v>
      </c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78"/>
      <c r="AC74" s="78"/>
      <c r="AD74" s="78"/>
      <c r="AE74" s="78"/>
      <c r="AF74" s="78"/>
    </row>
    <row r="75" spans="1:35" s="51" customFormat="1" ht="13.5" customHeight="1" x14ac:dyDescent="0.15">
      <c r="A75" s="78"/>
      <c r="B75" s="78"/>
      <c r="C75" s="74">
        <v>8</v>
      </c>
      <c r="D75" s="85" t="s">
        <v>166</v>
      </c>
      <c r="E75" s="85" t="s">
        <v>166</v>
      </c>
      <c r="F75" s="85" t="s">
        <v>166</v>
      </c>
      <c r="G75" s="85" t="s">
        <v>166</v>
      </c>
      <c r="H75" s="85" t="s">
        <v>189</v>
      </c>
      <c r="I75" s="85" t="s">
        <v>189</v>
      </c>
      <c r="J75" s="85" t="s">
        <v>189</v>
      </c>
      <c r="K75" s="85" t="s">
        <v>198</v>
      </c>
      <c r="L75" s="85" t="s">
        <v>198</v>
      </c>
      <c r="M75" s="85" t="s">
        <v>198</v>
      </c>
      <c r="N75" s="86">
        <v>45457</v>
      </c>
      <c r="O75" s="87">
        <v>45457</v>
      </c>
      <c r="P75" s="86">
        <v>45463</v>
      </c>
      <c r="Q75" s="86">
        <v>45463</v>
      </c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78"/>
      <c r="AC75" s="78"/>
      <c r="AD75" s="78"/>
      <c r="AE75" s="78"/>
      <c r="AF75" s="78"/>
    </row>
    <row r="76" spans="1:35" s="51" customFormat="1" ht="13.5" customHeight="1" x14ac:dyDescent="0.15">
      <c r="A76" s="78"/>
      <c r="B76" s="78"/>
      <c r="C76" s="74">
        <v>9</v>
      </c>
      <c r="D76" s="85" t="s">
        <v>167</v>
      </c>
      <c r="E76" s="85" t="s">
        <v>167</v>
      </c>
      <c r="F76" s="85" t="s">
        <v>167</v>
      </c>
      <c r="G76" s="85" t="s">
        <v>167</v>
      </c>
      <c r="H76" s="85" t="s">
        <v>189</v>
      </c>
      <c r="I76" s="85" t="s">
        <v>189</v>
      </c>
      <c r="J76" s="85" t="s">
        <v>189</v>
      </c>
      <c r="K76" s="85" t="s">
        <v>198</v>
      </c>
      <c r="L76" s="85" t="s">
        <v>198</v>
      </c>
      <c r="M76" s="85" t="s">
        <v>198</v>
      </c>
      <c r="N76" s="86">
        <v>45458</v>
      </c>
      <c r="O76" s="87">
        <v>45458</v>
      </c>
      <c r="P76" s="86">
        <v>45463</v>
      </c>
      <c r="Q76" s="86">
        <v>45463</v>
      </c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78"/>
      <c r="AC76" s="78"/>
      <c r="AD76" s="78"/>
      <c r="AE76" s="78"/>
      <c r="AF76" s="78"/>
    </row>
    <row r="77" spans="1:35" s="51" customFormat="1" ht="13.5" customHeight="1" x14ac:dyDescent="0.15">
      <c r="A77" s="78"/>
      <c r="B77" s="78"/>
      <c r="C77" s="74">
        <v>10</v>
      </c>
      <c r="D77" s="85" t="s">
        <v>168</v>
      </c>
      <c r="E77" s="85" t="s">
        <v>168</v>
      </c>
      <c r="F77" s="85" t="s">
        <v>168</v>
      </c>
      <c r="G77" s="85" t="s">
        <v>168</v>
      </c>
      <c r="H77" s="85" t="s">
        <v>189</v>
      </c>
      <c r="I77" s="85" t="s">
        <v>189</v>
      </c>
      <c r="J77" s="85" t="s">
        <v>189</v>
      </c>
      <c r="K77" s="85" t="s">
        <v>210</v>
      </c>
      <c r="L77" s="85" t="s">
        <v>210</v>
      </c>
      <c r="M77" s="85" t="s">
        <v>210</v>
      </c>
      <c r="N77" s="86">
        <v>45458</v>
      </c>
      <c r="O77" s="87">
        <v>45458</v>
      </c>
      <c r="P77" s="86">
        <v>45463</v>
      </c>
      <c r="Q77" s="86">
        <v>45463</v>
      </c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78"/>
      <c r="AC77" s="78"/>
      <c r="AD77" s="78"/>
      <c r="AE77" s="78"/>
      <c r="AF77" s="78"/>
    </row>
    <row r="78" spans="1:35" s="51" customFormat="1" ht="13.5" customHeight="1" x14ac:dyDescent="0.15">
      <c r="A78" s="78"/>
      <c r="B78" s="78"/>
      <c r="C78" s="74">
        <v>11</v>
      </c>
      <c r="D78" s="85" t="s">
        <v>169</v>
      </c>
      <c r="E78" s="85" t="s">
        <v>169</v>
      </c>
      <c r="F78" s="85" t="s">
        <v>169</v>
      </c>
      <c r="G78" s="85" t="s">
        <v>169</v>
      </c>
      <c r="H78" s="85" t="s">
        <v>188</v>
      </c>
      <c r="I78" s="85" t="s">
        <v>188</v>
      </c>
      <c r="J78" s="85" t="s">
        <v>188</v>
      </c>
      <c r="K78" s="85" t="s">
        <v>211</v>
      </c>
      <c r="L78" s="85" t="s">
        <v>211</v>
      </c>
      <c r="M78" s="85" t="s">
        <v>211</v>
      </c>
      <c r="N78" s="86">
        <v>45462</v>
      </c>
      <c r="O78" s="87">
        <v>45462</v>
      </c>
      <c r="P78" s="86">
        <v>45470</v>
      </c>
      <c r="Q78" s="86">
        <v>45470</v>
      </c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78"/>
      <c r="AC78" s="78"/>
      <c r="AD78" s="78"/>
      <c r="AE78" s="78"/>
      <c r="AF78" s="78"/>
    </row>
    <row r="79" spans="1:35" s="51" customFormat="1" ht="13.5" customHeight="1" x14ac:dyDescent="0.15">
      <c r="A79" s="78"/>
      <c r="B79" s="78"/>
      <c r="C79" s="74">
        <v>12</v>
      </c>
      <c r="D79" s="85" t="s">
        <v>170</v>
      </c>
      <c r="E79" s="85" t="s">
        <v>170</v>
      </c>
      <c r="F79" s="85" t="s">
        <v>170</v>
      </c>
      <c r="G79" s="85" t="s">
        <v>170</v>
      </c>
      <c r="H79" s="85" t="s">
        <v>189</v>
      </c>
      <c r="I79" s="85" t="s">
        <v>189</v>
      </c>
      <c r="J79" s="85" t="s">
        <v>189</v>
      </c>
      <c r="K79" s="85" t="s">
        <v>212</v>
      </c>
      <c r="L79" s="85" t="s">
        <v>212</v>
      </c>
      <c r="M79" s="85" t="s">
        <v>212</v>
      </c>
      <c r="N79" s="86">
        <v>45462</v>
      </c>
      <c r="O79" s="87">
        <v>45462</v>
      </c>
      <c r="P79" s="86">
        <v>45467</v>
      </c>
      <c r="Q79" s="86">
        <v>45467</v>
      </c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78"/>
      <c r="AC79" s="78"/>
      <c r="AD79" s="78"/>
      <c r="AE79" s="78"/>
      <c r="AF79" s="78"/>
    </row>
    <row r="80" spans="1:35" s="51" customFormat="1" ht="13.5" customHeight="1" x14ac:dyDescent="0.15">
      <c r="A80" s="78"/>
      <c r="B80" s="78"/>
      <c r="C80" s="74">
        <v>13</v>
      </c>
      <c r="D80" s="85" t="s">
        <v>171</v>
      </c>
      <c r="E80" s="85" t="s">
        <v>171</v>
      </c>
      <c r="F80" s="85" t="s">
        <v>171</v>
      </c>
      <c r="G80" s="85" t="s">
        <v>171</v>
      </c>
      <c r="H80" s="85" t="s">
        <v>188</v>
      </c>
      <c r="I80" s="85" t="s">
        <v>188</v>
      </c>
      <c r="J80" s="85" t="s">
        <v>188</v>
      </c>
      <c r="K80" s="85" t="s">
        <v>212</v>
      </c>
      <c r="L80" s="85" t="s">
        <v>212</v>
      </c>
      <c r="M80" s="85" t="s">
        <v>212</v>
      </c>
      <c r="N80" s="86">
        <v>45464</v>
      </c>
      <c r="O80" s="87">
        <v>45464</v>
      </c>
      <c r="P80" s="86">
        <v>45470</v>
      </c>
      <c r="Q80" s="86">
        <v>45470</v>
      </c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78"/>
      <c r="AC80" s="78"/>
      <c r="AD80" s="78"/>
      <c r="AE80" s="78"/>
      <c r="AF80" s="78"/>
    </row>
    <row r="81" spans="1:35" s="51" customFormat="1" ht="13.5" customHeight="1" x14ac:dyDescent="0.15">
      <c r="A81" s="78"/>
      <c r="B81" s="78"/>
      <c r="C81" s="74">
        <v>14</v>
      </c>
      <c r="D81" s="85" t="s">
        <v>172</v>
      </c>
      <c r="E81" s="85" t="s">
        <v>172</v>
      </c>
      <c r="F81" s="85" t="s">
        <v>172</v>
      </c>
      <c r="G81" s="85" t="s">
        <v>172</v>
      </c>
      <c r="H81" s="85" t="s">
        <v>189</v>
      </c>
      <c r="I81" s="85" t="s">
        <v>189</v>
      </c>
      <c r="J81" s="85" t="s">
        <v>189</v>
      </c>
      <c r="K81" s="85" t="s">
        <v>197</v>
      </c>
      <c r="L81" s="85" t="s">
        <v>197</v>
      </c>
      <c r="M81" s="85" t="s">
        <v>197</v>
      </c>
      <c r="N81" s="86">
        <v>45467</v>
      </c>
      <c r="O81" s="87">
        <v>45467</v>
      </c>
      <c r="P81" s="86">
        <v>45470</v>
      </c>
      <c r="Q81" s="86">
        <v>45470</v>
      </c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78"/>
      <c r="AC81" s="78"/>
      <c r="AD81" s="78"/>
      <c r="AE81" s="78"/>
      <c r="AF81" s="78"/>
    </row>
    <row r="82" spans="1:35" s="51" customFormat="1" ht="13.5" customHeight="1" x14ac:dyDescent="0.15">
      <c r="A82" s="78"/>
      <c r="B82" s="78"/>
      <c r="C82" s="74">
        <v>15</v>
      </c>
      <c r="D82" s="85" t="s">
        <v>173</v>
      </c>
      <c r="E82" s="85" t="s">
        <v>173</v>
      </c>
      <c r="F82" s="85" t="s">
        <v>173</v>
      </c>
      <c r="G82" s="85" t="s">
        <v>173</v>
      </c>
      <c r="H82" s="85" t="s">
        <v>189</v>
      </c>
      <c r="I82" s="85" t="s">
        <v>189</v>
      </c>
      <c r="J82" s="85" t="s">
        <v>189</v>
      </c>
      <c r="K82" s="85" t="s">
        <v>212</v>
      </c>
      <c r="L82" s="85" t="s">
        <v>212</v>
      </c>
      <c r="M82" s="85" t="s">
        <v>212</v>
      </c>
      <c r="N82" s="86">
        <v>45468</v>
      </c>
      <c r="O82" s="87">
        <v>45468</v>
      </c>
      <c r="P82" s="86">
        <v>45470</v>
      </c>
      <c r="Q82" s="86">
        <v>45470</v>
      </c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78"/>
      <c r="AC82" s="78"/>
      <c r="AD82" s="78"/>
      <c r="AE82" s="78"/>
      <c r="AF82" s="78"/>
    </row>
    <row r="83" spans="1:35" s="51" customFormat="1" ht="13.5" customHeight="1" x14ac:dyDescent="0.15">
      <c r="A83" s="78"/>
      <c r="B83" s="78"/>
      <c r="C83" s="74">
        <v>16</v>
      </c>
      <c r="D83" s="85" t="s">
        <v>174</v>
      </c>
      <c r="E83" s="85" t="s">
        <v>174</v>
      </c>
      <c r="F83" s="85" t="s">
        <v>174</v>
      </c>
      <c r="G83" s="85" t="s">
        <v>174</v>
      </c>
      <c r="H83" s="85" t="s">
        <v>189</v>
      </c>
      <c r="I83" s="85" t="s">
        <v>189</v>
      </c>
      <c r="J83" s="85" t="s">
        <v>189</v>
      </c>
      <c r="K83" s="85" t="s">
        <v>197</v>
      </c>
      <c r="L83" s="85" t="s">
        <v>197</v>
      </c>
      <c r="M83" s="85" t="s">
        <v>197</v>
      </c>
      <c r="N83" s="86">
        <v>45468</v>
      </c>
      <c r="O83" s="87">
        <v>45468</v>
      </c>
      <c r="P83" s="86">
        <v>45470</v>
      </c>
      <c r="Q83" s="87">
        <v>45470</v>
      </c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78"/>
      <c r="AC83" s="78"/>
      <c r="AD83" s="78"/>
      <c r="AE83" s="78"/>
      <c r="AF83" s="78"/>
    </row>
    <row r="84" spans="1:35" s="51" customFormat="1" ht="13.5" customHeight="1" x14ac:dyDescent="0.15">
      <c r="A84" s="78"/>
      <c r="B84" s="78"/>
      <c r="C84" s="74">
        <v>17</v>
      </c>
      <c r="D84" s="85" t="s">
        <v>175</v>
      </c>
      <c r="E84" s="85" t="s">
        <v>175</v>
      </c>
      <c r="F84" s="85" t="s">
        <v>175</v>
      </c>
      <c r="G84" s="85" t="s">
        <v>175</v>
      </c>
      <c r="H84" s="85" t="s">
        <v>189</v>
      </c>
      <c r="I84" s="85" t="s">
        <v>189</v>
      </c>
      <c r="J84" s="85" t="s">
        <v>189</v>
      </c>
      <c r="K84" s="85" t="s">
        <v>194</v>
      </c>
      <c r="L84" s="85" t="s">
        <v>194</v>
      </c>
      <c r="M84" s="85" t="s">
        <v>194</v>
      </c>
      <c r="N84" s="86">
        <v>45468</v>
      </c>
      <c r="O84" s="87">
        <v>45468</v>
      </c>
      <c r="P84" s="86">
        <v>45470</v>
      </c>
      <c r="Q84" s="87">
        <v>45470</v>
      </c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78"/>
      <c r="AC84" s="78"/>
      <c r="AD84" s="78"/>
      <c r="AE84" s="78"/>
      <c r="AF84" s="78"/>
    </row>
    <row r="85" spans="1:35" s="51" customFormat="1" ht="13.5" customHeight="1" x14ac:dyDescent="0.15">
      <c r="A85" s="78"/>
      <c r="B85" s="78"/>
      <c r="C85" s="74">
        <v>18</v>
      </c>
      <c r="D85" s="85" t="s">
        <v>200</v>
      </c>
      <c r="E85" s="85" t="s">
        <v>200</v>
      </c>
      <c r="F85" s="85" t="s">
        <v>200</v>
      </c>
      <c r="G85" s="85" t="s">
        <v>200</v>
      </c>
      <c r="H85" s="85" t="s">
        <v>189</v>
      </c>
      <c r="I85" s="85" t="s">
        <v>189</v>
      </c>
      <c r="J85" s="85" t="s">
        <v>189</v>
      </c>
      <c r="K85" s="85" t="s">
        <v>197</v>
      </c>
      <c r="L85" s="85" t="s">
        <v>197</v>
      </c>
      <c r="M85" s="85" t="s">
        <v>197</v>
      </c>
      <c r="N85" s="86">
        <v>45469</v>
      </c>
      <c r="O85" s="87">
        <v>45469</v>
      </c>
      <c r="P85" s="86">
        <v>45470</v>
      </c>
      <c r="Q85" s="87">
        <v>45471</v>
      </c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78"/>
      <c r="AC85" s="78"/>
      <c r="AD85" s="78"/>
      <c r="AE85" s="78"/>
      <c r="AF85" s="78"/>
    </row>
    <row r="86" spans="1:35" s="51" customFormat="1" ht="13.5" customHeight="1" x14ac:dyDescent="0.15">
      <c r="A86" s="78"/>
      <c r="B86" s="78"/>
      <c r="C86" s="74">
        <v>19</v>
      </c>
      <c r="D86" s="85" t="s">
        <v>201</v>
      </c>
      <c r="E86" s="85" t="s">
        <v>201</v>
      </c>
      <c r="F86" s="85" t="s">
        <v>201</v>
      </c>
      <c r="G86" s="85" t="s">
        <v>201</v>
      </c>
      <c r="H86" s="85" t="s">
        <v>189</v>
      </c>
      <c r="I86" s="85" t="s">
        <v>189</v>
      </c>
      <c r="J86" s="85" t="s">
        <v>189</v>
      </c>
      <c r="K86" s="85" t="s">
        <v>198</v>
      </c>
      <c r="L86" s="85" t="s">
        <v>198</v>
      </c>
      <c r="M86" s="85" t="s">
        <v>198</v>
      </c>
      <c r="N86" s="86">
        <v>45469</v>
      </c>
      <c r="O86" s="87">
        <v>45469</v>
      </c>
      <c r="P86" s="86">
        <v>45470</v>
      </c>
      <c r="Q86" s="87">
        <v>45472</v>
      </c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78"/>
      <c r="AC86" s="78"/>
      <c r="AD86" s="78"/>
      <c r="AE86" s="78"/>
      <c r="AF86" s="78"/>
      <c r="AH86" s="78" t="s">
        <v>95</v>
      </c>
      <c r="AI86" s="78"/>
    </row>
    <row r="87" spans="1:35" s="51" customFormat="1" ht="13.5" customHeight="1" x14ac:dyDescent="0.15">
      <c r="A87" s="78"/>
      <c r="B87" s="78"/>
      <c r="C87" s="74">
        <v>20</v>
      </c>
      <c r="D87" s="85" t="s">
        <v>202</v>
      </c>
      <c r="E87" s="85" t="s">
        <v>202</v>
      </c>
      <c r="F87" s="85" t="s">
        <v>202</v>
      </c>
      <c r="G87" s="85" t="s">
        <v>202</v>
      </c>
      <c r="H87" s="85" t="s">
        <v>189</v>
      </c>
      <c r="I87" s="85" t="s">
        <v>189</v>
      </c>
      <c r="J87" s="85" t="s">
        <v>189</v>
      </c>
      <c r="K87" s="85" t="s">
        <v>212</v>
      </c>
      <c r="L87" s="85" t="s">
        <v>212</v>
      </c>
      <c r="M87" s="85" t="s">
        <v>212</v>
      </c>
      <c r="N87" s="86">
        <v>45469</v>
      </c>
      <c r="O87" s="87">
        <v>45469</v>
      </c>
      <c r="P87" s="86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78"/>
      <c r="AC87" s="78"/>
      <c r="AD87" s="78"/>
      <c r="AE87" s="78"/>
      <c r="AF87" s="78"/>
      <c r="AH87" s="78" t="s">
        <v>6</v>
      </c>
      <c r="AI87" s="78"/>
    </row>
    <row r="88" spans="1:35" s="51" customFormat="1" ht="13.5" customHeight="1" x14ac:dyDescent="0.15">
      <c r="A88" s="78"/>
      <c r="B88" s="78"/>
      <c r="C88" s="74">
        <v>21</v>
      </c>
      <c r="D88" s="85" t="s">
        <v>203</v>
      </c>
      <c r="E88" s="85" t="s">
        <v>203</v>
      </c>
      <c r="F88" s="85" t="s">
        <v>203</v>
      </c>
      <c r="G88" s="85" t="s">
        <v>203</v>
      </c>
      <c r="H88" s="85" t="s">
        <v>189</v>
      </c>
      <c r="I88" s="85" t="s">
        <v>189</v>
      </c>
      <c r="J88" s="85" t="s">
        <v>189</v>
      </c>
      <c r="K88" s="85" t="s">
        <v>190</v>
      </c>
      <c r="L88" s="85" t="s">
        <v>190</v>
      </c>
      <c r="M88" s="85" t="s">
        <v>190</v>
      </c>
      <c r="N88" s="86">
        <v>45471</v>
      </c>
      <c r="O88" s="87">
        <v>45471</v>
      </c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78"/>
      <c r="AC88" s="78"/>
      <c r="AD88" s="78"/>
      <c r="AE88" s="78"/>
      <c r="AF88" s="78"/>
      <c r="AH88" s="76"/>
      <c r="AI88" s="76"/>
    </row>
    <row r="89" spans="1:35" s="51" customFormat="1" ht="13.5" customHeight="1" x14ac:dyDescent="0.15">
      <c r="A89" s="78"/>
      <c r="B89" s="78"/>
      <c r="C89" s="74">
        <v>22</v>
      </c>
      <c r="D89" s="85" t="s">
        <v>204</v>
      </c>
      <c r="E89" s="85" t="s">
        <v>204</v>
      </c>
      <c r="F89" s="85" t="s">
        <v>204</v>
      </c>
      <c r="G89" s="85" t="s">
        <v>204</v>
      </c>
      <c r="H89" s="85" t="s">
        <v>189</v>
      </c>
      <c r="I89" s="85" t="s">
        <v>189</v>
      </c>
      <c r="J89" s="85" t="s">
        <v>189</v>
      </c>
      <c r="K89" s="85" t="s">
        <v>212</v>
      </c>
      <c r="L89" s="85" t="s">
        <v>212</v>
      </c>
      <c r="M89" s="85" t="s">
        <v>212</v>
      </c>
      <c r="N89" s="86">
        <v>45471</v>
      </c>
      <c r="O89" s="87">
        <v>45471</v>
      </c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78"/>
      <c r="AC89" s="78"/>
      <c r="AD89" s="78"/>
      <c r="AE89" s="78"/>
      <c r="AF89" s="78"/>
      <c r="AH89" s="76"/>
      <c r="AI89" s="76"/>
    </row>
    <row r="90" spans="1:35" s="51" customFormat="1" ht="13.5" customHeight="1" x14ac:dyDescent="0.15">
      <c r="A90" s="78"/>
      <c r="B90" s="78"/>
      <c r="C90" s="74">
        <v>23</v>
      </c>
      <c r="D90" s="85" t="s">
        <v>205</v>
      </c>
      <c r="E90" s="85" t="s">
        <v>205</v>
      </c>
      <c r="F90" s="85" t="s">
        <v>205</v>
      </c>
      <c r="G90" s="85" t="s">
        <v>205</v>
      </c>
      <c r="H90" s="85" t="s">
        <v>189</v>
      </c>
      <c r="I90" s="85" t="s">
        <v>189</v>
      </c>
      <c r="J90" s="85" t="s">
        <v>189</v>
      </c>
      <c r="K90" s="85" t="s">
        <v>194</v>
      </c>
      <c r="L90" s="85" t="s">
        <v>194</v>
      </c>
      <c r="M90" s="85" t="s">
        <v>194</v>
      </c>
      <c r="N90" s="86">
        <v>45472</v>
      </c>
      <c r="O90" s="86">
        <v>45472</v>
      </c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78"/>
      <c r="AC90" s="78"/>
      <c r="AD90" s="78"/>
      <c r="AE90" s="78"/>
      <c r="AF90" s="78"/>
      <c r="AH90" s="64"/>
      <c r="AI90" s="64"/>
    </row>
    <row r="91" spans="1:35" s="51" customFormat="1" ht="13.5" customHeight="1" x14ac:dyDescent="0.15">
      <c r="A91" s="78"/>
      <c r="B91" s="78"/>
      <c r="C91" s="74">
        <v>24</v>
      </c>
      <c r="D91" s="85" t="s">
        <v>206</v>
      </c>
      <c r="E91" s="85" t="s">
        <v>206</v>
      </c>
      <c r="F91" s="85" t="s">
        <v>206</v>
      </c>
      <c r="G91" s="85" t="s">
        <v>206</v>
      </c>
      <c r="H91" s="85" t="s">
        <v>189</v>
      </c>
      <c r="I91" s="85" t="s">
        <v>189</v>
      </c>
      <c r="J91" s="85" t="s">
        <v>189</v>
      </c>
      <c r="K91" s="85" t="s">
        <v>209</v>
      </c>
      <c r="L91" s="85" t="s">
        <v>209</v>
      </c>
      <c r="M91" s="85" t="s">
        <v>209</v>
      </c>
      <c r="N91" s="86">
        <v>45472</v>
      </c>
      <c r="O91" s="86">
        <v>45472</v>
      </c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78"/>
      <c r="AC91" s="78"/>
      <c r="AD91" s="78"/>
      <c r="AE91" s="78"/>
      <c r="AF91" s="78"/>
      <c r="AH91" s="76"/>
      <c r="AI91" s="76"/>
    </row>
    <row r="92" spans="1:35" s="51" customFormat="1" ht="13.5" customHeight="1" x14ac:dyDescent="0.15">
      <c r="A92" s="78"/>
      <c r="B92" s="78"/>
      <c r="C92" s="74">
        <v>25</v>
      </c>
      <c r="D92" s="85" t="s">
        <v>207</v>
      </c>
      <c r="E92" s="85" t="s">
        <v>207</v>
      </c>
      <c r="F92" s="85" t="s">
        <v>207</v>
      </c>
      <c r="G92" s="85" t="s">
        <v>207</v>
      </c>
      <c r="H92" s="85" t="s">
        <v>189</v>
      </c>
      <c r="I92" s="85" t="s">
        <v>189</v>
      </c>
      <c r="J92" s="85" t="s">
        <v>189</v>
      </c>
      <c r="K92" s="85" t="s">
        <v>212</v>
      </c>
      <c r="L92" s="85" t="s">
        <v>212</v>
      </c>
      <c r="M92" s="85" t="s">
        <v>212</v>
      </c>
      <c r="N92" s="86">
        <v>45473</v>
      </c>
      <c r="O92" s="86">
        <v>45473</v>
      </c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78"/>
      <c r="AC92" s="78"/>
      <c r="AD92" s="78"/>
      <c r="AE92" s="78"/>
      <c r="AF92" s="78"/>
      <c r="AH92" s="76"/>
      <c r="AI92" s="76"/>
    </row>
    <row r="93" spans="1:35" s="51" customFormat="1" ht="13.5" customHeight="1" x14ac:dyDescent="0.15">
      <c r="A93" s="78"/>
      <c r="B93" s="78"/>
      <c r="C93" s="74">
        <v>26</v>
      </c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9"/>
      <c r="O93" s="77"/>
      <c r="P93" s="77"/>
      <c r="Q93" s="7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78"/>
      <c r="AC93" s="78"/>
      <c r="AD93" s="78"/>
      <c r="AE93" s="78"/>
      <c r="AF93" s="78"/>
      <c r="AH93" s="54">
        <v>25</v>
      </c>
      <c r="AI93" s="53" t="s">
        <v>86</v>
      </c>
    </row>
    <row r="94" spans="1:35" s="51" customFormat="1" ht="13.5" customHeight="1" x14ac:dyDescent="0.15">
      <c r="A94" s="78"/>
      <c r="B94" s="78"/>
      <c r="C94" s="78" t="s">
        <v>77</v>
      </c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</row>
    <row r="95" spans="1:35" s="51" customFormat="1" ht="13.5" customHeight="1" x14ac:dyDescent="0.15">
      <c r="A95" s="78"/>
      <c r="B95" s="78"/>
      <c r="C95" s="77" t="s">
        <v>60</v>
      </c>
      <c r="D95" s="77"/>
      <c r="E95" s="77"/>
      <c r="F95" s="77"/>
      <c r="G95" s="77"/>
      <c r="H95" s="77" t="s">
        <v>61</v>
      </c>
      <c r="I95" s="77"/>
      <c r="J95" s="77"/>
      <c r="K95" s="77" t="s">
        <v>62</v>
      </c>
      <c r="L95" s="77"/>
      <c r="M95" s="77"/>
      <c r="N95" s="77" t="s">
        <v>69</v>
      </c>
      <c r="O95" s="77"/>
      <c r="P95" s="77" t="s">
        <v>64</v>
      </c>
      <c r="Q95" s="77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</row>
    <row r="96" spans="1:35" s="51" customFormat="1" ht="13.5" customHeight="1" x14ac:dyDescent="0.15">
      <c r="A96" s="78"/>
      <c r="B96" s="78"/>
      <c r="C96" s="74">
        <v>1</v>
      </c>
      <c r="D96" s="85" t="s">
        <v>213</v>
      </c>
      <c r="E96" s="85" t="s">
        <v>213</v>
      </c>
      <c r="F96" s="85" t="s">
        <v>213</v>
      </c>
      <c r="G96" s="85" t="s">
        <v>213</v>
      </c>
      <c r="H96" s="85" t="s">
        <v>225</v>
      </c>
      <c r="I96" s="85"/>
      <c r="J96" s="85"/>
      <c r="K96" s="85" t="s">
        <v>224</v>
      </c>
      <c r="L96" s="85"/>
      <c r="M96" s="85"/>
      <c r="N96" s="85"/>
      <c r="O96" s="85"/>
      <c r="P96" s="85"/>
      <c r="Q96" s="85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</row>
    <row r="97" spans="1:35" s="51" customFormat="1" ht="13.5" customHeight="1" x14ac:dyDescent="0.15">
      <c r="A97" s="78"/>
      <c r="B97" s="78"/>
      <c r="C97" s="74">
        <v>2</v>
      </c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</row>
    <row r="98" spans="1:35" s="51" customFormat="1" ht="13.5" customHeight="1" x14ac:dyDescent="0.15">
      <c r="A98" s="78"/>
      <c r="B98" s="78"/>
      <c r="C98" s="74">
        <v>3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H98" s="78" t="s">
        <v>96</v>
      </c>
      <c r="AI98" s="78"/>
    </row>
    <row r="99" spans="1:35" s="51" customFormat="1" ht="13.5" customHeight="1" x14ac:dyDescent="0.15">
      <c r="A99" s="78"/>
      <c r="B99" s="78"/>
      <c r="C99" s="74">
        <v>4</v>
      </c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H99" s="78" t="s">
        <v>6</v>
      </c>
      <c r="AI99" s="78"/>
    </row>
    <row r="100" spans="1:35" s="51" customFormat="1" ht="13.5" customHeight="1" x14ac:dyDescent="0.15">
      <c r="A100" s="78"/>
      <c r="B100" s="78"/>
      <c r="C100" s="74">
        <v>5</v>
      </c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H100" s="54">
        <v>1</v>
      </c>
      <c r="AI100" s="53" t="s">
        <v>86</v>
      </c>
    </row>
    <row r="101" spans="1:35" s="51" customFormat="1" ht="13.5" customHeight="1" x14ac:dyDescent="0.15">
      <c r="A101" s="78"/>
      <c r="B101" s="78"/>
      <c r="C101" s="78" t="s">
        <v>78</v>
      </c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</row>
    <row r="102" spans="1:35" s="51" customFormat="1" ht="13.5" customHeight="1" x14ac:dyDescent="0.15">
      <c r="A102" s="78"/>
      <c r="B102" s="78"/>
      <c r="C102" s="77" t="s">
        <v>60</v>
      </c>
      <c r="D102" s="77"/>
      <c r="E102" s="77"/>
      <c r="F102" s="77"/>
      <c r="G102" s="77"/>
      <c r="H102" s="77" t="s">
        <v>61</v>
      </c>
      <c r="I102" s="77"/>
      <c r="J102" s="77"/>
      <c r="K102" s="77" t="s">
        <v>62</v>
      </c>
      <c r="L102" s="77"/>
      <c r="M102" s="77"/>
      <c r="N102" s="77" t="s">
        <v>63</v>
      </c>
      <c r="O102" s="77"/>
      <c r="P102" s="77" t="s">
        <v>64</v>
      </c>
      <c r="Q102" s="77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</row>
    <row r="103" spans="1:35" s="51" customFormat="1" ht="13.5" customHeight="1" x14ac:dyDescent="0.15">
      <c r="A103" s="78"/>
      <c r="B103" s="78"/>
      <c r="C103" s="74">
        <v>1</v>
      </c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</row>
    <row r="104" spans="1:35" s="51" customFormat="1" ht="13.5" customHeight="1" x14ac:dyDescent="0.15">
      <c r="A104" s="78"/>
      <c r="B104" s="78"/>
      <c r="C104" s="74">
        <v>2</v>
      </c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</row>
    <row r="105" spans="1:35" s="51" customFormat="1" ht="13.5" customHeight="1" x14ac:dyDescent="0.15">
      <c r="A105" s="78"/>
      <c r="B105" s="78"/>
      <c r="C105" s="74">
        <v>3</v>
      </c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H105" s="78" t="s">
        <v>97</v>
      </c>
      <c r="AI105" s="78"/>
    </row>
    <row r="106" spans="1:35" s="51" customFormat="1" ht="13.5" customHeight="1" x14ac:dyDescent="0.15">
      <c r="A106" s="78"/>
      <c r="B106" s="78"/>
      <c r="C106" s="74">
        <v>4</v>
      </c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H106" s="78" t="s">
        <v>6</v>
      </c>
      <c r="AI106" s="78"/>
    </row>
    <row r="107" spans="1:35" s="51" customFormat="1" ht="13.5" customHeight="1" x14ac:dyDescent="0.15">
      <c r="A107" s="78"/>
      <c r="B107" s="78"/>
      <c r="C107" s="74">
        <v>5</v>
      </c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H107" s="54">
        <v>0</v>
      </c>
      <c r="AI107" s="53" t="s">
        <v>86</v>
      </c>
    </row>
    <row r="108" spans="1:35" s="51" customFormat="1" ht="13.5" customHeight="1" x14ac:dyDescent="0.15">
      <c r="A108" s="78"/>
      <c r="B108" s="78"/>
      <c r="C108" s="78" t="s">
        <v>79</v>
      </c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</row>
    <row r="109" spans="1:35" s="51" customFormat="1" ht="13.5" customHeight="1" x14ac:dyDescent="0.15">
      <c r="A109" s="78"/>
      <c r="B109" s="78"/>
      <c r="C109" s="77" t="s">
        <v>60</v>
      </c>
      <c r="D109" s="77"/>
      <c r="E109" s="77"/>
      <c r="F109" s="77"/>
      <c r="G109" s="77"/>
      <c r="H109" s="77" t="s">
        <v>61</v>
      </c>
      <c r="I109" s="77"/>
      <c r="J109" s="77"/>
      <c r="K109" s="77" t="s">
        <v>62</v>
      </c>
      <c r="L109" s="77"/>
      <c r="M109" s="77"/>
      <c r="N109" s="77" t="s">
        <v>63</v>
      </c>
      <c r="O109" s="77"/>
      <c r="P109" s="77" t="s">
        <v>64</v>
      </c>
      <c r="Q109" s="77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</row>
    <row r="110" spans="1:35" s="51" customFormat="1" ht="13.5" customHeight="1" x14ac:dyDescent="0.15">
      <c r="A110" s="78"/>
      <c r="B110" s="78"/>
      <c r="C110" s="74">
        <v>1</v>
      </c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8"/>
      <c r="O110" s="85"/>
      <c r="P110" s="88"/>
      <c r="Q110" s="85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</row>
    <row r="111" spans="1:35" s="51" customFormat="1" ht="13.5" customHeight="1" x14ac:dyDescent="0.15">
      <c r="A111" s="78"/>
      <c r="B111" s="78"/>
      <c r="C111" s="74">
        <v>2</v>
      </c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</row>
    <row r="112" spans="1:35" s="51" customFormat="1" ht="13.5" customHeight="1" x14ac:dyDescent="0.15">
      <c r="A112" s="78"/>
      <c r="B112" s="78"/>
      <c r="C112" s="74">
        <v>3</v>
      </c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H112" s="78" t="s">
        <v>98</v>
      </c>
      <c r="AI112" s="78"/>
    </row>
    <row r="113" spans="1:35" s="51" customFormat="1" ht="13.5" customHeight="1" x14ac:dyDescent="0.15">
      <c r="A113" s="78"/>
      <c r="B113" s="78"/>
      <c r="C113" s="74">
        <v>4</v>
      </c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H113" s="78" t="s">
        <v>6</v>
      </c>
      <c r="AI113" s="78"/>
    </row>
    <row r="114" spans="1:35" s="51" customFormat="1" ht="13.5" customHeight="1" x14ac:dyDescent="0.15">
      <c r="A114" s="78"/>
      <c r="B114" s="78"/>
      <c r="C114" s="74">
        <v>5</v>
      </c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H114" s="54">
        <v>0</v>
      </c>
      <c r="AI114" s="53" t="s">
        <v>86</v>
      </c>
    </row>
    <row r="115" spans="1:35" s="51" customFormat="1" ht="13.5" customHeight="1" x14ac:dyDescent="0.15">
      <c r="A115" s="78"/>
      <c r="B115" s="78"/>
      <c r="C115" s="78" t="s">
        <v>80</v>
      </c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</row>
    <row r="116" spans="1:35" s="51" customFormat="1" ht="13.5" customHeight="1" x14ac:dyDescent="0.15">
      <c r="A116" s="78"/>
      <c r="B116" s="78"/>
      <c r="C116" s="77" t="s">
        <v>60</v>
      </c>
      <c r="D116" s="77"/>
      <c r="E116" s="77"/>
      <c r="F116" s="77"/>
      <c r="G116" s="77"/>
      <c r="H116" s="77" t="s">
        <v>61</v>
      </c>
      <c r="I116" s="77"/>
      <c r="J116" s="77"/>
      <c r="K116" s="77" t="s">
        <v>62</v>
      </c>
      <c r="L116" s="77"/>
      <c r="M116" s="77"/>
      <c r="N116" s="77" t="s">
        <v>81</v>
      </c>
      <c r="O116" s="77"/>
      <c r="P116" s="77"/>
      <c r="Q116" s="77"/>
      <c r="R116" s="77" t="s">
        <v>82</v>
      </c>
      <c r="S116" s="77"/>
      <c r="T116" s="77"/>
      <c r="U116" s="77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</row>
    <row r="117" spans="1:35" s="51" customFormat="1" ht="13.5" customHeight="1" x14ac:dyDescent="0.15">
      <c r="A117" s="78"/>
      <c r="B117" s="78"/>
      <c r="C117" s="74">
        <v>1</v>
      </c>
      <c r="D117" s="85" t="s">
        <v>214</v>
      </c>
      <c r="E117" s="85" t="s">
        <v>214</v>
      </c>
      <c r="F117" s="85" t="s">
        <v>214</v>
      </c>
      <c r="G117" s="85" t="s">
        <v>214</v>
      </c>
      <c r="H117" s="85" t="s">
        <v>187</v>
      </c>
      <c r="I117" s="85" t="s">
        <v>187</v>
      </c>
      <c r="J117" s="85" t="s">
        <v>187</v>
      </c>
      <c r="K117" s="85" t="s">
        <v>212</v>
      </c>
      <c r="L117" s="85" t="s">
        <v>212</v>
      </c>
      <c r="M117" s="85" t="s">
        <v>212</v>
      </c>
      <c r="N117" s="85" t="s">
        <v>216</v>
      </c>
      <c r="O117" s="85"/>
      <c r="P117" s="85"/>
      <c r="Q117" s="85"/>
      <c r="R117" s="88">
        <v>45450</v>
      </c>
      <c r="S117" s="85"/>
      <c r="T117" s="85"/>
      <c r="U117" s="85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</row>
    <row r="118" spans="1:35" s="51" customFormat="1" ht="13.5" customHeight="1" x14ac:dyDescent="0.15">
      <c r="A118" s="78"/>
      <c r="B118" s="78"/>
      <c r="C118" s="74">
        <v>2</v>
      </c>
      <c r="D118" s="85" t="s">
        <v>215</v>
      </c>
      <c r="E118" s="85" t="s">
        <v>215</v>
      </c>
      <c r="F118" s="85" t="s">
        <v>215</v>
      </c>
      <c r="G118" s="85" t="s">
        <v>215</v>
      </c>
      <c r="H118" s="85" t="s">
        <v>187</v>
      </c>
      <c r="I118" s="85" t="s">
        <v>187</v>
      </c>
      <c r="J118" s="85" t="s">
        <v>187</v>
      </c>
      <c r="K118" s="85" t="s">
        <v>191</v>
      </c>
      <c r="L118" s="85" t="s">
        <v>191</v>
      </c>
      <c r="M118" s="85" t="s">
        <v>191</v>
      </c>
      <c r="N118" s="85" t="s">
        <v>216</v>
      </c>
      <c r="O118" s="85"/>
      <c r="P118" s="85"/>
      <c r="Q118" s="85"/>
      <c r="R118" s="88">
        <v>45450</v>
      </c>
      <c r="S118" s="85"/>
      <c r="T118" s="85"/>
      <c r="U118" s="85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</row>
    <row r="119" spans="1:35" s="51" customFormat="1" ht="13.5" customHeight="1" x14ac:dyDescent="0.15">
      <c r="A119" s="78"/>
      <c r="B119" s="78"/>
      <c r="C119" s="74">
        <v>3</v>
      </c>
      <c r="D119" s="85"/>
      <c r="E119" s="85"/>
      <c r="F119" s="85"/>
      <c r="G119" s="85"/>
      <c r="H119" s="85"/>
      <c r="I119" s="85"/>
      <c r="J119" s="85"/>
      <c r="K119" s="82"/>
      <c r="L119" s="82"/>
      <c r="M119" s="82"/>
      <c r="N119" s="85"/>
      <c r="O119" s="85"/>
      <c r="P119" s="85"/>
      <c r="Q119" s="85"/>
      <c r="R119" s="88"/>
      <c r="S119" s="85"/>
      <c r="T119" s="85"/>
      <c r="U119" s="85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</row>
    <row r="120" spans="1:35" s="51" customFormat="1" ht="13.5" customHeight="1" x14ac:dyDescent="0.15">
      <c r="A120" s="78"/>
      <c r="B120" s="78"/>
      <c r="C120" s="74">
        <v>4</v>
      </c>
      <c r="D120" s="85"/>
      <c r="E120" s="85"/>
      <c r="F120" s="85"/>
      <c r="G120" s="85"/>
      <c r="H120" s="85"/>
      <c r="I120" s="85"/>
      <c r="J120" s="85"/>
      <c r="K120" s="82"/>
      <c r="L120" s="82"/>
      <c r="M120" s="82"/>
      <c r="N120" s="85"/>
      <c r="O120" s="85"/>
      <c r="P120" s="85"/>
      <c r="Q120" s="85"/>
      <c r="R120" s="88"/>
      <c r="S120" s="85"/>
      <c r="T120" s="85"/>
      <c r="U120" s="85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</row>
    <row r="121" spans="1:35" s="51" customFormat="1" ht="13.5" customHeight="1" x14ac:dyDescent="0.15">
      <c r="A121" s="78"/>
      <c r="B121" s="78"/>
      <c r="C121" s="74">
        <v>5</v>
      </c>
      <c r="D121" s="85"/>
      <c r="E121" s="85"/>
      <c r="F121" s="85"/>
      <c r="G121" s="85"/>
      <c r="H121" s="85"/>
      <c r="I121" s="85"/>
      <c r="J121" s="85"/>
      <c r="K121" s="82"/>
      <c r="L121" s="82"/>
      <c r="M121" s="82"/>
      <c r="N121" s="85"/>
      <c r="O121" s="85"/>
      <c r="P121" s="85"/>
      <c r="Q121" s="85"/>
      <c r="R121" s="88"/>
      <c r="S121" s="85"/>
      <c r="T121" s="85"/>
      <c r="U121" s="85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</row>
    <row r="122" spans="1:35" s="51" customFormat="1" ht="13.5" customHeight="1" x14ac:dyDescent="0.15">
      <c r="A122" s="78"/>
      <c r="B122" s="78"/>
      <c r="C122" s="74">
        <v>6</v>
      </c>
      <c r="D122" s="85"/>
      <c r="E122" s="85"/>
      <c r="F122" s="85"/>
      <c r="G122" s="85"/>
      <c r="H122" s="85"/>
      <c r="I122" s="85"/>
      <c r="J122" s="85"/>
      <c r="K122" s="82"/>
      <c r="L122" s="82"/>
      <c r="M122" s="82"/>
      <c r="N122" s="85"/>
      <c r="O122" s="85"/>
      <c r="P122" s="85"/>
      <c r="Q122" s="85"/>
      <c r="R122" s="88"/>
      <c r="S122" s="85"/>
      <c r="T122" s="85"/>
      <c r="U122" s="85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</row>
    <row r="123" spans="1:35" s="51" customFormat="1" ht="13.5" customHeight="1" x14ac:dyDescent="0.15">
      <c r="A123" s="78"/>
      <c r="B123" s="78"/>
      <c r="C123" s="74">
        <v>7</v>
      </c>
      <c r="D123" s="85"/>
      <c r="E123" s="85"/>
      <c r="F123" s="85"/>
      <c r="G123" s="85"/>
      <c r="H123" s="85"/>
      <c r="I123" s="85"/>
      <c r="J123" s="85"/>
      <c r="K123" s="82"/>
      <c r="L123" s="82"/>
      <c r="M123" s="82"/>
      <c r="N123" s="85"/>
      <c r="O123" s="85"/>
      <c r="P123" s="85"/>
      <c r="Q123" s="85"/>
      <c r="R123" s="85"/>
      <c r="S123" s="85"/>
      <c r="T123" s="85"/>
      <c r="U123" s="85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</row>
    <row r="124" spans="1:35" s="51" customFormat="1" ht="13.5" customHeight="1" x14ac:dyDescent="0.15">
      <c r="A124" s="78"/>
      <c r="B124" s="78"/>
      <c r="C124" s="74">
        <v>8</v>
      </c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H124" s="78" t="s">
        <v>99</v>
      </c>
      <c r="AI124" s="78"/>
    </row>
    <row r="125" spans="1:35" s="51" customFormat="1" ht="13.5" customHeight="1" x14ac:dyDescent="0.15">
      <c r="A125" s="78"/>
      <c r="B125" s="78"/>
      <c r="C125" s="74">
        <v>9</v>
      </c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H125" s="78" t="s">
        <v>6</v>
      </c>
      <c r="AI125" s="78"/>
    </row>
    <row r="126" spans="1:35" s="51" customFormat="1" ht="13.5" customHeight="1" x14ac:dyDescent="0.15">
      <c r="A126" s="78"/>
      <c r="B126" s="78"/>
      <c r="C126" s="74">
        <v>10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H126" s="54">
        <v>2</v>
      </c>
      <c r="AI126" s="53" t="s">
        <v>86</v>
      </c>
    </row>
    <row r="127" spans="1:35" ht="12.75" x14ac:dyDescent="0.15"/>
    <row r="133" spans="31:31" ht="12" customHeight="1" x14ac:dyDescent="0.15">
      <c r="AE133" s="40" t="s">
        <v>83</v>
      </c>
    </row>
  </sheetData>
  <sheetProtection formatCells="0" formatColumns="0" formatRows="0" insertHyperlinks="0" autoFilter="0" pivotTables="0"/>
  <mergeCells count="1008">
    <mergeCell ref="H87:J87"/>
    <mergeCell ref="K87:M87"/>
    <mergeCell ref="R95:V95"/>
    <mergeCell ref="W95:Y95"/>
    <mergeCell ref="W102:Y102"/>
    <mergeCell ref="H110:J110"/>
    <mergeCell ref="D90:G90"/>
    <mergeCell ref="H90:J90"/>
    <mergeCell ref="K90:M90"/>
    <mergeCell ref="N90:O90"/>
    <mergeCell ref="P90:Q90"/>
    <mergeCell ref="R90:AA90"/>
    <mergeCell ref="A1:D3"/>
    <mergeCell ref="H126:J126"/>
    <mergeCell ref="K126:M126"/>
    <mergeCell ref="N126:Q126"/>
    <mergeCell ref="R126:U126"/>
    <mergeCell ref="H122:J122"/>
    <mergeCell ref="V117:AF126"/>
    <mergeCell ref="H118:J118"/>
    <mergeCell ref="K118:M118"/>
    <mergeCell ref="N118:Q118"/>
    <mergeCell ref="R118:U118"/>
    <mergeCell ref="H119:J119"/>
    <mergeCell ref="R119:U119"/>
    <mergeCell ref="K122:M122"/>
    <mergeCell ref="N122:Q122"/>
    <mergeCell ref="H125:J125"/>
    <mergeCell ref="K125:M125"/>
    <mergeCell ref="N125:Q125"/>
    <mergeCell ref="D117:G117"/>
    <mergeCell ref="D118:G118"/>
    <mergeCell ref="D119:G119"/>
    <mergeCell ref="AC112:AD112"/>
    <mergeCell ref="AE112:AF112"/>
    <mergeCell ref="R112:V112"/>
    <mergeCell ref="AE113:AF113"/>
    <mergeCell ref="AC114:AD114"/>
    <mergeCell ref="AE114:AF114"/>
    <mergeCell ref="D110:G110"/>
    <mergeCell ref="D111:G111"/>
    <mergeCell ref="K112:M112"/>
    <mergeCell ref="N112:O112"/>
    <mergeCell ref="N114:O114"/>
    <mergeCell ref="D112:G112"/>
    <mergeCell ref="D113:G113"/>
    <mergeCell ref="R123:U123"/>
    <mergeCell ref="R120:U120"/>
    <mergeCell ref="H117:J117"/>
    <mergeCell ref="K117:M117"/>
    <mergeCell ref="N117:Q117"/>
    <mergeCell ref="R117:U117"/>
    <mergeCell ref="R110:V110"/>
    <mergeCell ref="W110:Y110"/>
    <mergeCell ref="Z114:AB114"/>
    <mergeCell ref="V116:AF116"/>
    <mergeCell ref="R116:U116"/>
    <mergeCell ref="H112:J112"/>
    <mergeCell ref="H120:J120"/>
    <mergeCell ref="K120:M120"/>
    <mergeCell ref="N120:Q120"/>
    <mergeCell ref="W112:Y112"/>
    <mergeCell ref="Z112:AB112"/>
    <mergeCell ref="P114:Q114"/>
    <mergeCell ref="I1:Z3"/>
    <mergeCell ref="H113:J113"/>
    <mergeCell ref="K113:M113"/>
    <mergeCell ref="N113:O113"/>
    <mergeCell ref="C116:G116"/>
    <mergeCell ref="H116:J116"/>
    <mergeCell ref="K116:M116"/>
    <mergeCell ref="N116:Q116"/>
    <mergeCell ref="P112:Q112"/>
    <mergeCell ref="C108:AF108"/>
    <mergeCell ref="C109:G109"/>
    <mergeCell ref="H109:J109"/>
    <mergeCell ref="K109:M109"/>
    <mergeCell ref="N109:O109"/>
    <mergeCell ref="P109:Q109"/>
    <mergeCell ref="R109:V109"/>
    <mergeCell ref="W109:Y109"/>
    <mergeCell ref="Z109:AB109"/>
    <mergeCell ref="AC109:AD109"/>
    <mergeCell ref="AE109:AF109"/>
    <mergeCell ref="AE110:AF110"/>
    <mergeCell ref="H111:J111"/>
    <mergeCell ref="K111:M111"/>
    <mergeCell ref="D68:G68"/>
    <mergeCell ref="K110:M110"/>
    <mergeCell ref="N110:O110"/>
    <mergeCell ref="P110:Q110"/>
    <mergeCell ref="C115:AF115"/>
    <mergeCell ref="O4:R4"/>
    <mergeCell ref="S4:Z4"/>
    <mergeCell ref="W97:Y97"/>
    <mergeCell ref="N103:O103"/>
    <mergeCell ref="AE104:AF104"/>
    <mergeCell ref="AE111:AF111"/>
    <mergeCell ref="AC111:AD111"/>
    <mergeCell ref="R111:V111"/>
    <mergeCell ref="W111:Y111"/>
    <mergeCell ref="Z110:AB110"/>
    <mergeCell ref="AC110:AD110"/>
    <mergeCell ref="R105:V105"/>
    <mergeCell ref="W105:Y105"/>
    <mergeCell ref="Z105:AB105"/>
    <mergeCell ref="AC105:AD105"/>
    <mergeCell ref="Z107:AB107"/>
    <mergeCell ref="AC107:AD107"/>
    <mergeCell ref="AE107:AF107"/>
    <mergeCell ref="AE105:AF105"/>
    <mergeCell ref="AE106:AF106"/>
    <mergeCell ref="W107:Y107"/>
    <mergeCell ref="Z111:AB111"/>
    <mergeCell ref="K82:M82"/>
    <mergeCell ref="R84:AA84"/>
    <mergeCell ref="H85:J85"/>
    <mergeCell ref="K85:M85"/>
    <mergeCell ref="N85:O85"/>
    <mergeCell ref="K84:M84"/>
    <mergeCell ref="N84:O84"/>
    <mergeCell ref="H96:J96"/>
    <mergeCell ref="K96:M96"/>
    <mergeCell ref="N96:O96"/>
    <mergeCell ref="R100:V100"/>
    <mergeCell ref="W100:Y100"/>
    <mergeCell ref="Z100:AB100"/>
    <mergeCell ref="AC100:AD100"/>
    <mergeCell ref="AC103:AD103"/>
    <mergeCell ref="AE103:AF103"/>
    <mergeCell ref="H97:J97"/>
    <mergeCell ref="K97:M97"/>
    <mergeCell ref="N97:O97"/>
    <mergeCell ref="AE100:AF100"/>
    <mergeCell ref="AC99:AD99"/>
    <mergeCell ref="AE99:AF99"/>
    <mergeCell ref="AE98:AF98"/>
    <mergeCell ref="P98:Q98"/>
    <mergeCell ref="R98:V98"/>
    <mergeCell ref="W98:Y98"/>
    <mergeCell ref="AE97:AF97"/>
    <mergeCell ref="AE96:AF96"/>
    <mergeCell ref="P103:Q103"/>
    <mergeCell ref="R103:V103"/>
    <mergeCell ref="W103:Y103"/>
    <mergeCell ref="Z103:AB103"/>
    <mergeCell ref="V54:W5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Z56:AF56"/>
    <mergeCell ref="V55:W55"/>
    <mergeCell ref="X55:Y55"/>
    <mergeCell ref="N55:O55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Z53:AF53"/>
    <mergeCell ref="R52:S52"/>
    <mergeCell ref="T52:U52"/>
    <mergeCell ref="V52:W52"/>
    <mergeCell ref="N63:O63"/>
    <mergeCell ref="R73:AA73"/>
    <mergeCell ref="T64:AF64"/>
    <mergeCell ref="N65:O65"/>
    <mergeCell ref="P65:Q65"/>
    <mergeCell ref="R65:S65"/>
    <mergeCell ref="T65:AF65"/>
    <mergeCell ref="N64:O64"/>
    <mergeCell ref="AB67:AF93"/>
    <mergeCell ref="P85:Q85"/>
    <mergeCell ref="R85:AA85"/>
    <mergeCell ref="N68:O68"/>
    <mergeCell ref="N71:O71"/>
    <mergeCell ref="R77:AA77"/>
    <mergeCell ref="N76:O76"/>
    <mergeCell ref="P76:Q76"/>
    <mergeCell ref="P77:Q77"/>
    <mergeCell ref="N92:O92"/>
    <mergeCell ref="P91:Q91"/>
    <mergeCell ref="P92:Q92"/>
    <mergeCell ref="P86:Q86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2:AF52"/>
    <mergeCell ref="X52:Y52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V36:W36"/>
    <mergeCell ref="X36:Y36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P35:Q35"/>
    <mergeCell ref="R35:S35"/>
    <mergeCell ref="R33:S33"/>
    <mergeCell ref="T33:U33"/>
    <mergeCell ref="V33:W33"/>
    <mergeCell ref="X33:Y33"/>
    <mergeCell ref="T34:U34"/>
    <mergeCell ref="V34:W34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Z35:AF35"/>
    <mergeCell ref="H34:J34"/>
    <mergeCell ref="K34:M34"/>
    <mergeCell ref="N34:O34"/>
    <mergeCell ref="X34:Y34"/>
    <mergeCell ref="P34:Q34"/>
    <mergeCell ref="R30:V30"/>
    <mergeCell ref="W30:Y30"/>
    <mergeCell ref="Z30:AB30"/>
    <mergeCell ref="AC30:AD30"/>
    <mergeCell ref="R34:S34"/>
    <mergeCell ref="T32:Y32"/>
    <mergeCell ref="Z32:AF33"/>
    <mergeCell ref="N33:O33"/>
    <mergeCell ref="P33:Q33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Z34:AF34"/>
    <mergeCell ref="H35:J35"/>
    <mergeCell ref="K35:M35"/>
    <mergeCell ref="N35:O35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AE30:AF30"/>
    <mergeCell ref="H30:J30"/>
    <mergeCell ref="K30:M30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H25:J25"/>
    <mergeCell ref="H24:J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A19:B126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K13:L13"/>
    <mergeCell ref="M13:N13"/>
    <mergeCell ref="H53:J53"/>
    <mergeCell ref="K53:M53"/>
    <mergeCell ref="N53:O53"/>
    <mergeCell ref="P53:Q53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H36:J36"/>
    <mergeCell ref="G18:H18"/>
    <mergeCell ref="I13:J13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H28:J28"/>
    <mergeCell ref="C31:AF31"/>
    <mergeCell ref="C32:G33"/>
    <mergeCell ref="H32:J33"/>
    <mergeCell ref="K32:M33"/>
    <mergeCell ref="N32:S32"/>
    <mergeCell ref="T35:U35"/>
    <mergeCell ref="V35:W35"/>
    <mergeCell ref="X35:Y35"/>
    <mergeCell ref="D54:G54"/>
    <mergeCell ref="N54:O54"/>
    <mergeCell ref="P57:Q57"/>
    <mergeCell ref="R57:S57"/>
    <mergeCell ref="T55:U55"/>
    <mergeCell ref="T57:U57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D57:G57"/>
    <mergeCell ref="P55:Q55"/>
    <mergeCell ref="R54:S54"/>
    <mergeCell ref="T54:U54"/>
    <mergeCell ref="R53:S53"/>
    <mergeCell ref="T53:U53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H57:J57"/>
    <mergeCell ref="K57:M57"/>
    <mergeCell ref="N57:O57"/>
    <mergeCell ref="R55:S55"/>
    <mergeCell ref="P54:Q54"/>
    <mergeCell ref="H54:J54"/>
    <mergeCell ref="K54:M54"/>
    <mergeCell ref="X54:Y54"/>
    <mergeCell ref="Z54:AF54"/>
    <mergeCell ref="V53:W53"/>
    <mergeCell ref="X53:Y53"/>
    <mergeCell ref="Z55:AF55"/>
    <mergeCell ref="V57:W57"/>
    <mergeCell ref="V56:W56"/>
    <mergeCell ref="X56:Y56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H65:J65"/>
    <mergeCell ref="K65:M65"/>
    <mergeCell ref="H64:J64"/>
    <mergeCell ref="H61:J61"/>
    <mergeCell ref="K61:M61"/>
    <mergeCell ref="N61:O61"/>
    <mergeCell ref="P61:Q61"/>
    <mergeCell ref="R61:S61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68:J68"/>
    <mergeCell ref="K69:M69"/>
    <mergeCell ref="K68:M68"/>
    <mergeCell ref="H69:J69"/>
    <mergeCell ref="H71:J71"/>
    <mergeCell ref="K71:M71"/>
    <mergeCell ref="H70:J70"/>
    <mergeCell ref="K70:M70"/>
    <mergeCell ref="D93:G93"/>
    <mergeCell ref="H98:J98"/>
    <mergeCell ref="K98:M98"/>
    <mergeCell ref="N98:O98"/>
    <mergeCell ref="N93:O93"/>
    <mergeCell ref="D96:G96"/>
    <mergeCell ref="D97:G97"/>
    <mergeCell ref="D98:G98"/>
    <mergeCell ref="P93:Q93"/>
    <mergeCell ref="R93:AA93"/>
    <mergeCell ref="C94:AF94"/>
    <mergeCell ref="C95:G95"/>
    <mergeCell ref="H95:J95"/>
    <mergeCell ref="K95:M95"/>
    <mergeCell ref="N95:O95"/>
    <mergeCell ref="P95:Q95"/>
    <mergeCell ref="AE95:AF95"/>
    <mergeCell ref="H93:J93"/>
    <mergeCell ref="K93:M93"/>
    <mergeCell ref="Z95:AB95"/>
    <mergeCell ref="AC95:AD95"/>
    <mergeCell ref="Z97:AB97"/>
    <mergeCell ref="AC97:AD97"/>
    <mergeCell ref="P96:Q96"/>
    <mergeCell ref="R96:V96"/>
    <mergeCell ref="W96:Y96"/>
    <mergeCell ref="P97:Q97"/>
    <mergeCell ref="R97:V97"/>
    <mergeCell ref="Z96:AB96"/>
    <mergeCell ref="AC96:AD96"/>
    <mergeCell ref="H73:J73"/>
    <mergeCell ref="K73:M73"/>
    <mergeCell ref="K75:M75"/>
    <mergeCell ref="N75:O75"/>
    <mergeCell ref="H75:J75"/>
    <mergeCell ref="Z98:AB98"/>
    <mergeCell ref="AC98:AD98"/>
    <mergeCell ref="H76:J76"/>
    <mergeCell ref="K76:M76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84:Q84"/>
    <mergeCell ref="R86:AA86"/>
    <mergeCell ref="N87:O87"/>
    <mergeCell ref="R88:AA88"/>
    <mergeCell ref="R89:AA89"/>
    <mergeCell ref="R91:AA91"/>
    <mergeCell ref="R92:AA92"/>
    <mergeCell ref="N88:O88"/>
    <mergeCell ref="N89:O89"/>
    <mergeCell ref="P88:Q88"/>
    <mergeCell ref="P89:Q89"/>
    <mergeCell ref="K91:M91"/>
    <mergeCell ref="K92:M92"/>
    <mergeCell ref="N91:O91"/>
    <mergeCell ref="D100:G100"/>
    <mergeCell ref="R99:V99"/>
    <mergeCell ref="W99:Y99"/>
    <mergeCell ref="Z99:AB99"/>
    <mergeCell ref="H100:J100"/>
    <mergeCell ref="K100:M100"/>
    <mergeCell ref="N100:O100"/>
    <mergeCell ref="P100:Q100"/>
    <mergeCell ref="D99:G99"/>
    <mergeCell ref="H99:J99"/>
    <mergeCell ref="K99:M99"/>
    <mergeCell ref="N99:O99"/>
    <mergeCell ref="P99:Q99"/>
    <mergeCell ref="Z102:AB102"/>
    <mergeCell ref="C101:AF101"/>
    <mergeCell ref="AC102:AD102"/>
    <mergeCell ref="AE102:AF102"/>
    <mergeCell ref="C102:G102"/>
    <mergeCell ref="H102:J102"/>
    <mergeCell ref="K102:M102"/>
    <mergeCell ref="N102:O102"/>
    <mergeCell ref="P102:Q102"/>
    <mergeCell ref="R102:V102"/>
    <mergeCell ref="D103:G103"/>
    <mergeCell ref="D104:G104"/>
    <mergeCell ref="D105:G105"/>
    <mergeCell ref="D106:G106"/>
    <mergeCell ref="D107:G107"/>
    <mergeCell ref="W106:Y106"/>
    <mergeCell ref="Z106:AB106"/>
    <mergeCell ref="AC106:AD106"/>
    <mergeCell ref="H103:J103"/>
    <mergeCell ref="K103:M103"/>
    <mergeCell ref="H105:J105"/>
    <mergeCell ref="K105:M105"/>
    <mergeCell ref="N105:O105"/>
    <mergeCell ref="P105:Q105"/>
    <mergeCell ref="H104:J104"/>
    <mergeCell ref="K104:M104"/>
    <mergeCell ref="H107:J107"/>
    <mergeCell ref="K107:M107"/>
    <mergeCell ref="N107:O107"/>
    <mergeCell ref="P107:Q107"/>
    <mergeCell ref="R107:V107"/>
    <mergeCell ref="H106:J106"/>
    <mergeCell ref="K106:M106"/>
    <mergeCell ref="N106:O106"/>
    <mergeCell ref="P106:Q106"/>
    <mergeCell ref="R106:V106"/>
    <mergeCell ref="N104:O104"/>
    <mergeCell ref="P104:Q104"/>
    <mergeCell ref="R104:V104"/>
    <mergeCell ref="W104:Y104"/>
    <mergeCell ref="Z104:AB104"/>
    <mergeCell ref="AC104:AD104"/>
    <mergeCell ref="N121:Q121"/>
    <mergeCell ref="R124:U124"/>
    <mergeCell ref="N124:Q124"/>
    <mergeCell ref="H123:J123"/>
    <mergeCell ref="K123:M123"/>
    <mergeCell ref="N123:Q123"/>
    <mergeCell ref="N111:O111"/>
    <mergeCell ref="P111:Q111"/>
    <mergeCell ref="AC113:AD113"/>
    <mergeCell ref="W114:Y114"/>
    <mergeCell ref="R114:V114"/>
    <mergeCell ref="Z113:AB113"/>
    <mergeCell ref="P113:Q113"/>
    <mergeCell ref="R113:V113"/>
    <mergeCell ref="W113:Y113"/>
    <mergeCell ref="R121:U121"/>
    <mergeCell ref="D126:G126"/>
    <mergeCell ref="D122:G122"/>
    <mergeCell ref="D123:G123"/>
    <mergeCell ref="D124:G124"/>
    <mergeCell ref="D125:G125"/>
    <mergeCell ref="D121:G121"/>
    <mergeCell ref="H121:J121"/>
    <mergeCell ref="K121:M121"/>
    <mergeCell ref="H114:J114"/>
    <mergeCell ref="K114:M114"/>
    <mergeCell ref="K119:M119"/>
    <mergeCell ref="H124:J124"/>
    <mergeCell ref="K124:M124"/>
    <mergeCell ref="D114:G114"/>
    <mergeCell ref="D120:G120"/>
    <mergeCell ref="N119:Q119"/>
    <mergeCell ref="D88:G88"/>
    <mergeCell ref="D89:G89"/>
    <mergeCell ref="D91:G91"/>
    <mergeCell ref="D92:G92"/>
    <mergeCell ref="H88:J88"/>
    <mergeCell ref="H89:J89"/>
    <mergeCell ref="H91:J91"/>
    <mergeCell ref="H92:J92"/>
    <mergeCell ref="K88:M88"/>
    <mergeCell ref="K89:M89"/>
    <mergeCell ref="E1:G3"/>
    <mergeCell ref="N83:O83"/>
    <mergeCell ref="P83:Q83"/>
    <mergeCell ref="R83:AA83"/>
    <mergeCell ref="AH125:AI125"/>
    <mergeCell ref="AH124:AI124"/>
    <mergeCell ref="AH112:AI112"/>
    <mergeCell ref="AH105:AI105"/>
    <mergeCell ref="AH29:AI29"/>
    <mergeCell ref="AH57:AI57"/>
    <mergeCell ref="AH55:AI55"/>
    <mergeCell ref="AH64:AI64"/>
    <mergeCell ref="AH87:AI87"/>
    <mergeCell ref="AH54:AI54"/>
    <mergeCell ref="AH98:AI98"/>
    <mergeCell ref="AH63:AI63"/>
    <mergeCell ref="AH86:AI86"/>
    <mergeCell ref="R125:U125"/>
    <mergeCell ref="R122:U122"/>
    <mergeCell ref="AH99:AI99"/>
    <mergeCell ref="AH106:AI106"/>
    <mergeCell ref="AH113:AI113"/>
  </mergeCells>
  <phoneticPr fontId="36"/>
  <conditionalFormatting sqref="S4:Z4">
    <cfRule type="cellIs" dxfId="4" priority="7" operator="equal">
      <formula>""</formula>
    </cfRule>
  </conditionalFormatting>
  <conditionalFormatting sqref="AH30 AH56 AH58">
    <cfRule type="cellIs" dxfId="3" priority="6" operator="equal">
      <formula>""</formula>
    </cfRule>
  </conditionalFormatting>
  <conditionalFormatting sqref="AH65 AH93 AH100 AH107 AH114">
    <cfRule type="cellIs" dxfId="2" priority="5" operator="equal">
      <formula>""</formula>
    </cfRule>
  </conditionalFormatting>
  <conditionalFormatting sqref="AH126 AH114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2024-07-02T00:56:11Z</dcterms:modified>
</cp:coreProperties>
</file>