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2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'1'!$A$1:$AD$37</definedName>
    <definedName name="_xlnm.Print_Area" localSheetId="10">'10'!$A$1:$AD$49</definedName>
    <definedName name="_xlnm.Print_Area" localSheetId="11">'11'!$A$1:$AD$49</definedName>
    <definedName name="_xlnm.Print_Area" localSheetId="12">'12'!$A$1:$AD$49</definedName>
    <definedName name="_xlnm.Print_Area" localSheetId="13">'13'!$A$1:$AD$49</definedName>
    <definedName name="_xlnm.Print_Area" localSheetId="14">'14'!$A$1:$AD$49</definedName>
    <definedName name="_xlnm.Print_Area" localSheetId="15">'15'!$A$1:$AD$49</definedName>
    <definedName name="_xlnm.Print_Area" localSheetId="16">'16'!$A$1:$AD$49</definedName>
    <definedName name="_xlnm.Print_Area" localSheetId="17">'17'!$A$1:$AD$49</definedName>
    <definedName name="_xlnm.Print_Area" localSheetId="18">'18'!$A$1:$AD$49</definedName>
    <definedName name="_xlnm.Print_Area" localSheetId="19">'19'!$A$1:$AD$49</definedName>
    <definedName name="_xlnm.Print_Area" localSheetId="2">'2'!$A$1:$AD$37</definedName>
    <definedName name="_xlnm.Print_Area" localSheetId="20">'20'!$A$1:$AD$49</definedName>
    <definedName name="_xlnm.Print_Area" localSheetId="21">'21'!$A$1:$AD$49</definedName>
    <definedName name="_xlnm.Print_Area" localSheetId="22">'22'!$A$1:$AD$49</definedName>
    <definedName name="_xlnm.Print_Area" localSheetId="23">'23'!$A$1:$AD$49</definedName>
    <definedName name="_xlnm.Print_Area" localSheetId="24">'24'!$A$1:$AD$49</definedName>
    <definedName name="_xlnm.Print_Area" localSheetId="25">'25'!$A$1:$AD$49</definedName>
    <definedName name="_xlnm.Print_Area" localSheetId="26">'26'!$A$1:$AD$49</definedName>
    <definedName name="_xlnm.Print_Area" localSheetId="27">'27'!$A$1:$AD$49</definedName>
    <definedName name="_xlnm.Print_Area" localSheetId="28">'28'!$A$1:$AD$49</definedName>
    <definedName name="_xlnm.Print_Area" localSheetId="29">'29'!$A$1:$AD$49</definedName>
    <definedName name="_xlnm.Print_Area" localSheetId="3">'3'!$A$1:$AD$49</definedName>
    <definedName name="_xlnm.Print_Area" localSheetId="30">'30'!$A$1:$AD$49</definedName>
    <definedName name="_xlnm.Print_Area" localSheetId="31">'31'!$A$1:$AD$49</definedName>
    <definedName name="_xlnm.Print_Area" localSheetId="4">'4'!$A$1:$AD$49</definedName>
    <definedName name="_xlnm.Print_Area" localSheetId="5">'5'!$A$1:$AD$49</definedName>
    <definedName name="_xlnm.Print_Area" localSheetId="6">'6'!$A$1:$AD$49</definedName>
    <definedName name="_xlnm.Print_Area" localSheetId="7">'7'!$A$1:$AD$49</definedName>
    <definedName name="_xlnm.Print_Area" localSheetId="8">'8'!$A$1:$AD$49</definedName>
    <definedName name="_xlnm.Print_Area" localSheetId="9">'9'!$A$1:$AD$49</definedName>
    <definedName name="_xlnm.Print_Area" localSheetId="0">原本!$A$1:$AD$49</definedName>
  </definedNames>
  <calcPr calcId="152511"/>
</workbook>
</file>

<file path=xl/calcChain.xml><?xml version="1.0" encoding="utf-8"?>
<calcChain xmlns="http://schemas.openxmlformats.org/spreadsheetml/2006/main">
  <c r="R1" i="208" l="1"/>
  <c r="R1" i="207"/>
  <c r="R1" i="206"/>
  <c r="R1" i="205"/>
  <c r="R1" i="204"/>
  <c r="R1" i="203"/>
  <c r="R1" i="202"/>
  <c r="R1" i="201"/>
  <c r="R1" i="200"/>
  <c r="R1" i="199"/>
  <c r="R1" i="198"/>
  <c r="R1" i="197"/>
  <c r="R1" i="196"/>
  <c r="R1" i="195"/>
  <c r="R1" i="194"/>
  <c r="R1" i="193"/>
  <c r="R1" i="192"/>
  <c r="R1" i="191"/>
  <c r="R1" i="190"/>
  <c r="R1" i="189"/>
  <c r="R1" i="188"/>
  <c r="R1" i="187"/>
  <c r="R1" i="186"/>
  <c r="R1" i="185"/>
  <c r="R1" i="184"/>
  <c r="R1" i="183"/>
  <c r="R1" i="182"/>
  <c r="R1" i="181"/>
  <c r="R1" i="180"/>
  <c r="R1" i="179"/>
  <c r="R1" i="178"/>
  <c r="AB8" i="208" l="1"/>
  <c r="AB8" i="207"/>
  <c r="AB8" i="206"/>
  <c r="AB8" i="205"/>
  <c r="AB8" i="204"/>
  <c r="AB8" i="203"/>
  <c r="AB8" i="202"/>
  <c r="AB8" i="201"/>
  <c r="AB8" i="200"/>
  <c r="AB8" i="199"/>
  <c r="AB8" i="198"/>
  <c r="AB8" i="197"/>
  <c r="AB8" i="196"/>
  <c r="AB8" i="195"/>
  <c r="AB8" i="194"/>
  <c r="AB8" i="193"/>
  <c r="AB8" i="192"/>
  <c r="AB8" i="191"/>
  <c r="AB8" i="190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<sst xmlns="http://schemas.openxmlformats.org/spreadsheetml/2006/main" count="3648" uniqueCount="112">
  <si>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</si>
  <si>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</si>
  <si>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</si>
  <si>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</si>
  <si>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</si>
  <si>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</si>
  <si>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</si>
  <si>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</si>
  <si>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</si>
  <si>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</si>
  <si>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</si>
  <si>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</si>
  <si>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</si>
  <si>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</si>
  <si>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</si>
  <si>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</si>
  <si>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</si>
  <si>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</si>
  <si>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</si>
  <si>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</si>
  <si>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</si>
  <si>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</si>
  <si>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</si>
  <si>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</si>
  <si>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</si>
  <si>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</si>
  <si>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</si>
  <si>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</si>
  <si>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</si>
  <si>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</si>
  <si>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</si>
  <si>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</si>
  <si>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</si>
  <si>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</si>
  <si>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</si>
  <si>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</si>
  <si>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</si>
  <si>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</si>
  <si>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</si>
  <si>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</si>
  <si>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</si>
  <si>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</si>
  <si>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</si>
  <si>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</si>
  <si>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</si>
  <si>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</si>
  <si>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</si>
  <si>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</si>
  <si>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</si>
  <si>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</si>
  <si>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</si>
  <si>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</si>
  <si>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</si>
  <si>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</si>
  <si>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</si>
  <si>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</si>
  <si>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</si>
  <si>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</si>
  <si>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</si>
  <si>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</si>
  <si>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</si>
  <si>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</si>
  <si>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</si>
  <si>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</si>
  <si>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</si>
  <si>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</si>
  <si>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</si>
  <si>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</si>
  <si>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</si>
  <si>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</si>
  <si>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年休</t>
    <rPh sb="0" eb="1">
      <t>ネン</t>
    </rPh>
    <rPh sb="1" eb="2">
      <t>キュウ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</si>
  <si>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</si>
  <si>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川嶋　さやか</t>
    <rPh sb="0" eb="2">
      <t>カワシマ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</si>
  <si>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</si>
  <si>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</si>
  <si>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</si>
  <si>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</si>
  <si>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</si>
  <si>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山本　キワ</t>
    <rPh sb="0" eb="2">
      <t>ヤマモト</t>
    </rPh>
    <phoneticPr fontId="26"/>
  </si>
  <si>
    <t>松坂　正子</t>
    <rPh sb="0" eb="2">
      <t>マツサカ</t>
    </rPh>
    <rPh sb="3" eb="5">
      <t>マサコ</t>
    </rPh>
    <phoneticPr fontId="26"/>
  </si>
  <si>
    <t>CMI</t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</si>
  <si>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</si>
  <si>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</si>
  <si>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</si>
  <si>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</si>
  <si>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ハロマンス50mg　1A</t>
    <phoneticPr fontId="26"/>
  </si>
  <si>
    <t>ハロマンス100mg　1A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</si>
  <si>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</si>
  <si>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</si>
  <si>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</si>
  <si>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</si>
  <si>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田高・神</t>
    <rPh sb="0" eb="1">
      <t>タ</t>
    </rPh>
    <rPh sb="1" eb="2">
      <t>タカ</t>
    </rPh>
    <rPh sb="3" eb="4">
      <t>ジン</t>
    </rPh>
    <phoneticPr fontId="26"/>
  </si>
  <si>
    <t>山本　優</t>
    <rPh sb="0" eb="2">
      <t>ヤマモト</t>
    </rPh>
    <rPh sb="3" eb="4">
      <t>ユウ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</si>
  <si>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</si>
  <si>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血液検査</t>
    <rPh sb="0" eb="2">
      <t>ケツエキ</t>
    </rPh>
    <rPh sb="2" eb="4">
      <t>ケンサ</t>
    </rPh>
    <phoneticPr fontId="26"/>
  </si>
  <si>
    <t>遠嶋　剛</t>
    <rPh sb="0" eb="2">
      <t>トオシマ</t>
    </rPh>
    <rPh sb="3" eb="4">
      <t>タケシ</t>
    </rPh>
    <phoneticPr fontId="26"/>
  </si>
  <si>
    <t>佐藤　貴史</t>
    <rPh sb="0" eb="2">
      <t>サトウ</t>
    </rPh>
    <rPh sb="3" eb="5">
      <t>タカフミ</t>
    </rPh>
    <phoneticPr fontId="26"/>
  </si>
  <si>
    <t>WAIS-Ⅳ</t>
    <phoneticPr fontId="26"/>
  </si>
  <si>
    <t>ロールシャッハテスト</t>
    <phoneticPr fontId="26"/>
  </si>
  <si>
    <t>沼山　綾希子</t>
    <rPh sb="0" eb="2">
      <t>ヌマヤマ</t>
    </rPh>
    <rPh sb="3" eb="4">
      <t>アヤ</t>
    </rPh>
    <rPh sb="4" eb="5">
      <t>キ</t>
    </rPh>
    <rPh sb="5" eb="6">
      <t>コ</t>
    </rPh>
    <phoneticPr fontId="26"/>
  </si>
  <si>
    <t>CMI</t>
    <phoneticPr fontId="26"/>
  </si>
  <si>
    <t>斎藤　智美</t>
    <rPh sb="0" eb="2">
      <t>サイトウ</t>
    </rPh>
    <rPh sb="3" eb="5">
      <t>トモミ</t>
    </rPh>
    <phoneticPr fontId="26"/>
  </si>
  <si>
    <t>古内　怜衣</t>
    <rPh sb="0" eb="1">
      <t>フル</t>
    </rPh>
    <rPh sb="1" eb="2">
      <t>ナイ</t>
    </rPh>
    <rPh sb="3" eb="4">
      <t>レイ</t>
    </rPh>
    <rPh sb="4" eb="5">
      <t>コロモ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</si>
  <si>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</si>
  <si>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</si>
  <si>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</si>
  <si>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</si>
  <si>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</si>
  <si>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</si>
  <si>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</si>
  <si>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</si>
  <si>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石谷</t>
    <rPh sb="0" eb="2">
      <t>イシヤ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</si>
</sst>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6" fillId="0" borderId="0" xfId="0" applyFont="1"/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169" t="s">
        <v>29</v>
      </c>
      <c r="I1" s="170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7"/>
      <c r="Q3" s="182" t="s">
        <v>8</v>
      </c>
      <c r="R3" s="183"/>
      <c r="S3" s="183"/>
      <c r="T3" s="184"/>
      <c r="U3" s="37"/>
      <c r="V3" s="37"/>
      <c r="W3" s="46" t="s">
        <v>9</v>
      </c>
      <c r="X3" s="46"/>
      <c r="Y3" s="47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27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30</v>
      </c>
      <c r="H5" s="114"/>
      <c r="I5" s="194"/>
      <c r="J5" s="194"/>
      <c r="K5" s="194"/>
      <c r="L5" s="194"/>
      <c r="M5" s="195"/>
      <c r="N5" s="152" t="s">
        <v>28</v>
      </c>
      <c r="O5" s="153"/>
      <c r="P5" s="27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31</v>
      </c>
      <c r="H6" s="99"/>
      <c r="I6" s="95"/>
      <c r="J6" s="95"/>
      <c r="K6" s="95"/>
      <c r="L6" s="95"/>
      <c r="M6" s="96"/>
      <c r="N6" s="188" t="s">
        <v>53</v>
      </c>
      <c r="O6" s="189"/>
      <c r="P6" s="27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47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38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33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35" t="s">
        <v>11</v>
      </c>
      <c r="AA15" s="164"/>
      <c r="AB15" s="163"/>
      <c r="AC15" s="163"/>
      <c r="AD15" s="165"/>
      <c r="AE15" s="30"/>
    </row>
    <row r="16" spans="1:44" s="15" customFormat="1" ht="15" customHeight="1">
      <c r="A16" s="84"/>
      <c r="B16" s="85"/>
      <c r="C16" s="85"/>
      <c r="D16" s="86"/>
      <c r="E16" s="32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31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32" t="s">
        <v>11</v>
      </c>
      <c r="AA16" s="87"/>
      <c r="AB16" s="89"/>
      <c r="AC16" s="89"/>
      <c r="AD16" s="90"/>
      <c r="AE16" s="30"/>
    </row>
    <row r="17" spans="1:31" s="15" customFormat="1" ht="15" customHeight="1">
      <c r="A17" s="84"/>
      <c r="B17" s="85"/>
      <c r="C17" s="85"/>
      <c r="D17" s="86"/>
      <c r="E17" s="32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31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32" t="s">
        <v>11</v>
      </c>
      <c r="AA17" s="87"/>
      <c r="AB17" s="89"/>
      <c r="AC17" s="89"/>
      <c r="AD17" s="90"/>
      <c r="AE17" s="30"/>
    </row>
    <row r="18" spans="1:31" s="15" customFormat="1" ht="15" customHeight="1">
      <c r="A18" s="84"/>
      <c r="B18" s="85"/>
      <c r="C18" s="85"/>
      <c r="D18" s="86"/>
      <c r="E18" s="32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31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32" t="s">
        <v>11</v>
      </c>
      <c r="AA18" s="87"/>
      <c r="AB18" s="89"/>
      <c r="AC18" s="89"/>
      <c r="AD18" s="90"/>
      <c r="AE18" s="30"/>
    </row>
    <row r="19" spans="1:31" s="15" customFormat="1" ht="15" customHeight="1">
      <c r="A19" s="84"/>
      <c r="B19" s="85"/>
      <c r="C19" s="85"/>
      <c r="D19" s="86"/>
      <c r="E19" s="32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31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32" t="s">
        <v>11</v>
      </c>
      <c r="AA19" s="87"/>
      <c r="AB19" s="89"/>
      <c r="AC19" s="89"/>
      <c r="AD19" s="90"/>
      <c r="AE19" s="28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32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35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38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38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31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32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31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31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32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35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31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32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31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32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54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49" t="s">
        <v>54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Y10" sqref="Y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63"/>
      <c r="Q1" s="75" t="s">
        <v>3</v>
      </c>
      <c r="R1" s="75" t="str">
        <f>TEXT(H1,"aaa")</f>
        <v>火</v>
      </c>
      <c r="S1" s="75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 t="s">
        <v>66</v>
      </c>
      <c r="B4" s="177"/>
      <c r="C4" s="177"/>
      <c r="D4" s="177"/>
      <c r="E4" s="177"/>
      <c r="F4" s="178"/>
      <c r="G4" s="179" t="s">
        <v>28</v>
      </c>
      <c r="H4" s="180"/>
      <c r="I4" s="113" t="s">
        <v>68</v>
      </c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 t="s">
        <v>73</v>
      </c>
      <c r="V4" s="157"/>
      <c r="W4" s="157"/>
      <c r="X4" s="157"/>
      <c r="Y4" s="158"/>
      <c r="Z4" s="152" t="s">
        <v>74</v>
      </c>
      <c r="AA4" s="157"/>
      <c r="AB4" s="157"/>
      <c r="AC4" s="157"/>
      <c r="AD4" s="159"/>
    </row>
    <row r="5" spans="1:44" s="15" customFormat="1" ht="18.75" customHeight="1">
      <c r="A5" s="193" t="s">
        <v>67</v>
      </c>
      <c r="B5" s="113"/>
      <c r="C5" s="113"/>
      <c r="D5" s="113"/>
      <c r="E5" s="113"/>
      <c r="F5" s="114"/>
      <c r="G5" s="112" t="s">
        <v>2</v>
      </c>
      <c r="H5" s="114"/>
      <c r="I5" s="194" t="s">
        <v>69</v>
      </c>
      <c r="J5" s="194"/>
      <c r="K5" s="194"/>
      <c r="L5" s="194"/>
      <c r="M5" s="195"/>
      <c r="N5" s="152" t="s">
        <v>70</v>
      </c>
      <c r="O5" s="153"/>
      <c r="P5" s="48"/>
      <c r="Q5" s="154" t="s">
        <v>48</v>
      </c>
      <c r="R5" s="155"/>
      <c r="S5" s="155"/>
      <c r="T5" s="156"/>
      <c r="U5" s="157" t="s">
        <v>75</v>
      </c>
      <c r="V5" s="157"/>
      <c r="W5" s="157"/>
      <c r="X5" s="157"/>
      <c r="Y5" s="158"/>
      <c r="Z5" s="152" t="s">
        <v>74</v>
      </c>
      <c r="AA5" s="157"/>
      <c r="AB5" s="157"/>
      <c r="AC5" s="157"/>
      <c r="AD5" s="159"/>
    </row>
    <row r="6" spans="1:44" s="15" customFormat="1" ht="18.75" customHeight="1" thickBot="1">
      <c r="A6" s="193" t="s">
        <v>71</v>
      </c>
      <c r="B6" s="113"/>
      <c r="C6" s="113"/>
      <c r="D6" s="113"/>
      <c r="E6" s="113"/>
      <c r="F6" s="114"/>
      <c r="G6" s="112" t="s">
        <v>28</v>
      </c>
      <c r="H6" s="126"/>
      <c r="I6" s="113" t="s">
        <v>72</v>
      </c>
      <c r="J6" s="113"/>
      <c r="K6" s="113"/>
      <c r="L6" s="113"/>
      <c r="M6" s="114"/>
      <c r="N6" s="112" t="s">
        <v>28</v>
      </c>
      <c r="O6" s="213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>
        <v>2</v>
      </c>
      <c r="I8" s="117"/>
      <c r="J8" s="34" t="s">
        <v>32</v>
      </c>
      <c r="K8" s="36" t="s">
        <v>36</v>
      </c>
      <c r="L8" s="116">
        <v>42</v>
      </c>
      <c r="M8" s="117"/>
      <c r="N8" s="34" t="s">
        <v>32</v>
      </c>
      <c r="O8" s="36" t="s">
        <v>35</v>
      </c>
      <c r="P8" s="116">
        <v>3</v>
      </c>
      <c r="Q8" s="117"/>
      <c r="R8" s="34" t="s">
        <v>32</v>
      </c>
      <c r="S8" s="72" t="s">
        <v>65</v>
      </c>
      <c r="T8" s="116">
        <v>13</v>
      </c>
      <c r="U8" s="117"/>
      <c r="V8" s="34" t="s">
        <v>32</v>
      </c>
      <c r="W8" s="36" t="s">
        <v>34</v>
      </c>
      <c r="X8" s="116">
        <v>0</v>
      </c>
      <c r="Y8" s="117"/>
      <c r="Z8" s="34" t="s">
        <v>32</v>
      </c>
      <c r="AA8" s="39" t="s">
        <v>33</v>
      </c>
      <c r="AB8" s="118">
        <f>H8+L8+P8+T8+X8</f>
        <v>60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>
        <v>1</v>
      </c>
      <c r="I10" s="117"/>
      <c r="J10" s="34" t="s">
        <v>32</v>
      </c>
      <c r="K10" s="44" t="s">
        <v>43</v>
      </c>
      <c r="L10" s="116">
        <v>1</v>
      </c>
      <c r="M10" s="117"/>
      <c r="N10" s="34" t="s">
        <v>32</v>
      </c>
      <c r="O10" s="36" t="s">
        <v>58</v>
      </c>
      <c r="P10" s="116">
        <v>0</v>
      </c>
      <c r="Q10" s="117"/>
      <c r="R10" s="34" t="s">
        <v>32</v>
      </c>
      <c r="S10" s="36" t="s">
        <v>42</v>
      </c>
      <c r="T10" s="116">
        <v>0</v>
      </c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>
        <v>40</v>
      </c>
      <c r="I12" s="117"/>
      <c r="J12" s="34" t="s">
        <v>32</v>
      </c>
      <c r="K12" s="36" t="s">
        <v>58</v>
      </c>
      <c r="L12" s="116">
        <v>0</v>
      </c>
      <c r="M12" s="117"/>
      <c r="N12" s="34" t="s">
        <v>32</v>
      </c>
      <c r="O12" s="36" t="s">
        <v>42</v>
      </c>
      <c r="P12" s="116">
        <v>2</v>
      </c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 t="s">
        <v>83</v>
      </c>
      <c r="V15" s="163"/>
      <c r="W15" s="163"/>
      <c r="X15" s="163"/>
      <c r="Y15" s="163"/>
      <c r="Z15" s="48" t="s">
        <v>11</v>
      </c>
      <c r="AA15" s="220" t="s">
        <v>85</v>
      </c>
      <c r="AB15" s="221"/>
      <c r="AC15" s="221"/>
      <c r="AD15" s="222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 t="s">
        <v>84</v>
      </c>
      <c r="V16" s="89"/>
      <c r="W16" s="89"/>
      <c r="X16" s="89"/>
      <c r="Y16" s="89"/>
      <c r="Z16" s="58" t="s">
        <v>11</v>
      </c>
      <c r="AA16" s="223" t="s">
        <v>86</v>
      </c>
      <c r="AB16" s="224"/>
      <c r="AC16" s="224"/>
      <c r="AD16" s="225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 t="s">
        <v>76</v>
      </c>
      <c r="B21" s="128"/>
      <c r="C21" s="128"/>
      <c r="D21" s="128"/>
      <c r="E21" s="48" t="s">
        <v>11</v>
      </c>
      <c r="F21" s="129" t="s">
        <v>77</v>
      </c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 t="s">
        <v>78</v>
      </c>
      <c r="B22" s="85"/>
      <c r="C22" s="85"/>
      <c r="D22" s="85"/>
      <c r="E22" s="57" t="s">
        <v>11</v>
      </c>
      <c r="F22" s="112" t="s">
        <v>77</v>
      </c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 t="s">
        <v>79</v>
      </c>
      <c r="B23" s="85"/>
      <c r="C23" s="85"/>
      <c r="D23" s="85"/>
      <c r="E23" s="57" t="s">
        <v>11</v>
      </c>
      <c r="F23" s="112" t="s">
        <v>80</v>
      </c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 t="s">
        <v>81</v>
      </c>
      <c r="B24" s="85"/>
      <c r="C24" s="85"/>
      <c r="D24" s="85"/>
      <c r="E24" s="57" t="s">
        <v>11</v>
      </c>
      <c r="F24" s="112" t="s">
        <v>80</v>
      </c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 t="s">
        <v>82</v>
      </c>
      <c r="B25" s="85"/>
      <c r="C25" s="85"/>
      <c r="D25" s="85"/>
      <c r="E25" s="57" t="s">
        <v>11</v>
      </c>
      <c r="F25" s="112" t="s">
        <v>80</v>
      </c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>
        <v>25</v>
      </c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 t="s">
        <v>66</v>
      </c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>
        <v>35</v>
      </c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 t="s">
        <v>68</v>
      </c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>
        <v>168101</v>
      </c>
      <c r="C30" s="133"/>
      <c r="D30" s="133"/>
      <c r="E30" s="133"/>
      <c r="F30" s="133"/>
      <c r="G30" s="133"/>
      <c r="H30" s="133"/>
      <c r="I30" s="213"/>
      <c r="J30" s="68"/>
      <c r="K30" s="68"/>
      <c r="L30" s="212">
        <v>75000</v>
      </c>
      <c r="M30" s="133"/>
      <c r="N30" s="133"/>
      <c r="O30" s="133"/>
      <c r="P30" s="133"/>
      <c r="Q30" s="133"/>
      <c r="R30" s="133"/>
      <c r="S30" s="213"/>
      <c r="T30" s="68"/>
      <c r="U30" s="67"/>
      <c r="V30" s="212">
        <v>93101</v>
      </c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 t="s">
        <v>91</v>
      </c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 t="s">
        <v>89</v>
      </c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 t="s">
        <v>90</v>
      </c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226" t="s">
        <v>87</v>
      </c>
      <c r="B35" s="227"/>
      <c r="C35" s="227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7"/>
      <c r="T35" s="227"/>
      <c r="U35" s="227"/>
      <c r="V35" s="227"/>
      <c r="W35" s="227"/>
      <c r="X35" s="227"/>
      <c r="Y35" s="227"/>
      <c r="Z35" s="227"/>
      <c r="AA35" s="227"/>
      <c r="AB35" s="227"/>
      <c r="AC35" s="227"/>
      <c r="AD35" s="228"/>
    </row>
    <row r="36" spans="1:44" ht="15" customHeight="1">
      <c r="A36" s="226" t="s">
        <v>88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 thickBot="1">
      <c r="A37" s="166"/>
      <c r="B37" s="167"/>
      <c r="C37" s="167"/>
      <c r="D37" s="167"/>
      <c r="E37" s="167"/>
      <c r="F37" s="167"/>
      <c r="G37" s="167"/>
      <c r="H37" s="167"/>
      <c r="I37" s="167"/>
      <c r="J37" s="167"/>
      <c r="K37" s="167"/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  <c r="AC37" s="167"/>
      <c r="AD37" s="168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topLeftCell="A16" zoomScaleNormal="100" zoomScaleSheetLayoutView="100" workbookViewId="0">
      <selection activeCell="R27" sqref="R27:S2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44622</v>
      </c>
      <c r="I1" s="219"/>
      <c r="J1" s="219"/>
      <c r="K1" s="219"/>
      <c r="L1" s="219"/>
      <c r="M1" s="219"/>
      <c r="N1" s="219"/>
      <c r="O1" s="219"/>
      <c r="P1" s="74"/>
      <c r="Q1" s="76" t="s">
        <v>3</v>
      </c>
      <c r="R1" s="76" t="str">
        <f>TEXT(H1,"aaa")</f>
        <v>水</v>
      </c>
      <c r="S1" s="76" t="s">
        <v>4</v>
      </c>
      <c r="T1" s="77"/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 t="s">
        <v>66</v>
      </c>
      <c r="B4" s="177"/>
      <c r="C4" s="177"/>
      <c r="D4" s="177"/>
      <c r="E4" s="177"/>
      <c r="F4" s="178"/>
      <c r="G4" s="179" t="s">
        <v>28</v>
      </c>
      <c r="H4" s="180"/>
      <c r="I4" s="113" t="s">
        <v>68</v>
      </c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 t="s">
        <v>73</v>
      </c>
      <c r="V4" s="157"/>
      <c r="W4" s="157"/>
      <c r="X4" s="157"/>
      <c r="Y4" s="158"/>
      <c r="Z4" s="152" t="s">
        <v>74</v>
      </c>
      <c r="AA4" s="157"/>
      <c r="AB4" s="157"/>
      <c r="AC4" s="157"/>
      <c r="AD4" s="159"/>
    </row>
    <row r="5" spans="1:44" s="15" customFormat="1" ht="18.75" customHeight="1">
      <c r="A5" s="193" t="s">
        <v>67</v>
      </c>
      <c r="B5" s="113"/>
      <c r="C5" s="113"/>
      <c r="D5" s="113"/>
      <c r="E5" s="113"/>
      <c r="F5" s="114"/>
      <c r="G5" s="112" t="s">
        <v>2</v>
      </c>
      <c r="H5" s="114"/>
      <c r="I5" s="194" t="s">
        <v>69</v>
      </c>
      <c r="J5" s="194"/>
      <c r="K5" s="194"/>
      <c r="L5" s="194"/>
      <c r="M5" s="195"/>
      <c r="N5" s="152" t="s">
        <v>2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193" t="s">
        <v>71</v>
      </c>
      <c r="B6" s="113"/>
      <c r="C6" s="113"/>
      <c r="D6" s="113"/>
      <c r="E6" s="113"/>
      <c r="F6" s="114"/>
      <c r="G6" s="112" t="s">
        <v>28</v>
      </c>
      <c r="H6" s="126"/>
      <c r="I6" s="113" t="s">
        <v>72</v>
      </c>
      <c r="J6" s="113"/>
      <c r="K6" s="113"/>
      <c r="L6" s="113"/>
      <c r="M6" s="114"/>
      <c r="N6" s="112" t="s">
        <v>28</v>
      </c>
      <c r="O6" s="213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>
        <v>3</v>
      </c>
      <c r="I8" s="117"/>
      <c r="J8" s="34" t="s">
        <v>32</v>
      </c>
      <c r="K8" s="36" t="s">
        <v>36</v>
      </c>
      <c r="L8" s="116">
        <v>43</v>
      </c>
      <c r="M8" s="117"/>
      <c r="N8" s="34" t="s">
        <v>32</v>
      </c>
      <c r="O8" s="36" t="s">
        <v>35</v>
      </c>
      <c r="P8" s="116">
        <v>2</v>
      </c>
      <c r="Q8" s="117"/>
      <c r="R8" s="34" t="s">
        <v>32</v>
      </c>
      <c r="S8" s="72" t="s">
        <v>65</v>
      </c>
      <c r="T8" s="116">
        <v>14</v>
      </c>
      <c r="U8" s="117"/>
      <c r="V8" s="34" t="s">
        <v>32</v>
      </c>
      <c r="W8" s="36" t="s">
        <v>34</v>
      </c>
      <c r="X8" s="116">
        <v>2</v>
      </c>
      <c r="Y8" s="117"/>
      <c r="Z8" s="34" t="s">
        <v>32</v>
      </c>
      <c r="AA8" s="39" t="s">
        <v>33</v>
      </c>
      <c r="AB8" s="118">
        <f>H8+L8+P8+T8+X8</f>
        <v>64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>
        <v>3</v>
      </c>
      <c r="I10" s="117"/>
      <c r="J10" s="34" t="s">
        <v>32</v>
      </c>
      <c r="K10" s="44" t="s">
        <v>43</v>
      </c>
      <c r="L10" s="116">
        <v>0</v>
      </c>
      <c r="M10" s="117"/>
      <c r="N10" s="34" t="s">
        <v>32</v>
      </c>
      <c r="O10" s="36" t="s">
        <v>58</v>
      </c>
      <c r="P10" s="116">
        <v>0</v>
      </c>
      <c r="Q10" s="117"/>
      <c r="R10" s="34" t="s">
        <v>32</v>
      </c>
      <c r="S10" s="36" t="s">
        <v>42</v>
      </c>
      <c r="T10" s="116">
        <v>0</v>
      </c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>
        <v>43</v>
      </c>
      <c r="I12" s="117"/>
      <c r="J12" s="34" t="s">
        <v>32</v>
      </c>
      <c r="K12" s="36" t="s">
        <v>58</v>
      </c>
      <c r="L12" s="116">
        <v>0</v>
      </c>
      <c r="M12" s="117"/>
      <c r="N12" s="34" t="s">
        <v>32</v>
      </c>
      <c r="O12" s="36" t="s">
        <v>42</v>
      </c>
      <c r="P12" s="116">
        <v>0</v>
      </c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 t="s">
        <v>102</v>
      </c>
      <c r="L15" s="163"/>
      <c r="M15" s="163"/>
      <c r="N15" s="125"/>
      <c r="O15" s="62" t="s">
        <v>11</v>
      </c>
      <c r="P15" s="87" t="s">
        <v>103</v>
      </c>
      <c r="Q15" s="85"/>
      <c r="R15" s="85"/>
      <c r="S15" s="85"/>
      <c r="T15" s="51" t="s">
        <v>104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 t="s">
        <v>92</v>
      </c>
      <c r="B21" s="128"/>
      <c r="C21" s="128"/>
      <c r="D21" s="128"/>
      <c r="E21" s="48" t="s">
        <v>11</v>
      </c>
      <c r="F21" s="129" t="s">
        <v>94</v>
      </c>
      <c r="G21" s="130"/>
      <c r="H21" s="130"/>
      <c r="I21" s="130"/>
      <c r="J21" s="131"/>
      <c r="K21" s="132" t="s">
        <v>101</v>
      </c>
      <c r="L21" s="132"/>
      <c r="M21" s="132"/>
      <c r="N21" s="132"/>
      <c r="O21" s="64" t="s">
        <v>11</v>
      </c>
      <c r="P21" s="152" t="s">
        <v>100</v>
      </c>
      <c r="Q21" s="157"/>
      <c r="R21" s="157"/>
      <c r="S21" s="157"/>
      <c r="T21" s="158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 t="s">
        <v>93</v>
      </c>
      <c r="B22" s="85"/>
      <c r="C22" s="85"/>
      <c r="D22" s="85"/>
      <c r="E22" s="57" t="s">
        <v>11</v>
      </c>
      <c r="F22" s="112" t="s">
        <v>94</v>
      </c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 t="s">
        <v>95</v>
      </c>
      <c r="B23" s="85"/>
      <c r="C23" s="85"/>
      <c r="D23" s="85"/>
      <c r="E23" s="57" t="s">
        <v>11</v>
      </c>
      <c r="F23" s="112" t="s">
        <v>97</v>
      </c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 t="s">
        <v>96</v>
      </c>
      <c r="B24" s="85"/>
      <c r="C24" s="85"/>
      <c r="D24" s="85"/>
      <c r="E24" s="57" t="s">
        <v>11</v>
      </c>
      <c r="F24" s="112" t="s">
        <v>98</v>
      </c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 t="s">
        <v>99</v>
      </c>
      <c r="B25" s="85"/>
      <c r="C25" s="85"/>
      <c r="D25" s="85"/>
      <c r="E25" s="57" t="s">
        <v>11</v>
      </c>
      <c r="F25" s="112" t="s">
        <v>100</v>
      </c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>
        <v>24</v>
      </c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 t="s">
        <v>105</v>
      </c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>
        <v>40</v>
      </c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 t="s">
        <v>108</v>
      </c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>
        <v>344839</v>
      </c>
      <c r="C30" s="133"/>
      <c r="D30" s="133"/>
      <c r="E30" s="133"/>
      <c r="F30" s="133"/>
      <c r="G30" s="133"/>
      <c r="H30" s="133"/>
      <c r="I30" s="213"/>
      <c r="J30" s="68"/>
      <c r="K30" s="68"/>
      <c r="L30" s="212">
        <v>250000</v>
      </c>
      <c r="M30" s="133"/>
      <c r="N30" s="133"/>
      <c r="O30" s="133"/>
      <c r="P30" s="133"/>
      <c r="Q30" s="133"/>
      <c r="R30" s="133"/>
      <c r="S30" s="213"/>
      <c r="T30" s="68"/>
      <c r="U30" s="67"/>
      <c r="V30" s="212">
        <v>94839</v>
      </c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 t="s">
        <v>109</v>
      </c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 t="s">
        <v>110</v>
      </c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 t="s">
        <v>111</v>
      </c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226" t="s">
        <v>106</v>
      </c>
      <c r="B35" s="227"/>
      <c r="C35" s="227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7"/>
      <c r="T35" s="227"/>
      <c r="U35" s="227"/>
      <c r="V35" s="227"/>
      <c r="W35" s="227"/>
      <c r="X35" s="227"/>
      <c r="Y35" s="227"/>
      <c r="Z35" s="227"/>
      <c r="AA35" s="227"/>
      <c r="AB35" s="227"/>
      <c r="AC35" s="227"/>
      <c r="AD35" s="228"/>
    </row>
    <row r="36" spans="1:44" ht="15" customHeight="1">
      <c r="A36" s="226" t="s">
        <v>107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 thickBot="1">
      <c r="A37" s="166"/>
      <c r="B37" s="167"/>
      <c r="C37" s="167"/>
      <c r="D37" s="167"/>
      <c r="E37" s="167"/>
      <c r="F37" s="167"/>
      <c r="G37" s="167"/>
      <c r="H37" s="167"/>
      <c r="I37" s="167"/>
      <c r="J37" s="167"/>
      <c r="K37" s="167"/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  <c r="AC37" s="167"/>
      <c r="AD37" s="168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Q6" sqref="Q6:T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6" t="s">
        <v>3</v>
      </c>
      <c r="R1" s="76" t="str">
        <f>TEXT(H1,"aaa")</f>
        <v>火</v>
      </c>
      <c r="S1" s="76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2022-03-02T09:59:59Z</dcterms:modified>
</cp:coreProperties>
</file>