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3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28" i="185"/>
  <c r="T28" i="185"/>
  <c r="J28" i="185"/>
  <c r="F28" i="185"/>
  <c r="N28" i="185" l="1"/>
  <c r="N34" i="201"/>
  <c r="N34" i="200"/>
  <c r="N34" i="199"/>
  <c r="N34" i="198"/>
  <c r="N31" i="197"/>
  <c r="N35" i="196"/>
  <c r="N30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<sst xmlns="http://schemas.openxmlformats.org/spreadsheetml/2006/main" count="9307" uniqueCount="660">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</sst>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">
        <v>137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0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126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33"/>
      <c r="Q5" s="203" t="s">
        <v>11</v>
      </c>
      <c r="R5" s="204"/>
      <c r="S5" s="204"/>
      <c r="T5" s="205"/>
      <c r="U5" s="177" t="s">
        <v>180</v>
      </c>
      <c r="V5" s="178"/>
      <c r="W5" s="178"/>
      <c r="X5" s="178"/>
      <c r="Y5" s="179"/>
      <c r="Z5" s="180" t="s">
        <v>181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 t="s">
        <v>182</v>
      </c>
      <c r="J6" s="186"/>
      <c r="K6" s="186"/>
      <c r="L6" s="186"/>
      <c r="M6" s="187"/>
      <c r="N6" s="190" t="s">
        <v>183</v>
      </c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07" t="s">
        <v>175</v>
      </c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07" t="s">
        <v>176</v>
      </c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07" t="s">
        <v>184</v>
      </c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07" t="s">
        <v>185</v>
      </c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07" t="s">
        <v>186</v>
      </c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07" t="s">
        <v>187</v>
      </c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07" t="s">
        <v>188</v>
      </c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07" t="s">
        <v>189</v>
      </c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07" t="s">
        <v>190</v>
      </c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07" t="s">
        <v>191</v>
      </c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07" t="s">
        <v>192</v>
      </c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07" t="s">
        <v>193</v>
      </c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07" t="s">
        <v>194</v>
      </c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07" t="s">
        <v>195</v>
      </c>
      <c r="R22" s="207"/>
      <c r="S22" s="207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07" t="s">
        <v>196</v>
      </c>
      <c r="R23" s="207"/>
      <c r="S23" s="207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07" t="s">
        <v>198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07" t="s">
        <v>200</v>
      </c>
      <c r="H24" s="207"/>
      <c r="I24" s="207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07" t="s">
        <v>197</v>
      </c>
      <c r="R24" s="207"/>
      <c r="S24" s="207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07" t="s">
        <v>199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07" t="s">
        <v>201</v>
      </c>
      <c r="H25" s="207"/>
      <c r="I25" s="207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07" t="s">
        <v>202</v>
      </c>
      <c r="R25" s="207"/>
      <c r="S25" s="207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14" t="s">
        <v>203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07" t="s">
        <v>205</v>
      </c>
      <c r="H26" s="207"/>
      <c r="I26" s="20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7" t="s">
        <v>206</v>
      </c>
      <c r="R26" s="207"/>
      <c r="S26" s="207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07" t="s">
        <v>207</v>
      </c>
      <c r="AB26" s="207"/>
      <c r="AC26" s="207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07" t="s">
        <v>210</v>
      </c>
      <c r="H27" s="207"/>
      <c r="I27" s="207"/>
      <c r="J27" s="30" t="s">
        <v>19</v>
      </c>
      <c r="K27" s="31">
        <v>56</v>
      </c>
      <c r="L27" s="28"/>
      <c r="M27" s="28"/>
      <c r="N27" s="28"/>
      <c r="O27" s="136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36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 thickBot="1">
      <c r="A28" s="215" t="s">
        <v>20</v>
      </c>
      <c r="B28" s="216"/>
      <c r="C28" s="216"/>
      <c r="D28" s="216"/>
      <c r="E28" s="94" t="s">
        <v>21</v>
      </c>
      <c r="F28" s="217">
        <f>COUNTIF(B9:B27,"・")+COUNTIF(L9:L27,"・")+COUNTIF(V9:V27,"・")</f>
        <v>3</v>
      </c>
      <c r="G28" s="218"/>
      <c r="H28" s="95" t="s">
        <v>22</v>
      </c>
      <c r="I28" s="94" t="s">
        <v>23</v>
      </c>
      <c r="J28" s="217">
        <f>COUNTIF(C9:C27,"・")+COUNTIF(M9:M27,"・")+COUNTIF(W9:W27,"・")</f>
        <v>52</v>
      </c>
      <c r="K28" s="217"/>
      <c r="L28" s="95" t="s">
        <v>22</v>
      </c>
      <c r="M28" s="94" t="s">
        <v>24</v>
      </c>
      <c r="N28" s="217">
        <f>SUM(F28:K28)</f>
        <v>55</v>
      </c>
      <c r="O28" s="217"/>
      <c r="P28" s="217"/>
      <c r="Q28" s="95" t="s">
        <v>22</v>
      </c>
      <c r="R28" s="139" t="s">
        <v>3</v>
      </c>
      <c r="S28" s="139" t="s">
        <v>25</v>
      </c>
      <c r="T28" s="217">
        <f>COUNTIF(D9:D27,"・")+COUNTIF(N9:N27,"・")+COUNTIF(X9:X27,"・")</f>
        <v>55</v>
      </c>
      <c r="U28" s="217"/>
      <c r="V28" s="217"/>
      <c r="W28" s="139" t="s">
        <v>22</v>
      </c>
      <c r="X28" s="139" t="s">
        <v>26</v>
      </c>
      <c r="Y28" s="139" t="s">
        <v>27</v>
      </c>
      <c r="Z28" s="217">
        <f>COUNTIF(E9:E27,"・")+COUNTIF(O9:O27,"・")+COUNTIF(Y9:Y27,"・")</f>
        <v>0</v>
      </c>
      <c r="AA28" s="219"/>
      <c r="AB28" s="219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0" t="s">
        <v>28</v>
      </c>
      <c r="B30" s="231"/>
      <c r="C30" s="231"/>
      <c r="D30" s="231"/>
      <c r="E30" s="231"/>
      <c r="F30" s="173" t="s">
        <v>29</v>
      </c>
      <c r="G30" s="174"/>
      <c r="H30" s="174"/>
      <c r="I30" s="174"/>
      <c r="J30" s="175"/>
      <c r="K30" s="232" t="s">
        <v>30</v>
      </c>
      <c r="L30" s="233"/>
      <c r="M30" s="233"/>
      <c r="N30" s="233"/>
      <c r="O30" s="233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45" s="18" customFormat="1" ht="15" customHeight="1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210</v>
      </c>
      <c r="L31" s="225"/>
      <c r="M31" s="225"/>
      <c r="N31" s="222"/>
      <c r="O31" s="135" t="s">
        <v>19</v>
      </c>
      <c r="P31" s="226" t="s">
        <v>213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  <c r="AF31" s="74"/>
    </row>
    <row r="32" spans="1:45" s="18" customFormat="1" ht="15" customHeight="1" thickBot="1">
      <c r="A32" s="244" t="s">
        <v>32</v>
      </c>
      <c r="B32" s="245"/>
      <c r="C32" s="245"/>
      <c r="D32" s="245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46"/>
      <c r="U32" s="247"/>
      <c r="V32" s="248"/>
      <c r="W32" s="248"/>
      <c r="X32" s="248"/>
      <c r="Y32" s="248"/>
      <c r="Z32" s="44" t="s">
        <v>19</v>
      </c>
      <c r="AA32" s="196"/>
      <c r="AB32" s="183"/>
      <c r="AC32" s="183"/>
      <c r="AD32" s="197"/>
    </row>
    <row r="33" spans="1:44" s="18" customFormat="1" ht="15" customHeight="1">
      <c r="A33" s="234" t="s">
        <v>177</v>
      </c>
      <c r="B33" s="224"/>
      <c r="C33" s="224"/>
      <c r="D33" s="224"/>
      <c r="E33" s="45" t="s">
        <v>19</v>
      </c>
      <c r="F33" s="235" t="s">
        <v>178</v>
      </c>
      <c r="G33" s="236"/>
      <c r="H33" s="236"/>
      <c r="I33" s="236"/>
      <c r="J33" s="237"/>
      <c r="K33" s="220" t="s">
        <v>165</v>
      </c>
      <c r="L33" s="225"/>
      <c r="M33" s="225"/>
      <c r="N33" s="225"/>
      <c r="O33" s="46" t="s">
        <v>19</v>
      </c>
      <c r="P33" s="238" t="s">
        <v>179</v>
      </c>
      <c r="Q33" s="239"/>
      <c r="R33" s="239"/>
      <c r="S33" s="239"/>
      <c r="T33" s="240"/>
      <c r="U33" s="234"/>
      <c r="V33" s="241"/>
      <c r="W33" s="241"/>
      <c r="X33" s="241"/>
      <c r="Y33" s="241"/>
      <c r="Z33" s="46" t="s">
        <v>19</v>
      </c>
      <c r="AA33" s="201"/>
      <c r="AB33" s="242"/>
      <c r="AC33" s="242"/>
      <c r="AD33" s="243"/>
    </row>
    <row r="34" spans="1:44" s="18" customFormat="1" ht="15" customHeight="1">
      <c r="A34" s="249" t="s">
        <v>197</v>
      </c>
      <c r="B34" s="248"/>
      <c r="C34" s="248"/>
      <c r="D34" s="248"/>
      <c r="E34" s="47" t="s">
        <v>19</v>
      </c>
      <c r="F34" s="196" t="s">
        <v>178</v>
      </c>
      <c r="G34" s="260"/>
      <c r="H34" s="260"/>
      <c r="I34" s="260"/>
      <c r="J34" s="261"/>
      <c r="K34" s="249"/>
      <c r="L34" s="252"/>
      <c r="M34" s="252"/>
      <c r="N34" s="252"/>
      <c r="O34" s="44" t="s">
        <v>19</v>
      </c>
      <c r="P34" s="262"/>
      <c r="Q34" s="263"/>
      <c r="R34" s="263"/>
      <c r="S34" s="263"/>
      <c r="T34" s="264"/>
      <c r="U34" s="249"/>
      <c r="V34" s="248"/>
      <c r="W34" s="248"/>
      <c r="X34" s="248"/>
      <c r="Y34" s="265"/>
      <c r="Z34" s="47" t="s">
        <v>19</v>
      </c>
      <c r="AA34" s="266"/>
      <c r="AB34" s="266"/>
      <c r="AC34" s="266"/>
      <c r="AD34" s="267"/>
      <c r="AE34" s="49"/>
    </row>
    <row r="35" spans="1:44" s="18" customFormat="1" ht="15" customHeight="1" thickBot="1">
      <c r="A35" s="249" t="s">
        <v>210</v>
      </c>
      <c r="B35" s="248"/>
      <c r="C35" s="248"/>
      <c r="D35" s="248"/>
      <c r="E35" s="47" t="s">
        <v>19</v>
      </c>
      <c r="F35" s="250" t="s">
        <v>211</v>
      </c>
      <c r="G35" s="248"/>
      <c r="H35" s="248"/>
      <c r="I35" s="248"/>
      <c r="J35" s="251"/>
      <c r="K35" s="249"/>
      <c r="L35" s="252"/>
      <c r="M35" s="252"/>
      <c r="N35" s="252"/>
      <c r="O35" s="44" t="s">
        <v>19</v>
      </c>
      <c r="P35" s="250"/>
      <c r="Q35" s="253"/>
      <c r="R35" s="253"/>
      <c r="S35" s="253"/>
      <c r="T35" s="254"/>
      <c r="U35" s="255"/>
      <c r="V35" s="256"/>
      <c r="W35" s="256"/>
      <c r="X35" s="256"/>
      <c r="Y35" s="257"/>
      <c r="Z35" s="48" t="s">
        <v>19</v>
      </c>
      <c r="AA35" s="258"/>
      <c r="AB35" s="258"/>
      <c r="AC35" s="258"/>
      <c r="AD35" s="259"/>
      <c r="AE35" s="137"/>
    </row>
    <row r="36" spans="1:44" s="18" customFormat="1" ht="15" customHeight="1" thickBot="1">
      <c r="A36" s="249" t="s">
        <v>207</v>
      </c>
      <c r="B36" s="248"/>
      <c r="C36" s="248"/>
      <c r="D36" s="248"/>
      <c r="E36" s="47" t="s">
        <v>19</v>
      </c>
      <c r="F36" s="268" t="s">
        <v>212</v>
      </c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68"/>
      <c r="Q36" s="248"/>
      <c r="R36" s="248"/>
      <c r="S36" s="248"/>
      <c r="T36" s="251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68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68"/>
      <c r="Q37" s="248"/>
      <c r="R37" s="248"/>
      <c r="S37" s="248"/>
      <c r="T37" s="251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8" t="s">
        <v>40</v>
      </c>
      <c r="B38" s="299"/>
      <c r="C38" s="299"/>
      <c r="D38" s="299"/>
      <c r="E38" s="53"/>
      <c r="F38" s="300" t="s">
        <v>41</v>
      </c>
      <c r="G38" s="299"/>
      <c r="H38" s="299"/>
      <c r="I38" s="299"/>
      <c r="J38" s="301"/>
      <c r="K38" s="298" t="s">
        <v>42</v>
      </c>
      <c r="L38" s="302"/>
      <c r="M38" s="302"/>
      <c r="N38" s="302"/>
      <c r="O38" s="54"/>
      <c r="P38" s="303" t="s">
        <v>214</v>
      </c>
      <c r="Q38" s="304"/>
      <c r="R38" s="304"/>
      <c r="S38" s="304"/>
      <c r="T38" s="305"/>
      <c r="U38" s="306" t="s">
        <v>43</v>
      </c>
      <c r="V38" s="170"/>
      <c r="W38" s="170"/>
      <c r="X38" s="171"/>
      <c r="Y38" s="307">
        <v>0.75</v>
      </c>
      <c r="Z38" s="183"/>
      <c r="AA38" s="184"/>
      <c r="AB38" s="286" t="s">
        <v>219</v>
      </c>
      <c r="AC38" s="170"/>
      <c r="AD38" s="287"/>
    </row>
    <row r="39" spans="1:44" s="18" customFormat="1" ht="15" customHeight="1" thickBot="1">
      <c r="A39" s="185">
        <v>0</v>
      </c>
      <c r="B39" s="186"/>
      <c r="C39" s="186"/>
      <c r="D39" s="186"/>
      <c r="E39" s="187"/>
      <c r="F39" s="188">
        <v>0</v>
      </c>
      <c r="G39" s="288"/>
      <c r="H39" s="288"/>
      <c r="I39" s="288"/>
      <c r="J39" s="189"/>
      <c r="K39" s="185">
        <v>0</v>
      </c>
      <c r="L39" s="186"/>
      <c r="M39" s="186"/>
      <c r="N39" s="186"/>
      <c r="O39" s="187"/>
      <c r="P39" s="289" t="s">
        <v>215</v>
      </c>
      <c r="Q39" s="290"/>
      <c r="R39" s="290"/>
      <c r="S39" s="290"/>
      <c r="T39" s="291"/>
      <c r="U39" s="185" t="s">
        <v>61</v>
      </c>
      <c r="V39" s="186"/>
      <c r="W39" s="186"/>
      <c r="X39" s="187"/>
      <c r="Y39" s="292">
        <v>0.75</v>
      </c>
      <c r="Z39" s="293"/>
      <c r="AA39" s="294"/>
      <c r="AB39" s="295" t="s">
        <v>136</v>
      </c>
      <c r="AC39" s="296"/>
      <c r="AD39" s="297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5"/>
      <c r="B42" s="276"/>
      <c r="C42" s="276"/>
      <c r="D42" s="276"/>
      <c r="E42" s="276"/>
      <c r="F42" s="276"/>
      <c r="G42" s="277" t="s">
        <v>216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44" s="18" customFormat="1" ht="15" customHeight="1">
      <c r="A43" s="275"/>
      <c r="B43" s="276"/>
      <c r="C43" s="276"/>
      <c r="D43" s="276"/>
      <c r="E43" s="276"/>
      <c r="F43" s="276"/>
      <c r="G43" s="280" t="s">
        <v>217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81"/>
    </row>
    <row r="44" spans="1:44" ht="15" customHeight="1" thickBot="1">
      <c r="A44" s="282"/>
      <c r="B44" s="283"/>
      <c r="C44" s="283"/>
      <c r="D44" s="283"/>
      <c r="E44" s="283"/>
      <c r="F44" s="283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5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0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0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33"/>
      <c r="Q5" s="203" t="s">
        <v>11</v>
      </c>
      <c r="R5" s="204"/>
      <c r="S5" s="204"/>
      <c r="T5" s="205"/>
      <c r="U5" s="177" t="s">
        <v>224</v>
      </c>
      <c r="V5" s="178"/>
      <c r="W5" s="178"/>
      <c r="X5" s="178"/>
      <c r="Y5" s="179"/>
      <c r="Z5" s="180" t="s">
        <v>220</v>
      </c>
      <c r="AA5" s="178"/>
      <c r="AB5" s="178"/>
      <c r="AC5" s="178"/>
      <c r="AD5" s="206"/>
    </row>
    <row r="6" spans="1:44" s="18" customFormat="1" ht="18.75" customHeight="1">
      <c r="A6" s="182" t="s">
        <v>222</v>
      </c>
      <c r="B6" s="183"/>
      <c r="C6" s="183"/>
      <c r="D6" s="183"/>
      <c r="E6" s="183"/>
      <c r="F6" s="184"/>
      <c r="G6" s="196" t="s">
        <v>223</v>
      </c>
      <c r="H6" s="197"/>
      <c r="I6" s="182"/>
      <c r="J6" s="183"/>
      <c r="K6" s="183"/>
      <c r="L6" s="183"/>
      <c r="M6" s="184"/>
      <c r="N6" s="308"/>
      <c r="O6" s="309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85" t="s">
        <v>141</v>
      </c>
      <c r="B7" s="186"/>
      <c r="C7" s="186"/>
      <c r="D7" s="186"/>
      <c r="E7" s="186"/>
      <c r="F7" s="187"/>
      <c r="G7" s="188" t="s">
        <v>140</v>
      </c>
      <c r="H7" s="189"/>
      <c r="I7" s="185" t="s">
        <v>182</v>
      </c>
      <c r="J7" s="186"/>
      <c r="K7" s="186"/>
      <c r="L7" s="186"/>
      <c r="M7" s="187"/>
      <c r="N7" s="188" t="s">
        <v>66</v>
      </c>
      <c r="O7" s="189"/>
      <c r="P7" s="133"/>
      <c r="Q7" s="192" t="s">
        <v>12</v>
      </c>
      <c r="R7" s="193"/>
      <c r="S7" s="193"/>
      <c r="T7" s="194"/>
      <c r="U7" s="185" t="s">
        <v>225</v>
      </c>
      <c r="V7" s="186"/>
      <c r="W7" s="186"/>
      <c r="X7" s="186"/>
      <c r="Y7" s="187"/>
      <c r="Z7" s="188" t="s">
        <v>226</v>
      </c>
      <c r="AA7" s="186"/>
      <c r="AB7" s="186"/>
      <c r="AC7" s="186"/>
      <c r="AD7" s="208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09" t="s">
        <v>18</v>
      </c>
      <c r="H9" s="209"/>
      <c r="I9" s="209"/>
      <c r="J9" s="210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09" t="s">
        <v>18</v>
      </c>
      <c r="R9" s="209"/>
      <c r="S9" s="209"/>
      <c r="T9" s="210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11" t="s">
        <v>18</v>
      </c>
      <c r="AB9" s="212"/>
      <c r="AC9" s="212"/>
      <c r="AD9" s="213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0" t="s">
        <v>246</v>
      </c>
      <c r="H10" s="207"/>
      <c r="I10" s="207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07" t="s">
        <v>262</v>
      </c>
      <c r="R10" s="207"/>
      <c r="S10" s="207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07" t="s">
        <v>227</v>
      </c>
      <c r="AB10" s="207"/>
      <c r="AC10" s="207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0" t="s">
        <v>247</v>
      </c>
      <c r="H11" s="207"/>
      <c r="I11" s="207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07" t="s">
        <v>276</v>
      </c>
      <c r="R11" s="207"/>
      <c r="S11" s="207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07" t="s">
        <v>228</v>
      </c>
      <c r="AB11" s="207"/>
      <c r="AC11" s="207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0" t="s">
        <v>248</v>
      </c>
      <c r="H12" s="207"/>
      <c r="I12" s="207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07" t="s">
        <v>263</v>
      </c>
      <c r="R12" s="207"/>
      <c r="S12" s="207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07" t="s">
        <v>229</v>
      </c>
      <c r="AB12" s="207"/>
      <c r="AC12" s="207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0" t="s">
        <v>249</v>
      </c>
      <c r="H13" s="207"/>
      <c r="I13" s="207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07" t="s">
        <v>264</v>
      </c>
      <c r="R13" s="207"/>
      <c r="S13" s="207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07" t="s">
        <v>230</v>
      </c>
      <c r="AB13" s="207"/>
      <c r="AC13" s="207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0" t="s">
        <v>250</v>
      </c>
      <c r="H14" s="207"/>
      <c r="I14" s="207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07" t="s">
        <v>265</v>
      </c>
      <c r="R14" s="207"/>
      <c r="S14" s="207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07" t="s">
        <v>231</v>
      </c>
      <c r="AB14" s="207"/>
      <c r="AC14" s="207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0" t="s">
        <v>251</v>
      </c>
      <c r="H15" s="207"/>
      <c r="I15" s="207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07" t="s">
        <v>266</v>
      </c>
      <c r="R15" s="207"/>
      <c r="S15" s="207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07" t="s">
        <v>232</v>
      </c>
      <c r="AB15" s="207"/>
      <c r="AC15" s="207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0" t="s">
        <v>252</v>
      </c>
      <c r="H16" s="207"/>
      <c r="I16" s="207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07" t="s">
        <v>267</v>
      </c>
      <c r="R16" s="207"/>
      <c r="S16" s="207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07" t="s">
        <v>233</v>
      </c>
      <c r="AB16" s="207"/>
      <c r="AC16" s="207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0" t="s">
        <v>253</v>
      </c>
      <c r="H17" s="207"/>
      <c r="I17" s="207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07" t="s">
        <v>268</v>
      </c>
      <c r="R17" s="207"/>
      <c r="S17" s="207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07" t="s">
        <v>234</v>
      </c>
      <c r="AB17" s="207"/>
      <c r="AC17" s="207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0" t="s">
        <v>254</v>
      </c>
      <c r="H18" s="207"/>
      <c r="I18" s="207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07" t="s">
        <v>269</v>
      </c>
      <c r="R18" s="207"/>
      <c r="S18" s="207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07" t="s">
        <v>235</v>
      </c>
      <c r="AB18" s="207"/>
      <c r="AC18" s="207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0" t="s">
        <v>255</v>
      </c>
      <c r="H19" s="207"/>
      <c r="I19" s="207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07" t="s">
        <v>270</v>
      </c>
      <c r="R19" s="207"/>
      <c r="S19" s="207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07" t="s">
        <v>236</v>
      </c>
      <c r="AB19" s="207"/>
      <c r="AC19" s="207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0" t="s">
        <v>256</v>
      </c>
      <c r="H20" s="207"/>
      <c r="I20" s="207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07" t="s">
        <v>271</v>
      </c>
      <c r="R20" s="207"/>
      <c r="S20" s="207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07" t="s">
        <v>237</v>
      </c>
      <c r="AB20" s="207"/>
      <c r="AC20" s="207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0" t="s">
        <v>257</v>
      </c>
      <c r="H21" s="207"/>
      <c r="I21" s="207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07" t="s">
        <v>272</v>
      </c>
      <c r="R21" s="207"/>
      <c r="S21" s="207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07" t="s">
        <v>238</v>
      </c>
      <c r="AB21" s="207"/>
      <c r="AC21" s="207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0" t="s">
        <v>258</v>
      </c>
      <c r="H22" s="207"/>
      <c r="I22" s="207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07" t="s">
        <v>273</v>
      </c>
      <c r="R22" s="207"/>
      <c r="S22" s="207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07" t="s">
        <v>239</v>
      </c>
      <c r="AB22" s="207"/>
      <c r="AC22" s="207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0" t="s">
        <v>259</v>
      </c>
      <c r="H23" s="207"/>
      <c r="I23" s="207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07" t="s">
        <v>274</v>
      </c>
      <c r="R23" s="207"/>
      <c r="S23" s="207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07" t="s">
        <v>240</v>
      </c>
      <c r="AB23" s="207"/>
      <c r="AC23" s="207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0" t="s">
        <v>260</v>
      </c>
      <c r="H24" s="207"/>
      <c r="I24" s="207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07" t="s">
        <v>275</v>
      </c>
      <c r="R24" s="207"/>
      <c r="S24" s="207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07" t="s">
        <v>241</v>
      </c>
      <c r="AB24" s="207"/>
      <c r="AC24" s="207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07" t="s">
        <v>261</v>
      </c>
      <c r="H25" s="207"/>
      <c r="I25" s="207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07" t="s">
        <v>277</v>
      </c>
      <c r="R25" s="207"/>
      <c r="S25" s="207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07" t="s">
        <v>242</v>
      </c>
      <c r="AB25" s="207"/>
      <c r="AC25" s="207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07" t="s">
        <v>281</v>
      </c>
      <c r="H26" s="207"/>
      <c r="I26" s="207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07" t="s">
        <v>278</v>
      </c>
      <c r="R26" s="207"/>
      <c r="S26" s="207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07" t="s">
        <v>243</v>
      </c>
      <c r="AB26" s="207"/>
      <c r="AC26" s="207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07" t="s">
        <v>282</v>
      </c>
      <c r="H27" s="207"/>
      <c r="I27" s="207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07" t="s">
        <v>279</v>
      </c>
      <c r="R27" s="207"/>
      <c r="S27" s="207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07" t="s">
        <v>244</v>
      </c>
      <c r="AB27" s="207"/>
      <c r="AC27" s="207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07" t="s">
        <v>283</v>
      </c>
      <c r="H28" s="207"/>
      <c r="I28" s="207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07" t="s">
        <v>280</v>
      </c>
      <c r="R28" s="207"/>
      <c r="S28" s="207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07" t="s">
        <v>245</v>
      </c>
      <c r="AB28" s="207"/>
      <c r="AC28" s="207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1" t="s">
        <v>284</v>
      </c>
      <c r="H29" s="311"/>
      <c r="I29" s="311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1" t="s">
        <v>295</v>
      </c>
      <c r="R29" s="311"/>
      <c r="S29" s="311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1" t="s">
        <v>286</v>
      </c>
      <c r="AB29" s="311"/>
      <c r="AC29" s="311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1" t="s">
        <v>285</v>
      </c>
      <c r="H30" s="311"/>
      <c r="I30" s="311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1" t="s">
        <v>287</v>
      </c>
      <c r="R30" s="311"/>
      <c r="S30" s="311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1" t="s">
        <v>288</v>
      </c>
      <c r="AB30" s="311"/>
      <c r="AC30" s="311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1" t="s">
        <v>289</v>
      </c>
      <c r="H31" s="311"/>
      <c r="I31" s="311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1" t="s">
        <v>291</v>
      </c>
      <c r="R31" s="311"/>
      <c r="S31" s="311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1" t="s">
        <v>293</v>
      </c>
      <c r="AB31" s="311"/>
      <c r="AC31" s="311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1" t="s">
        <v>290</v>
      </c>
      <c r="H32" s="311"/>
      <c r="I32" s="311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1" t="s">
        <v>292</v>
      </c>
      <c r="R32" s="311"/>
      <c r="S32" s="311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1" t="s">
        <v>294</v>
      </c>
      <c r="AB32" s="311"/>
      <c r="AC32" s="311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1" t="s">
        <v>296</v>
      </c>
      <c r="H33" s="311"/>
      <c r="I33" s="311"/>
      <c r="J33" s="30" t="s">
        <v>19</v>
      </c>
      <c r="K33" s="27">
        <v>71</v>
      </c>
      <c r="L33" s="28"/>
      <c r="M33" s="28"/>
      <c r="N33" s="28"/>
      <c r="O33" s="134"/>
      <c r="P33" s="29"/>
      <c r="Q33" s="311"/>
      <c r="R33" s="311"/>
      <c r="S33" s="311"/>
      <c r="T33" s="40" t="s">
        <v>19</v>
      </c>
      <c r="U33" s="88">
        <v>72</v>
      </c>
      <c r="V33" s="28"/>
      <c r="W33" s="28"/>
      <c r="X33" s="28"/>
      <c r="Y33" s="134"/>
      <c r="Z33" s="29"/>
      <c r="AA33" s="311"/>
      <c r="AB33" s="311"/>
      <c r="AC33" s="311"/>
      <c r="AD33" s="40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COUNTIF(B10:B33,"・")+COUNTIF(L10:L33,"・")+COUNTIF(V10:V33,"・")</f>
        <v>0</v>
      </c>
      <c r="G34" s="218"/>
      <c r="H34" s="95" t="s">
        <v>22</v>
      </c>
      <c r="I34" s="94" t="s">
        <v>23</v>
      </c>
      <c r="J34" s="217">
        <f>COUNTIF(C10:C33,"・")+COUNTIF(M10:M33,"・")+COUNTIF(W10:W33,"・")</f>
        <v>70</v>
      </c>
      <c r="K34" s="217"/>
      <c r="L34" s="95" t="s">
        <v>22</v>
      </c>
      <c r="M34" s="94" t="s">
        <v>24</v>
      </c>
      <c r="N34" s="217">
        <f>SUM(F34:K34)</f>
        <v>70</v>
      </c>
      <c r="O34" s="217"/>
      <c r="P34" s="217"/>
      <c r="Q34" s="95" t="s">
        <v>22</v>
      </c>
      <c r="R34" s="139" t="s">
        <v>3</v>
      </c>
      <c r="S34" s="139" t="s">
        <v>25</v>
      </c>
      <c r="T34" s="217">
        <f>COUNTIF(D10:D33,"・")+COUNTIF(N10:N33,"・")+COUNTIF(X10:X33,"・")</f>
        <v>70</v>
      </c>
      <c r="U34" s="217"/>
      <c r="V34" s="217"/>
      <c r="W34" s="139" t="s">
        <v>22</v>
      </c>
      <c r="X34" s="139" t="s">
        <v>26</v>
      </c>
      <c r="Y34" s="139" t="s">
        <v>27</v>
      </c>
      <c r="Z34" s="217">
        <f>COUNTIF(E10:E33,"・")+COUNTIF(O10:O33,"・")+COUNTIF(Y10:Y33,"・")</f>
        <v>0</v>
      </c>
      <c r="AA34" s="219"/>
      <c r="AB34" s="219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137"/>
    </row>
    <row r="37" spans="1:44" s="18" customFormat="1" ht="15" customHeight="1" thickBo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  <c r="AE37" s="52"/>
    </row>
    <row r="38" spans="1:44" s="18" customFormat="1" ht="15" customHeight="1" thickBot="1">
      <c r="A38" s="244" t="s">
        <v>32</v>
      </c>
      <c r="B38" s="245"/>
      <c r="C38" s="245"/>
      <c r="D38" s="245"/>
      <c r="E38" s="195"/>
      <c r="F38" s="173" t="s">
        <v>33</v>
      </c>
      <c r="G38" s="174"/>
      <c r="H38" s="174"/>
      <c r="I38" s="174"/>
      <c r="J38" s="175"/>
      <c r="K38" s="174" t="s">
        <v>34</v>
      </c>
      <c r="L38" s="174"/>
      <c r="M38" s="174"/>
      <c r="N38" s="174"/>
      <c r="O38" s="174"/>
      <c r="P38" s="173" t="s">
        <v>35</v>
      </c>
      <c r="Q38" s="174"/>
      <c r="R38" s="174"/>
      <c r="S38" s="174"/>
      <c r="T38" s="246"/>
      <c r="U38" s="247"/>
      <c r="V38" s="248"/>
      <c r="W38" s="248"/>
      <c r="X38" s="248"/>
      <c r="Y38" s="248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8"/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68"/>
      <c r="Q39" s="248"/>
      <c r="R39" s="248"/>
      <c r="S39" s="248"/>
      <c r="T39" s="251"/>
      <c r="U39" s="269" t="s">
        <v>36</v>
      </c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68"/>
      <c r="G40" s="248"/>
      <c r="H40" s="248"/>
      <c r="I40" s="248"/>
      <c r="J40" s="251"/>
      <c r="K40" s="249"/>
      <c r="L40" s="252"/>
      <c r="M40" s="252"/>
      <c r="N40" s="252"/>
      <c r="O40" s="44" t="s">
        <v>19</v>
      </c>
      <c r="P40" s="268"/>
      <c r="Q40" s="248"/>
      <c r="R40" s="248"/>
      <c r="S40" s="248"/>
      <c r="T40" s="251"/>
      <c r="U40" s="272" t="s">
        <v>37</v>
      </c>
      <c r="V40" s="273"/>
      <c r="W40" s="273"/>
      <c r="X40" s="27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8" t="s">
        <v>40</v>
      </c>
      <c r="B41" s="299"/>
      <c r="C41" s="299"/>
      <c r="D41" s="299"/>
      <c r="E41" s="53"/>
      <c r="F41" s="300" t="s">
        <v>41</v>
      </c>
      <c r="G41" s="299"/>
      <c r="H41" s="299"/>
      <c r="I41" s="299"/>
      <c r="J41" s="301"/>
      <c r="K41" s="298" t="s">
        <v>42</v>
      </c>
      <c r="L41" s="302"/>
      <c r="M41" s="302"/>
      <c r="N41" s="302"/>
      <c r="O41" s="54"/>
      <c r="P41" s="303" t="s">
        <v>299</v>
      </c>
      <c r="Q41" s="304"/>
      <c r="R41" s="304"/>
      <c r="S41" s="304"/>
      <c r="T41" s="305"/>
      <c r="U41" s="306" t="s">
        <v>43</v>
      </c>
      <c r="V41" s="170"/>
      <c r="W41" s="170"/>
      <c r="X41" s="171"/>
      <c r="Y41" s="307">
        <v>0.75</v>
      </c>
      <c r="Z41" s="183"/>
      <c r="AA41" s="184"/>
      <c r="AB41" s="286" t="s">
        <v>222</v>
      </c>
      <c r="AC41" s="170"/>
      <c r="AD41" s="287"/>
    </row>
    <row r="42" spans="1:44" s="18" customFormat="1" ht="15" customHeight="1" thickBot="1">
      <c r="A42" s="185">
        <v>0</v>
      </c>
      <c r="B42" s="186"/>
      <c r="C42" s="186"/>
      <c r="D42" s="186"/>
      <c r="E42" s="187"/>
      <c r="F42" s="188">
        <v>0</v>
      </c>
      <c r="G42" s="288"/>
      <c r="H42" s="288"/>
      <c r="I42" s="288"/>
      <c r="J42" s="189"/>
      <c r="K42" s="185">
        <v>0</v>
      </c>
      <c r="L42" s="186"/>
      <c r="M42" s="186"/>
      <c r="N42" s="186"/>
      <c r="O42" s="187"/>
      <c r="P42" s="289" t="s">
        <v>300</v>
      </c>
      <c r="Q42" s="290"/>
      <c r="R42" s="290"/>
      <c r="S42" s="290"/>
      <c r="T42" s="291"/>
      <c r="U42" s="185" t="s">
        <v>61</v>
      </c>
      <c r="V42" s="186"/>
      <c r="W42" s="186"/>
      <c r="X42" s="187"/>
      <c r="Y42" s="292">
        <v>0.75</v>
      </c>
      <c r="Z42" s="293"/>
      <c r="AA42" s="294"/>
      <c r="AB42" s="295" t="str">
        <f>'1'!AB39:AD39</f>
        <v>中村　恵理子</v>
      </c>
      <c r="AC42" s="296"/>
      <c r="AD42" s="297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75"/>
      <c r="B45" s="276"/>
      <c r="C45" s="276"/>
      <c r="D45" s="276"/>
      <c r="E45" s="276"/>
      <c r="F45" s="276"/>
      <c r="G45" s="277" t="s">
        <v>297</v>
      </c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  <c r="AR45" s="18"/>
    </row>
    <row r="46" spans="1:44" ht="13.5">
      <c r="A46" s="275"/>
      <c r="B46" s="276"/>
      <c r="C46" s="276"/>
      <c r="D46" s="276"/>
      <c r="E46" s="276"/>
      <c r="F46" s="276"/>
      <c r="G46" s="280" t="s">
        <v>298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81"/>
    </row>
    <row r="47" spans="1:44" ht="15" customHeight="1" thickBot="1">
      <c r="A47" s="282"/>
      <c r="B47" s="283"/>
      <c r="C47" s="283"/>
      <c r="D47" s="283"/>
      <c r="E47" s="283"/>
      <c r="F47" s="283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126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33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36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36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36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36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36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36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39" t="s">
        <v>3</v>
      </c>
      <c r="S34" s="139" t="s">
        <v>25</v>
      </c>
      <c r="T34" s="217">
        <f>COUNTIF(D9:D33,"・")+COUNTIF(N9:N33,"・")+COUNTIF(X9:X33,"・")</f>
        <v>27</v>
      </c>
      <c r="U34" s="217"/>
      <c r="V34" s="217"/>
      <c r="W34" s="139" t="s">
        <v>22</v>
      </c>
      <c r="X34" s="139" t="s">
        <v>26</v>
      </c>
      <c r="Y34" s="139" t="s">
        <v>27</v>
      </c>
      <c r="Z34" s="217">
        <f>COUNTIF(E9:E33,"・")+COUNTIF(O9:O33,"・")+COUNTIF(Y9:Y33,"・")</f>
        <v>0</v>
      </c>
      <c r="AA34" s="219"/>
      <c r="AB34" s="2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40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40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'1'!AB39:AD39</f>
        <v>中村　恵理子</v>
      </c>
      <c r="AC49" s="296"/>
      <c r="AD49" s="2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126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33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36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36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36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36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36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36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39" t="s">
        <v>3</v>
      </c>
      <c r="S34" s="139" t="s">
        <v>25</v>
      </c>
      <c r="T34" s="217">
        <f>COUNTIF(D9:D33,"・")+COUNTIF(N9:N33,"・")+COUNTIF(X9:X33,"・")</f>
        <v>27</v>
      </c>
      <c r="U34" s="217"/>
      <c r="V34" s="217"/>
      <c r="W34" s="139" t="s">
        <v>22</v>
      </c>
      <c r="X34" s="139" t="s">
        <v>26</v>
      </c>
      <c r="Y34" s="139" t="s">
        <v>27</v>
      </c>
      <c r="Z34" s="217">
        <f>COUNTIF(E9:E33,"・")+COUNTIF(O9:O33,"・")+COUNTIF(Y9:Y33,"・")</f>
        <v>0</v>
      </c>
      <c r="AA34" s="219"/>
      <c r="AB34" s="2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40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40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'1'!AB39:AD39</f>
        <v>中村　恵理子</v>
      </c>
      <c r="AC49" s="296"/>
      <c r="AD49" s="2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0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 t="s">
        <v>301</v>
      </c>
      <c r="V5" s="178"/>
      <c r="W5" s="178"/>
      <c r="X5" s="178"/>
      <c r="Y5" s="179"/>
      <c r="Z5" s="180" t="s">
        <v>181</v>
      </c>
      <c r="AA5" s="178"/>
      <c r="AB5" s="178"/>
      <c r="AC5" s="178"/>
      <c r="AD5" s="206"/>
    </row>
    <row r="6" spans="1:44" s="18" customFormat="1" ht="18.75" customHeight="1" thickBot="1">
      <c r="A6" s="185" t="s">
        <v>304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302</v>
      </c>
      <c r="V6" s="186"/>
      <c r="W6" s="186"/>
      <c r="X6" s="186"/>
      <c r="Y6" s="187"/>
      <c r="Z6" s="188" t="s">
        <v>303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07" t="s">
        <v>305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07" t="s">
        <v>326</v>
      </c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07" t="s">
        <v>350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07" t="s">
        <v>307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07" t="s">
        <v>327</v>
      </c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07" t="s">
        <v>351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07" t="s">
        <v>306</v>
      </c>
      <c r="H11" s="207"/>
      <c r="I11" s="207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07" t="s">
        <v>380</v>
      </c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07" t="s">
        <v>352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07" t="s">
        <v>309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07" t="s">
        <v>328</v>
      </c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07" t="s">
        <v>353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7" t="s">
        <v>310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07" t="s">
        <v>329</v>
      </c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7" t="s">
        <v>354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07" t="s">
        <v>311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07" t="s">
        <v>330</v>
      </c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7" t="s">
        <v>355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07" t="s">
        <v>312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07" t="s">
        <v>331</v>
      </c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7" t="s">
        <v>356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7" t="s">
        <v>313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07" t="s">
        <v>332</v>
      </c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7" t="s">
        <v>357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7" t="s">
        <v>316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07" t="s">
        <v>333</v>
      </c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7" t="s">
        <v>358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07" t="s">
        <v>317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07" t="s">
        <v>334</v>
      </c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7" t="s">
        <v>359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7" t="s">
        <v>318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07" t="s">
        <v>335</v>
      </c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7" t="s">
        <v>360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7" t="s">
        <v>319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07" t="s">
        <v>336</v>
      </c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07" t="s">
        <v>361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07" t="s">
        <v>320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07" t="s">
        <v>337</v>
      </c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07" t="s">
        <v>362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07" t="s">
        <v>321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7" t="s">
        <v>338</v>
      </c>
      <c r="R22" s="207"/>
      <c r="S22" s="2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7" t="s">
        <v>363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0" t="s">
        <v>322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7" t="s">
        <v>339</v>
      </c>
      <c r="R23" s="207"/>
      <c r="S23" s="2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7" t="s">
        <v>364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07" t="s">
        <v>323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7" t="s">
        <v>349</v>
      </c>
      <c r="R24" s="207"/>
      <c r="S24" s="2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7" t="s">
        <v>365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7" t="s">
        <v>324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7" t="s">
        <v>376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7" t="s">
        <v>377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07" t="s">
        <v>325</v>
      </c>
      <c r="H26" s="207"/>
      <c r="I26" s="207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07" t="s">
        <v>375</v>
      </c>
      <c r="R26" s="207"/>
      <c r="S26" s="20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7" t="s">
        <v>378</v>
      </c>
      <c r="AB26" s="207"/>
      <c r="AC26" s="207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07" t="s">
        <v>373</v>
      </c>
      <c r="H27" s="207"/>
      <c r="I27" s="207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07" t="s">
        <v>374</v>
      </c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 thickBot="1">
      <c r="A28" s="215" t="s">
        <v>20</v>
      </c>
      <c r="B28" s="216"/>
      <c r="C28" s="216"/>
      <c r="D28" s="216"/>
      <c r="E28" s="94" t="s">
        <v>21</v>
      </c>
      <c r="F28" s="217">
        <f>COUNTIF(B9:B27,"・")+COUNTIF(L9:L27,"・")+COUNTIF(V9:V27,"・")</f>
        <v>4</v>
      </c>
      <c r="G28" s="218"/>
      <c r="H28" s="95" t="s">
        <v>22</v>
      </c>
      <c r="I28" s="94" t="s">
        <v>23</v>
      </c>
      <c r="J28" s="217">
        <f>COUNTIF(C9:C27,"・")+COUNTIF(M9:M27,"・")+COUNTIF(W9:W27,"・")</f>
        <v>52</v>
      </c>
      <c r="K28" s="217"/>
      <c r="L28" s="95" t="s">
        <v>22</v>
      </c>
      <c r="M28" s="94" t="s">
        <v>24</v>
      </c>
      <c r="N28" s="217">
        <f>SUM(F28:K28)</f>
        <v>56</v>
      </c>
      <c r="O28" s="217"/>
      <c r="P28" s="217"/>
      <c r="Q28" s="95" t="s">
        <v>22</v>
      </c>
      <c r="R28" s="147" t="s">
        <v>3</v>
      </c>
      <c r="S28" s="147" t="s">
        <v>25</v>
      </c>
      <c r="T28" s="217">
        <f>COUNTIF(D9:D27,"・")+COUNTIF(N9:N27,"・")+COUNTIF(X9:X27,"・")</f>
        <v>55</v>
      </c>
      <c r="U28" s="217"/>
      <c r="V28" s="217"/>
      <c r="W28" s="147" t="s">
        <v>22</v>
      </c>
      <c r="X28" s="147" t="s">
        <v>26</v>
      </c>
      <c r="Y28" s="147" t="s">
        <v>27</v>
      </c>
      <c r="Z28" s="217">
        <f>COUNTIF(E9:E27,"・")+COUNTIF(O9:O27,"・")+COUNTIF(Y9:Y27,"・")</f>
        <v>3</v>
      </c>
      <c r="AA28" s="219"/>
      <c r="AB28" s="21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0" t="s">
        <v>28</v>
      </c>
      <c r="B30" s="231"/>
      <c r="C30" s="231"/>
      <c r="D30" s="231"/>
      <c r="E30" s="231"/>
      <c r="F30" s="173" t="s">
        <v>29</v>
      </c>
      <c r="G30" s="174"/>
      <c r="H30" s="174"/>
      <c r="I30" s="174"/>
      <c r="J30" s="175"/>
      <c r="K30" s="232" t="s">
        <v>30</v>
      </c>
      <c r="L30" s="233"/>
      <c r="M30" s="233"/>
      <c r="N30" s="233"/>
      <c r="O30" s="233"/>
      <c r="P30" s="173" t="s">
        <v>31</v>
      </c>
      <c r="Q30" s="174"/>
      <c r="R30" s="174"/>
      <c r="S30" s="174"/>
      <c r="T30" s="175"/>
      <c r="U30" s="174" t="s">
        <v>32</v>
      </c>
      <c r="V30" s="174"/>
      <c r="W30" s="174"/>
      <c r="X30" s="174"/>
      <c r="Y30" s="174"/>
      <c r="Z30" s="175"/>
      <c r="AA30" s="203" t="s">
        <v>33</v>
      </c>
      <c r="AB30" s="204"/>
      <c r="AC30" s="204"/>
      <c r="AD30" s="205"/>
    </row>
    <row r="31" spans="1:45" s="18" customFormat="1" ht="15" customHeight="1">
      <c r="A31" s="220" t="s">
        <v>366</v>
      </c>
      <c r="B31" s="221"/>
      <c r="C31" s="221"/>
      <c r="D31" s="222"/>
      <c r="E31" s="42" t="s">
        <v>19</v>
      </c>
      <c r="F31" s="223" t="s">
        <v>367</v>
      </c>
      <c r="G31" s="224"/>
      <c r="H31" s="224"/>
      <c r="I31" s="224"/>
      <c r="J31" s="224"/>
      <c r="K31" s="220" t="s">
        <v>348</v>
      </c>
      <c r="L31" s="225"/>
      <c r="M31" s="225"/>
      <c r="N31" s="222"/>
      <c r="O31" s="145" t="s">
        <v>19</v>
      </c>
      <c r="P31" s="226" t="s">
        <v>342</v>
      </c>
      <c r="Q31" s="227"/>
      <c r="R31" s="227"/>
      <c r="S31" s="227"/>
      <c r="T31" s="227"/>
      <c r="U31" s="220" t="s">
        <v>380</v>
      </c>
      <c r="V31" s="225"/>
      <c r="W31" s="225"/>
      <c r="X31" s="225"/>
      <c r="Y31" s="225"/>
      <c r="Z31" s="43" t="s">
        <v>19</v>
      </c>
      <c r="AA31" s="228" t="s">
        <v>382</v>
      </c>
      <c r="AB31" s="225"/>
      <c r="AC31" s="225"/>
      <c r="AD31" s="229"/>
      <c r="AF31" s="74"/>
    </row>
    <row r="32" spans="1:45" s="18" customFormat="1" ht="15" customHeight="1">
      <c r="A32" s="319" t="s">
        <v>368</v>
      </c>
      <c r="B32" s="315"/>
      <c r="C32" s="315"/>
      <c r="D32" s="316"/>
      <c r="E32" s="97" t="s">
        <v>19</v>
      </c>
      <c r="F32" s="314" t="s">
        <v>369</v>
      </c>
      <c r="G32" s="315"/>
      <c r="H32" s="315"/>
      <c r="I32" s="315"/>
      <c r="J32" s="315"/>
      <c r="K32" s="319" t="s">
        <v>347</v>
      </c>
      <c r="L32" s="320"/>
      <c r="M32" s="320"/>
      <c r="N32" s="316"/>
      <c r="O32" s="153" t="s">
        <v>19</v>
      </c>
      <c r="P32" s="268" t="s">
        <v>346</v>
      </c>
      <c r="Q32" s="248"/>
      <c r="R32" s="248"/>
      <c r="S32" s="248"/>
      <c r="T32" s="248"/>
      <c r="U32" s="249"/>
      <c r="V32" s="252"/>
      <c r="W32" s="252"/>
      <c r="X32" s="252"/>
      <c r="Y32" s="252"/>
      <c r="Z32" s="44" t="s">
        <v>19</v>
      </c>
      <c r="AA32" s="196"/>
      <c r="AB32" s="183"/>
      <c r="AC32" s="183"/>
      <c r="AD32" s="197"/>
    </row>
    <row r="33" spans="1:44" s="18" customFormat="1" ht="15" customHeight="1" thickBot="1">
      <c r="A33" s="314"/>
      <c r="B33" s="315"/>
      <c r="C33" s="315"/>
      <c r="D33" s="316"/>
      <c r="E33" s="98" t="s">
        <v>19</v>
      </c>
      <c r="F33" s="317"/>
      <c r="G33" s="317"/>
      <c r="H33" s="317"/>
      <c r="I33" s="317"/>
      <c r="J33" s="318"/>
      <c r="K33" s="249" t="s">
        <v>375</v>
      </c>
      <c r="L33" s="252"/>
      <c r="M33" s="252"/>
      <c r="N33" s="265"/>
      <c r="O33" s="153" t="s">
        <v>19</v>
      </c>
      <c r="P33" s="333" t="s">
        <v>381</v>
      </c>
      <c r="Q33" s="334"/>
      <c r="R33" s="334"/>
      <c r="S33" s="334"/>
      <c r="T33" s="334"/>
      <c r="U33" s="249"/>
      <c r="V33" s="252"/>
      <c r="W33" s="252"/>
      <c r="X33" s="252"/>
      <c r="Y33" s="252"/>
      <c r="Z33" s="44" t="s">
        <v>19</v>
      </c>
      <c r="AA33" s="196"/>
      <c r="AB33" s="183"/>
      <c r="AC33" s="183"/>
      <c r="AD33" s="197"/>
    </row>
    <row r="34" spans="1:44" s="18" customFormat="1" ht="15" customHeight="1" thickBot="1">
      <c r="A34" s="244" t="s">
        <v>32</v>
      </c>
      <c r="B34" s="245"/>
      <c r="C34" s="245"/>
      <c r="D34" s="245"/>
      <c r="E34" s="195"/>
      <c r="F34" s="173" t="s">
        <v>33</v>
      </c>
      <c r="G34" s="174"/>
      <c r="H34" s="174"/>
      <c r="I34" s="174"/>
      <c r="J34" s="175"/>
      <c r="K34" s="174" t="s">
        <v>34</v>
      </c>
      <c r="L34" s="174"/>
      <c r="M34" s="174"/>
      <c r="N34" s="174"/>
      <c r="O34" s="174"/>
      <c r="P34" s="173" t="s">
        <v>35</v>
      </c>
      <c r="Q34" s="174"/>
      <c r="R34" s="174"/>
      <c r="S34" s="174"/>
      <c r="T34" s="246"/>
      <c r="U34" s="247"/>
      <c r="V34" s="248"/>
      <c r="W34" s="248"/>
      <c r="X34" s="248"/>
      <c r="Y34" s="248"/>
      <c r="Z34" s="44" t="s">
        <v>19</v>
      </c>
      <c r="AA34" s="196"/>
      <c r="AB34" s="183"/>
      <c r="AC34" s="183"/>
      <c r="AD34" s="197"/>
      <c r="AE34" s="49"/>
    </row>
    <row r="35" spans="1:44" s="18" customFormat="1" ht="15" customHeight="1">
      <c r="A35" s="234" t="s">
        <v>314</v>
      </c>
      <c r="B35" s="224"/>
      <c r="C35" s="224"/>
      <c r="D35" s="224"/>
      <c r="E35" s="45" t="s">
        <v>19</v>
      </c>
      <c r="F35" s="235" t="s">
        <v>315</v>
      </c>
      <c r="G35" s="236"/>
      <c r="H35" s="236"/>
      <c r="I35" s="236"/>
      <c r="J35" s="237"/>
      <c r="K35" s="220" t="s">
        <v>324</v>
      </c>
      <c r="L35" s="225"/>
      <c r="M35" s="225"/>
      <c r="N35" s="225"/>
      <c r="O35" s="46" t="s">
        <v>19</v>
      </c>
      <c r="P35" s="238" t="s">
        <v>166</v>
      </c>
      <c r="Q35" s="239"/>
      <c r="R35" s="239"/>
      <c r="S35" s="239"/>
      <c r="T35" s="240"/>
      <c r="U35" s="234"/>
      <c r="V35" s="241"/>
      <c r="W35" s="241"/>
      <c r="X35" s="241"/>
      <c r="Y35" s="241"/>
      <c r="Z35" s="46" t="s">
        <v>19</v>
      </c>
      <c r="AA35" s="201"/>
      <c r="AB35" s="242"/>
      <c r="AC35" s="242"/>
      <c r="AD35" s="243"/>
      <c r="AE35" s="141"/>
    </row>
    <row r="36" spans="1:44" s="18" customFormat="1" ht="15" customHeight="1" thickBot="1">
      <c r="A36" s="249" t="s">
        <v>321</v>
      </c>
      <c r="B36" s="248"/>
      <c r="C36" s="248"/>
      <c r="D36" s="248"/>
      <c r="E36" s="47" t="s">
        <v>19</v>
      </c>
      <c r="F36" s="196" t="s">
        <v>341</v>
      </c>
      <c r="G36" s="260"/>
      <c r="H36" s="260"/>
      <c r="I36" s="260"/>
      <c r="J36" s="261"/>
      <c r="K36" s="249" t="s">
        <v>337</v>
      </c>
      <c r="L36" s="252"/>
      <c r="M36" s="252"/>
      <c r="N36" s="252"/>
      <c r="O36" s="44" t="s">
        <v>19</v>
      </c>
      <c r="P36" s="335" t="s">
        <v>340</v>
      </c>
      <c r="Q36" s="263"/>
      <c r="R36" s="263"/>
      <c r="S36" s="263"/>
      <c r="T36" s="264"/>
      <c r="U36" s="249"/>
      <c r="V36" s="248"/>
      <c r="W36" s="248"/>
      <c r="X36" s="248"/>
      <c r="Y36" s="265"/>
      <c r="Z36" s="47" t="s">
        <v>19</v>
      </c>
      <c r="AA36" s="266"/>
      <c r="AB36" s="266"/>
      <c r="AC36" s="266"/>
      <c r="AD36" s="267"/>
      <c r="AE36" s="52"/>
    </row>
    <row r="37" spans="1:44" s="18" customFormat="1" ht="15" customHeight="1" thickBot="1">
      <c r="A37" s="249" t="s">
        <v>373</v>
      </c>
      <c r="B37" s="248"/>
      <c r="C37" s="248"/>
      <c r="D37" s="248"/>
      <c r="E37" s="47" t="s">
        <v>19</v>
      </c>
      <c r="F37" s="268" t="s">
        <v>371</v>
      </c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53"/>
      <c r="R37" s="253"/>
      <c r="S37" s="253"/>
      <c r="T37" s="254"/>
      <c r="U37" s="255"/>
      <c r="V37" s="256"/>
      <c r="W37" s="256"/>
      <c r="X37" s="256"/>
      <c r="Y37" s="257"/>
      <c r="Z37" s="48" t="s">
        <v>19</v>
      </c>
      <c r="AA37" s="258"/>
      <c r="AB37" s="258"/>
      <c r="AC37" s="258"/>
      <c r="AD37" s="259"/>
    </row>
    <row r="38" spans="1:44" s="18" customFormat="1" ht="15" customHeight="1">
      <c r="A38" s="249" t="s">
        <v>370</v>
      </c>
      <c r="B38" s="248"/>
      <c r="C38" s="248"/>
      <c r="D38" s="248"/>
      <c r="E38" s="47" t="s">
        <v>19</v>
      </c>
      <c r="F38" s="268" t="s">
        <v>371</v>
      </c>
      <c r="G38" s="248"/>
      <c r="H38" s="248"/>
      <c r="I38" s="248"/>
      <c r="J38" s="251"/>
      <c r="K38" s="249"/>
      <c r="L38" s="252"/>
      <c r="M38" s="252"/>
      <c r="N38" s="252"/>
      <c r="O38" s="44" t="s">
        <v>19</v>
      </c>
      <c r="P38" s="268"/>
      <c r="Q38" s="248"/>
      <c r="R38" s="248"/>
      <c r="S38" s="248"/>
      <c r="T38" s="251"/>
      <c r="U38" s="269" t="s">
        <v>36</v>
      </c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49" t="s">
        <v>372</v>
      </c>
      <c r="B39" s="248"/>
      <c r="C39" s="248"/>
      <c r="D39" s="248"/>
      <c r="E39" s="47" t="s">
        <v>19</v>
      </c>
      <c r="F39" s="268" t="s">
        <v>371</v>
      </c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68"/>
      <c r="Q39" s="248"/>
      <c r="R39" s="248"/>
      <c r="S39" s="248"/>
      <c r="T39" s="251"/>
      <c r="U39" s="272" t="s">
        <v>37</v>
      </c>
      <c r="V39" s="273"/>
      <c r="W39" s="273"/>
      <c r="X39" s="27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8" t="s">
        <v>40</v>
      </c>
      <c r="B40" s="299"/>
      <c r="C40" s="299"/>
      <c r="D40" s="299"/>
      <c r="E40" s="53"/>
      <c r="F40" s="300" t="s">
        <v>41</v>
      </c>
      <c r="G40" s="299"/>
      <c r="H40" s="299"/>
      <c r="I40" s="299"/>
      <c r="J40" s="301"/>
      <c r="K40" s="298" t="s">
        <v>42</v>
      </c>
      <c r="L40" s="302"/>
      <c r="M40" s="302"/>
      <c r="N40" s="302"/>
      <c r="O40" s="54"/>
      <c r="P40" s="303" t="s">
        <v>383</v>
      </c>
      <c r="Q40" s="304"/>
      <c r="R40" s="304"/>
      <c r="S40" s="304"/>
      <c r="T40" s="305"/>
      <c r="U40" s="306" t="s">
        <v>43</v>
      </c>
      <c r="V40" s="170"/>
      <c r="W40" s="170"/>
      <c r="X40" s="171"/>
      <c r="Y40" s="307">
        <v>0.75</v>
      </c>
      <c r="Z40" s="183"/>
      <c r="AA40" s="184"/>
      <c r="AB40" s="286" t="s">
        <v>344</v>
      </c>
      <c r="AC40" s="170"/>
      <c r="AD40" s="287"/>
    </row>
    <row r="41" spans="1:44" s="18" customFormat="1" ht="15" customHeight="1" thickBot="1">
      <c r="A41" s="185">
        <v>0</v>
      </c>
      <c r="B41" s="186"/>
      <c r="C41" s="186"/>
      <c r="D41" s="186"/>
      <c r="E41" s="187"/>
      <c r="F41" s="188">
        <v>0</v>
      </c>
      <c r="G41" s="288"/>
      <c r="H41" s="288"/>
      <c r="I41" s="288"/>
      <c r="J41" s="189"/>
      <c r="K41" s="185">
        <v>0</v>
      </c>
      <c r="L41" s="186"/>
      <c r="M41" s="186"/>
      <c r="N41" s="186"/>
      <c r="O41" s="187"/>
      <c r="P41" s="289" t="s">
        <v>384</v>
      </c>
      <c r="Q41" s="290"/>
      <c r="R41" s="290"/>
      <c r="S41" s="290"/>
      <c r="T41" s="291"/>
      <c r="U41" s="185" t="s">
        <v>61</v>
      </c>
      <c r="V41" s="186"/>
      <c r="W41" s="186"/>
      <c r="X41" s="187"/>
      <c r="Y41" s="292">
        <v>0.75</v>
      </c>
      <c r="Z41" s="293"/>
      <c r="AA41" s="294"/>
      <c r="AB41" s="295" t="s">
        <v>343</v>
      </c>
      <c r="AC41" s="296"/>
      <c r="AD41" s="29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5"/>
      <c r="B44" s="276"/>
      <c r="C44" s="276"/>
      <c r="D44" s="276"/>
      <c r="E44" s="276"/>
      <c r="F44" s="276"/>
      <c r="G44" s="277" t="s">
        <v>345</v>
      </c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  <c r="AR44" s="18"/>
    </row>
    <row r="45" spans="1:44" ht="13.5">
      <c r="A45" s="275"/>
      <c r="B45" s="276"/>
      <c r="C45" s="276"/>
      <c r="D45" s="276"/>
      <c r="E45" s="276"/>
      <c r="F45" s="276"/>
      <c r="G45" s="280" t="s">
        <v>385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81"/>
    </row>
    <row r="46" spans="1:44" ht="15" customHeight="1" thickBot="1">
      <c r="A46" s="282"/>
      <c r="B46" s="283"/>
      <c r="C46" s="283"/>
      <c r="D46" s="283"/>
      <c r="E46" s="283"/>
      <c r="F46" s="283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">
        <v>136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0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 t="s">
        <v>388</v>
      </c>
      <c r="V5" s="178"/>
      <c r="W5" s="178"/>
      <c r="X5" s="178"/>
      <c r="Y5" s="179"/>
      <c r="Z5" s="180" t="s">
        <v>450</v>
      </c>
      <c r="AA5" s="178"/>
      <c r="AB5" s="178"/>
      <c r="AC5" s="178"/>
      <c r="AD5" s="206"/>
    </row>
    <row r="6" spans="1:44" s="18" customFormat="1" ht="18.75" customHeight="1" thickBot="1">
      <c r="A6" s="185" t="s">
        <v>470</v>
      </c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455</v>
      </c>
      <c r="V6" s="186"/>
      <c r="W6" s="186"/>
      <c r="X6" s="186"/>
      <c r="Y6" s="187"/>
      <c r="Z6" s="188" t="s">
        <v>456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07" t="s">
        <v>390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07" t="s">
        <v>411</v>
      </c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07" t="s">
        <v>432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07" t="s">
        <v>391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07" t="s">
        <v>412</v>
      </c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07" t="s">
        <v>431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07" t="s">
        <v>392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07" t="s">
        <v>413</v>
      </c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07" t="s">
        <v>433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7" t="s">
        <v>393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07" t="s">
        <v>414</v>
      </c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07" t="s">
        <v>434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07" t="s">
        <v>394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07" t="s">
        <v>415</v>
      </c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7" t="s">
        <v>435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07" t="s">
        <v>395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07" t="s">
        <v>416</v>
      </c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7" t="s">
        <v>436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07" t="s">
        <v>396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07" t="s">
        <v>417</v>
      </c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7" t="s">
        <v>437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07" t="s">
        <v>397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07" t="s">
        <v>418</v>
      </c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7" t="s">
        <v>438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07" t="s">
        <v>398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07" t="s">
        <v>419</v>
      </c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7" t="s">
        <v>439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7" t="s">
        <v>399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07" t="s">
        <v>420</v>
      </c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7" t="s">
        <v>440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07" t="s">
        <v>400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07" t="s">
        <v>421</v>
      </c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7" t="s">
        <v>441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7" t="s">
        <v>401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07" t="s">
        <v>422</v>
      </c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07" t="s">
        <v>442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7" t="s">
        <v>402</v>
      </c>
      <c r="H21" s="207"/>
      <c r="I21" s="207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07" t="s">
        <v>459</v>
      </c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07" t="s">
        <v>443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7" t="s">
        <v>403</v>
      </c>
      <c r="H22" s="207"/>
      <c r="I22" s="207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07" t="s">
        <v>423</v>
      </c>
      <c r="R22" s="207"/>
      <c r="S22" s="207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1" t="s">
        <v>430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07" t="s">
        <v>404</v>
      </c>
      <c r="H23" s="207"/>
      <c r="I23" s="207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7" t="s">
        <v>460</v>
      </c>
      <c r="R23" s="207"/>
      <c r="S23" s="207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07" t="s">
        <v>444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07" t="s">
        <v>405</v>
      </c>
      <c r="H24" s="207"/>
      <c r="I24" s="207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07" t="s">
        <v>424</v>
      </c>
      <c r="R24" s="207"/>
      <c r="S24" s="207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07" t="s">
        <v>445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07" t="s">
        <v>406</v>
      </c>
      <c r="H25" s="207"/>
      <c r="I25" s="207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7" t="s">
        <v>425</v>
      </c>
      <c r="R25" s="207"/>
      <c r="S25" s="207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07" t="s">
        <v>446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07" t="s">
        <v>407</v>
      </c>
      <c r="H26" s="207"/>
      <c r="I26" s="207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07" t="s">
        <v>426</v>
      </c>
      <c r="R26" s="207"/>
      <c r="S26" s="207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07" t="s">
        <v>447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7" t="s">
        <v>408</v>
      </c>
      <c r="H27" s="207"/>
      <c r="I27" s="207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07" t="s">
        <v>427</v>
      </c>
      <c r="R27" s="207"/>
      <c r="S27" s="207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7" t="s">
        <v>448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1" t="s">
        <v>409</v>
      </c>
      <c r="H28" s="311"/>
      <c r="I28" s="311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1" t="s">
        <v>428</v>
      </c>
      <c r="R28" s="311"/>
      <c r="S28" s="311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1" t="s">
        <v>449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1" t="s">
        <v>410</v>
      </c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215" t="s">
        <v>20</v>
      </c>
      <c r="B30" s="216"/>
      <c r="C30" s="216"/>
      <c r="D30" s="216"/>
      <c r="E30" s="94" t="s">
        <v>21</v>
      </c>
      <c r="F30" s="217">
        <f>COUNTIF(B9:B29,"・")+COUNTIF(L9:L29,"・")+COUNTIF(V9:V29,"・")</f>
        <v>2</v>
      </c>
      <c r="G30" s="218"/>
      <c r="H30" s="95" t="s">
        <v>22</v>
      </c>
      <c r="I30" s="94" t="s">
        <v>23</v>
      </c>
      <c r="J30" s="217">
        <f>COUNTIF(C9:C29,"・")+COUNTIF(M9:M29,"・")+COUNTIF(W9:W29,"・")</f>
        <v>59</v>
      </c>
      <c r="K30" s="217"/>
      <c r="L30" s="95" t="s">
        <v>22</v>
      </c>
      <c r="M30" s="94" t="s">
        <v>24</v>
      </c>
      <c r="N30" s="217">
        <f>SUM(F30:K30)</f>
        <v>61</v>
      </c>
      <c r="O30" s="217"/>
      <c r="P30" s="217"/>
      <c r="Q30" s="95" t="s">
        <v>22</v>
      </c>
      <c r="R30" s="147" t="s">
        <v>3</v>
      </c>
      <c r="S30" s="147" t="s">
        <v>25</v>
      </c>
      <c r="T30" s="217">
        <f>COUNTIF(D9:D29,"・")+COUNTIF(N9:N29,"・")+COUNTIF(X9:X29,"・")</f>
        <v>61</v>
      </c>
      <c r="U30" s="217"/>
      <c r="V30" s="217"/>
      <c r="W30" s="147" t="s">
        <v>22</v>
      </c>
      <c r="X30" s="147" t="s">
        <v>26</v>
      </c>
      <c r="Y30" s="147" t="s">
        <v>27</v>
      </c>
      <c r="Z30" s="217">
        <f>COUNTIF(E9:E29,"・")+COUNTIF(O9:O29,"・")+COUNTIF(Y9:Y29,"・")</f>
        <v>0</v>
      </c>
      <c r="AA30" s="219"/>
      <c r="AB30" s="219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3" t="s">
        <v>29</v>
      </c>
      <c r="G32" s="174"/>
      <c r="H32" s="174"/>
      <c r="I32" s="174"/>
      <c r="J32" s="175"/>
      <c r="K32" s="232" t="s">
        <v>30</v>
      </c>
      <c r="L32" s="233"/>
      <c r="M32" s="233"/>
      <c r="N32" s="233"/>
      <c r="O32" s="233"/>
      <c r="P32" s="173" t="s">
        <v>31</v>
      </c>
      <c r="Q32" s="174"/>
      <c r="R32" s="174"/>
      <c r="S32" s="174"/>
      <c r="T32" s="175"/>
      <c r="U32" s="174" t="s">
        <v>34</v>
      </c>
      <c r="V32" s="174"/>
      <c r="W32" s="174"/>
      <c r="X32" s="174"/>
      <c r="Y32" s="174"/>
      <c r="Z32" s="175"/>
      <c r="AA32" s="203" t="s">
        <v>35</v>
      </c>
      <c r="AB32" s="204"/>
      <c r="AC32" s="204"/>
      <c r="AD32" s="205"/>
    </row>
    <row r="33" spans="1:44" s="18" customFormat="1" ht="15" customHeigh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 t="s">
        <v>458</v>
      </c>
      <c r="L33" s="225"/>
      <c r="M33" s="225"/>
      <c r="N33" s="222"/>
      <c r="O33" s="145" t="s">
        <v>19</v>
      </c>
      <c r="P33" s="226" t="s">
        <v>457</v>
      </c>
      <c r="Q33" s="227"/>
      <c r="R33" s="227"/>
      <c r="S33" s="227"/>
      <c r="T33" s="227"/>
      <c r="U33" s="220"/>
      <c r="V33" s="225"/>
      <c r="W33" s="225"/>
      <c r="X33" s="225"/>
      <c r="Y33" s="225"/>
      <c r="Z33" s="43" t="s">
        <v>19</v>
      </c>
      <c r="AA33" s="228"/>
      <c r="AB33" s="225"/>
      <c r="AC33" s="225"/>
      <c r="AD33" s="229"/>
    </row>
    <row r="34" spans="1:44" s="18" customFormat="1" ht="15" customHeight="1" thickBot="1">
      <c r="A34" s="319"/>
      <c r="B34" s="315"/>
      <c r="C34" s="315"/>
      <c r="D34" s="316"/>
      <c r="E34" s="97" t="s">
        <v>19</v>
      </c>
      <c r="F34" s="314"/>
      <c r="G34" s="315"/>
      <c r="H34" s="315"/>
      <c r="I34" s="315"/>
      <c r="J34" s="315"/>
      <c r="K34" s="319" t="s">
        <v>464</v>
      </c>
      <c r="L34" s="320"/>
      <c r="M34" s="320"/>
      <c r="N34" s="316"/>
      <c r="O34" s="153" t="s">
        <v>19</v>
      </c>
      <c r="P34" s="268" t="s">
        <v>463</v>
      </c>
      <c r="Q34" s="248"/>
      <c r="R34" s="248"/>
      <c r="S34" s="248"/>
      <c r="T34" s="248"/>
      <c r="U34" s="249"/>
      <c r="V34" s="252"/>
      <c r="W34" s="252"/>
      <c r="X34" s="252"/>
      <c r="Y34" s="252"/>
      <c r="Z34" s="44" t="s">
        <v>19</v>
      </c>
      <c r="AA34" s="196"/>
      <c r="AB34" s="183"/>
      <c r="AC34" s="183"/>
      <c r="AD34" s="197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95"/>
      <c r="F35" s="173" t="s">
        <v>33</v>
      </c>
      <c r="G35" s="174"/>
      <c r="H35" s="174"/>
      <c r="I35" s="174"/>
      <c r="J35" s="175"/>
      <c r="K35" s="174" t="s">
        <v>34</v>
      </c>
      <c r="L35" s="174"/>
      <c r="M35" s="174"/>
      <c r="N35" s="174"/>
      <c r="O35" s="174"/>
      <c r="P35" s="173" t="s">
        <v>35</v>
      </c>
      <c r="Q35" s="174"/>
      <c r="R35" s="174"/>
      <c r="S35" s="174"/>
      <c r="T35" s="246"/>
      <c r="U35" s="247"/>
      <c r="V35" s="248"/>
      <c r="W35" s="248"/>
      <c r="X35" s="248"/>
      <c r="Y35" s="248"/>
      <c r="Z35" s="44" t="s">
        <v>19</v>
      </c>
      <c r="AA35" s="196"/>
      <c r="AB35" s="183"/>
      <c r="AC35" s="183"/>
      <c r="AD35" s="197"/>
      <c r="AE35" s="141"/>
    </row>
    <row r="36" spans="1:44" s="18" customFormat="1" ht="15" customHeight="1" thickBot="1">
      <c r="A36" s="234" t="s">
        <v>461</v>
      </c>
      <c r="B36" s="224"/>
      <c r="C36" s="224"/>
      <c r="D36" s="224"/>
      <c r="E36" s="45" t="s">
        <v>19</v>
      </c>
      <c r="F36" s="235" t="s">
        <v>462</v>
      </c>
      <c r="G36" s="236"/>
      <c r="H36" s="236"/>
      <c r="I36" s="236"/>
      <c r="J36" s="237"/>
      <c r="K36" s="220" t="s">
        <v>396</v>
      </c>
      <c r="L36" s="225"/>
      <c r="M36" s="225"/>
      <c r="N36" s="225"/>
      <c r="O36" s="46" t="s">
        <v>19</v>
      </c>
      <c r="P36" s="238" t="s">
        <v>451</v>
      </c>
      <c r="Q36" s="239"/>
      <c r="R36" s="239"/>
      <c r="S36" s="239"/>
      <c r="T36" s="240"/>
      <c r="U36" s="234"/>
      <c r="V36" s="241"/>
      <c r="W36" s="241"/>
      <c r="X36" s="241"/>
      <c r="Y36" s="241"/>
      <c r="Z36" s="46" t="s">
        <v>19</v>
      </c>
      <c r="AA36" s="201"/>
      <c r="AB36" s="242"/>
      <c r="AC36" s="242"/>
      <c r="AD36" s="243"/>
      <c r="AE36" s="52"/>
    </row>
    <row r="37" spans="1:44" s="18" customFormat="1" ht="15" customHeight="1">
      <c r="A37" s="249" t="s">
        <v>464</v>
      </c>
      <c r="B37" s="248"/>
      <c r="C37" s="248"/>
      <c r="D37" s="248"/>
      <c r="E37" s="47" t="s">
        <v>19</v>
      </c>
      <c r="F37" s="196" t="s">
        <v>466</v>
      </c>
      <c r="G37" s="260"/>
      <c r="H37" s="260"/>
      <c r="I37" s="260"/>
      <c r="J37" s="261"/>
      <c r="K37" s="249" t="s">
        <v>453</v>
      </c>
      <c r="L37" s="252"/>
      <c r="M37" s="252"/>
      <c r="N37" s="252"/>
      <c r="O37" s="44" t="s">
        <v>19</v>
      </c>
      <c r="P37" s="262" t="s">
        <v>454</v>
      </c>
      <c r="Q37" s="263"/>
      <c r="R37" s="263"/>
      <c r="S37" s="263"/>
      <c r="T37" s="264"/>
      <c r="U37" s="249"/>
      <c r="V37" s="248"/>
      <c r="W37" s="248"/>
      <c r="X37" s="248"/>
      <c r="Y37" s="265"/>
      <c r="Z37" s="47" t="s">
        <v>19</v>
      </c>
      <c r="AA37" s="266"/>
      <c r="AB37" s="266"/>
      <c r="AC37" s="266"/>
      <c r="AD37" s="267"/>
    </row>
    <row r="38" spans="1:44" s="18" customFormat="1" ht="15" customHeight="1">
      <c r="A38" s="249" t="s">
        <v>465</v>
      </c>
      <c r="B38" s="248"/>
      <c r="C38" s="248"/>
      <c r="D38" s="248"/>
      <c r="E38" s="47" t="s">
        <v>19</v>
      </c>
      <c r="F38" s="196" t="s">
        <v>466</v>
      </c>
      <c r="G38" s="260"/>
      <c r="H38" s="260"/>
      <c r="I38" s="260"/>
      <c r="J38" s="261"/>
      <c r="K38" s="249"/>
      <c r="L38" s="252"/>
      <c r="M38" s="252"/>
      <c r="N38" s="252"/>
      <c r="O38" s="44" t="s">
        <v>19</v>
      </c>
      <c r="P38" s="268"/>
      <c r="Q38" s="248"/>
      <c r="R38" s="248"/>
      <c r="S38" s="248"/>
      <c r="T38" s="251"/>
      <c r="U38" s="269" t="s">
        <v>36</v>
      </c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8"/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68"/>
      <c r="Q39" s="248"/>
      <c r="R39" s="248"/>
      <c r="S39" s="248"/>
      <c r="T39" s="251"/>
      <c r="U39" s="272" t="s">
        <v>37</v>
      </c>
      <c r="V39" s="273"/>
      <c r="W39" s="273"/>
      <c r="X39" s="27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8" t="s">
        <v>40</v>
      </c>
      <c r="B40" s="299"/>
      <c r="C40" s="299"/>
      <c r="D40" s="299"/>
      <c r="E40" s="53"/>
      <c r="F40" s="300" t="s">
        <v>41</v>
      </c>
      <c r="G40" s="299"/>
      <c r="H40" s="299"/>
      <c r="I40" s="299"/>
      <c r="J40" s="301"/>
      <c r="K40" s="298" t="s">
        <v>42</v>
      </c>
      <c r="L40" s="302"/>
      <c r="M40" s="302"/>
      <c r="N40" s="302"/>
      <c r="O40" s="54"/>
      <c r="P40" s="303" t="s">
        <v>214</v>
      </c>
      <c r="Q40" s="304"/>
      <c r="R40" s="304"/>
      <c r="S40" s="304"/>
      <c r="T40" s="305"/>
      <c r="U40" s="306" t="s">
        <v>43</v>
      </c>
      <c r="V40" s="170"/>
      <c r="W40" s="170"/>
      <c r="X40" s="171"/>
      <c r="Y40" s="307">
        <v>0.75</v>
      </c>
      <c r="Z40" s="183"/>
      <c r="AA40" s="184"/>
      <c r="AB40" s="286" t="s">
        <v>387</v>
      </c>
      <c r="AC40" s="170"/>
      <c r="AD40" s="287"/>
    </row>
    <row r="41" spans="1:44" s="18" customFormat="1" ht="15" customHeight="1" thickBot="1">
      <c r="A41" s="185">
        <v>0</v>
      </c>
      <c r="B41" s="186"/>
      <c r="C41" s="186"/>
      <c r="D41" s="186"/>
      <c r="E41" s="187"/>
      <c r="F41" s="188">
        <v>0</v>
      </c>
      <c r="G41" s="288"/>
      <c r="H41" s="288"/>
      <c r="I41" s="288"/>
      <c r="J41" s="189"/>
      <c r="K41" s="185">
        <v>0</v>
      </c>
      <c r="L41" s="186"/>
      <c r="M41" s="186"/>
      <c r="N41" s="186"/>
      <c r="O41" s="187"/>
      <c r="P41" s="289" t="s">
        <v>467</v>
      </c>
      <c r="Q41" s="290"/>
      <c r="R41" s="290"/>
      <c r="S41" s="290"/>
      <c r="T41" s="291"/>
      <c r="U41" s="185" t="s">
        <v>61</v>
      </c>
      <c r="V41" s="186"/>
      <c r="W41" s="186"/>
      <c r="X41" s="187"/>
      <c r="Y41" s="292">
        <v>0.75</v>
      </c>
      <c r="Z41" s="293"/>
      <c r="AA41" s="294"/>
      <c r="AB41" s="295" t="s">
        <v>182</v>
      </c>
      <c r="AC41" s="296"/>
      <c r="AD41" s="29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5"/>
      <c r="B44" s="276"/>
      <c r="C44" s="276"/>
      <c r="D44" s="276"/>
      <c r="E44" s="276"/>
      <c r="F44" s="276"/>
      <c r="G44" s="277" t="s">
        <v>468</v>
      </c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  <c r="AR44" s="18"/>
    </row>
    <row r="45" spans="1:44" ht="13.5">
      <c r="A45" s="275"/>
      <c r="B45" s="276"/>
      <c r="C45" s="276"/>
      <c r="D45" s="276"/>
      <c r="E45" s="276"/>
      <c r="F45" s="276"/>
      <c r="G45" s="277" t="s">
        <v>469</v>
      </c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5" customHeight="1" thickBot="1">
      <c r="A46" s="282"/>
      <c r="B46" s="283"/>
      <c r="C46" s="283"/>
      <c r="D46" s="283"/>
      <c r="E46" s="283"/>
      <c r="F46" s="283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 t="s">
        <v>565</v>
      </c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572</v>
      </c>
      <c r="B6" s="186"/>
      <c r="C6" s="186"/>
      <c r="D6" s="186"/>
      <c r="E6" s="186"/>
      <c r="F6" s="187"/>
      <c r="G6" s="188" t="s">
        <v>573</v>
      </c>
      <c r="H6" s="189"/>
      <c r="I6" s="185" t="s">
        <v>657</v>
      </c>
      <c r="J6" s="186"/>
      <c r="K6" s="186"/>
      <c r="L6" s="186"/>
      <c r="M6" s="187"/>
      <c r="N6" s="190" t="s">
        <v>658</v>
      </c>
      <c r="O6" s="191"/>
      <c r="P6" s="152"/>
      <c r="Q6" s="192" t="s">
        <v>12</v>
      </c>
      <c r="R6" s="193"/>
      <c r="S6" s="193"/>
      <c r="T6" s="194"/>
      <c r="U6" s="185" t="s">
        <v>570</v>
      </c>
      <c r="V6" s="186"/>
      <c r="W6" s="186"/>
      <c r="X6" s="186"/>
      <c r="Y6" s="187"/>
      <c r="Z6" s="188" t="s">
        <v>571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07" t="s">
        <v>491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07" t="s">
        <v>518</v>
      </c>
      <c r="R9" s="207"/>
      <c r="S9" s="207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07" t="s">
        <v>471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07" t="s">
        <v>492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07" t="s">
        <v>519</v>
      </c>
      <c r="R10" s="207"/>
      <c r="S10" s="207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07" t="s">
        <v>472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07" t="s">
        <v>493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07" t="s">
        <v>520</v>
      </c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07" t="s">
        <v>474</v>
      </c>
      <c r="AB11" s="207"/>
      <c r="AC11" s="207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07" t="s">
        <v>494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07" t="s">
        <v>521</v>
      </c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07" t="s">
        <v>475</v>
      </c>
      <c r="AB12" s="207"/>
      <c r="AC12" s="207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07" t="s">
        <v>495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07" t="s">
        <v>522</v>
      </c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7" t="s">
        <v>476</v>
      </c>
      <c r="AB13" s="207"/>
      <c r="AC13" s="207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07" t="s">
        <v>499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07" t="s">
        <v>523</v>
      </c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7" t="s">
        <v>477</v>
      </c>
      <c r="AB14" s="207"/>
      <c r="AC14" s="207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07" t="s">
        <v>500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07" t="s">
        <v>524</v>
      </c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7" t="s">
        <v>478</v>
      </c>
      <c r="AB15" s="207"/>
      <c r="AC15" s="207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07" t="s">
        <v>501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07" t="s">
        <v>525</v>
      </c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7" t="s">
        <v>479</v>
      </c>
      <c r="AB16" s="207"/>
      <c r="AC16" s="207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07" t="s">
        <v>502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07" t="s">
        <v>526</v>
      </c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7" t="s">
        <v>480</v>
      </c>
      <c r="AB17" s="207"/>
      <c r="AC17" s="207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07" t="s">
        <v>503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07" t="s">
        <v>527</v>
      </c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7" t="s">
        <v>481</v>
      </c>
      <c r="AB18" s="207"/>
      <c r="AC18" s="207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07" t="s">
        <v>504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07" t="s">
        <v>528</v>
      </c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7" t="s">
        <v>482</v>
      </c>
      <c r="AB19" s="207"/>
      <c r="AC19" s="207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07" t="s">
        <v>505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07" t="s">
        <v>529</v>
      </c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07" t="s">
        <v>483</v>
      </c>
      <c r="AB20" s="207"/>
      <c r="AC20" s="207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07" t="s">
        <v>506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07" t="s">
        <v>530</v>
      </c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07" t="s">
        <v>484</v>
      </c>
      <c r="AB21" s="207"/>
      <c r="AC21" s="207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07" t="s">
        <v>507</v>
      </c>
      <c r="H22" s="207"/>
      <c r="I22" s="207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07" t="s">
        <v>531</v>
      </c>
      <c r="R22" s="207"/>
      <c r="S22" s="207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07" t="s">
        <v>485</v>
      </c>
      <c r="AB22" s="207"/>
      <c r="AC22" s="207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07" t="s">
        <v>508</v>
      </c>
      <c r="H23" s="207"/>
      <c r="I23" s="207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07" t="s">
        <v>532</v>
      </c>
      <c r="R23" s="207"/>
      <c r="S23" s="207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07" t="s">
        <v>486</v>
      </c>
      <c r="AB23" s="207"/>
      <c r="AC23" s="207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07" t="s">
        <v>509</v>
      </c>
      <c r="H24" s="207"/>
      <c r="I24" s="207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07" t="s">
        <v>533</v>
      </c>
      <c r="R24" s="207"/>
      <c r="S24" s="207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07" t="s">
        <v>487</v>
      </c>
      <c r="AB24" s="207"/>
      <c r="AC24" s="207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07" t="s">
        <v>510</v>
      </c>
      <c r="H25" s="207"/>
      <c r="I25" s="207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07" t="s">
        <v>534</v>
      </c>
      <c r="R25" s="207"/>
      <c r="S25" s="207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07" t="s">
        <v>488</v>
      </c>
      <c r="AB25" s="207"/>
      <c r="AC25" s="207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07" t="s">
        <v>512</v>
      </c>
      <c r="H26" s="207"/>
      <c r="I26" s="207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07" t="s">
        <v>535</v>
      </c>
      <c r="R26" s="207"/>
      <c r="S26" s="207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07" t="s">
        <v>489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07" t="s">
        <v>513</v>
      </c>
      <c r="H27" s="207"/>
      <c r="I27" s="207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07" t="s">
        <v>536</v>
      </c>
      <c r="R27" s="207"/>
      <c r="S27" s="207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07" t="s">
        <v>490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1" t="s">
        <v>514</v>
      </c>
      <c r="H28" s="311"/>
      <c r="I28" s="311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1" t="s">
        <v>537</v>
      </c>
      <c r="R28" s="311"/>
      <c r="S28" s="311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1" t="s">
        <v>538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1" t="s">
        <v>539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1" t="s">
        <v>540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1" t="s">
        <v>541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1" t="s">
        <v>542</v>
      </c>
      <c r="H30" s="311"/>
      <c r="I30" s="311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1" t="s">
        <v>544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1" t="s">
        <v>545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1" t="s">
        <v>546</v>
      </c>
      <c r="H31" s="311"/>
      <c r="I31" s="31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1" t="s">
        <v>547</v>
      </c>
      <c r="R31" s="311"/>
      <c r="S31" s="3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1" t="s">
        <v>548</v>
      </c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1" t="s">
        <v>549</v>
      </c>
      <c r="H32" s="311"/>
      <c r="I32" s="31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1" t="s">
        <v>550</v>
      </c>
      <c r="R32" s="311"/>
      <c r="S32" s="311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1" t="s">
        <v>551</v>
      </c>
      <c r="AB32" s="311"/>
      <c r="AC32" s="311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0" t="s">
        <v>552</v>
      </c>
      <c r="H33" s="207"/>
      <c r="I33" s="207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0" t="s">
        <v>553</v>
      </c>
      <c r="R33" s="207"/>
      <c r="S33" s="207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0" t="s">
        <v>554</v>
      </c>
      <c r="AB33" s="207"/>
      <c r="AC33" s="207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0" t="s">
        <v>555</v>
      </c>
      <c r="H34" s="207"/>
      <c r="I34" s="207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36" t="s">
        <v>556</v>
      </c>
      <c r="R34" s="337"/>
      <c r="S34" s="337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0" t="s">
        <v>567</v>
      </c>
      <c r="AB34" s="207"/>
      <c r="AC34" s="207"/>
      <c r="AD34" s="30" t="s">
        <v>19</v>
      </c>
      <c r="AE34" s="49"/>
    </row>
    <row r="35" spans="1:44" s="18" customFormat="1" ht="15" customHeight="1" thickBot="1">
      <c r="A35" s="215" t="s">
        <v>20</v>
      </c>
      <c r="B35" s="216"/>
      <c r="C35" s="216"/>
      <c r="D35" s="216"/>
      <c r="E35" s="94" t="s">
        <v>21</v>
      </c>
      <c r="F35" s="217">
        <f>COUNTIF(B9:B34,"・")+COUNTIF(L9:L34,"・")+COUNTIF(V9:V34,"・")</f>
        <v>3</v>
      </c>
      <c r="G35" s="218"/>
      <c r="H35" s="95" t="s">
        <v>22</v>
      </c>
      <c r="I35" s="94" t="s">
        <v>23</v>
      </c>
      <c r="J35" s="217">
        <f>COUNTIF(C9:C34,"・")+COUNTIF(M9:M34,"・")+COUNTIF(W9:W34,"・")</f>
        <v>75</v>
      </c>
      <c r="K35" s="217"/>
      <c r="L35" s="95" t="s">
        <v>22</v>
      </c>
      <c r="M35" s="94" t="s">
        <v>24</v>
      </c>
      <c r="N35" s="217">
        <f>SUM(F35:K35)</f>
        <v>78</v>
      </c>
      <c r="O35" s="217"/>
      <c r="P35" s="217"/>
      <c r="Q35" s="95" t="s">
        <v>22</v>
      </c>
      <c r="R35" s="147" t="s">
        <v>3</v>
      </c>
      <c r="S35" s="147" t="s">
        <v>25</v>
      </c>
      <c r="T35" s="217">
        <f>COUNTIF(D9:D34,"・")+COUNTIF(N9:N34,"・")+COUNTIF(X9:X34,"・")</f>
        <v>75</v>
      </c>
      <c r="U35" s="217"/>
      <c r="V35" s="217"/>
      <c r="W35" s="147" t="s">
        <v>22</v>
      </c>
      <c r="X35" s="147" t="s">
        <v>26</v>
      </c>
      <c r="Y35" s="147" t="s">
        <v>27</v>
      </c>
      <c r="Z35" s="217">
        <f>COUNTIF(E9:E34,"・")+COUNTIF(O9:O34,"・")+COUNTIF(Y9:Y34,"・")</f>
        <v>3</v>
      </c>
      <c r="AA35" s="219"/>
      <c r="AB35" s="219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30" t="s">
        <v>28</v>
      </c>
      <c r="B37" s="231"/>
      <c r="C37" s="231"/>
      <c r="D37" s="231"/>
      <c r="E37" s="231"/>
      <c r="F37" s="173" t="s">
        <v>29</v>
      </c>
      <c r="G37" s="174"/>
      <c r="H37" s="174"/>
      <c r="I37" s="174"/>
      <c r="J37" s="175"/>
      <c r="K37" s="232" t="s">
        <v>30</v>
      </c>
      <c r="L37" s="233"/>
      <c r="M37" s="233"/>
      <c r="N37" s="233"/>
      <c r="O37" s="233"/>
      <c r="P37" s="173" t="s">
        <v>31</v>
      </c>
      <c r="Q37" s="174"/>
      <c r="R37" s="174"/>
      <c r="S37" s="174"/>
      <c r="T37" s="175"/>
      <c r="U37" s="174" t="s">
        <v>32</v>
      </c>
      <c r="V37" s="174"/>
      <c r="W37" s="174"/>
      <c r="X37" s="174"/>
      <c r="Y37" s="174"/>
      <c r="Z37" s="175"/>
      <c r="AA37" s="203" t="s">
        <v>33</v>
      </c>
      <c r="AB37" s="204"/>
      <c r="AC37" s="204"/>
      <c r="AD37" s="205"/>
    </row>
    <row r="38" spans="1:44" s="18" customFormat="1" ht="15" customHeight="1" thickBot="1">
      <c r="A38" s="220"/>
      <c r="B38" s="221"/>
      <c r="C38" s="221"/>
      <c r="D38" s="222"/>
      <c r="E38" s="42" t="s">
        <v>19</v>
      </c>
      <c r="F38" s="223"/>
      <c r="G38" s="224"/>
      <c r="H38" s="224"/>
      <c r="I38" s="224"/>
      <c r="J38" s="224"/>
      <c r="K38" s="220"/>
      <c r="L38" s="225"/>
      <c r="M38" s="225"/>
      <c r="N38" s="222"/>
      <c r="O38" s="145" t="s">
        <v>19</v>
      </c>
      <c r="P38" s="226"/>
      <c r="Q38" s="227"/>
      <c r="R38" s="227"/>
      <c r="S38" s="227"/>
      <c r="T38" s="227"/>
      <c r="U38" s="220" t="s">
        <v>557</v>
      </c>
      <c r="V38" s="225"/>
      <c r="W38" s="225"/>
      <c r="X38" s="225"/>
      <c r="Y38" s="225"/>
      <c r="Z38" s="43" t="s">
        <v>19</v>
      </c>
      <c r="AA38" s="238" t="s">
        <v>563</v>
      </c>
      <c r="AB38" s="239"/>
      <c r="AC38" s="239"/>
      <c r="AD38" s="240"/>
    </row>
    <row r="39" spans="1:44" s="18" customFormat="1" ht="15" customHeight="1" thickBot="1">
      <c r="A39" s="244" t="s">
        <v>32</v>
      </c>
      <c r="B39" s="245"/>
      <c r="C39" s="245"/>
      <c r="D39" s="245"/>
      <c r="E39" s="195"/>
      <c r="F39" s="173" t="s">
        <v>33</v>
      </c>
      <c r="G39" s="174"/>
      <c r="H39" s="174"/>
      <c r="I39" s="174"/>
      <c r="J39" s="175"/>
      <c r="K39" s="174" t="s">
        <v>34</v>
      </c>
      <c r="L39" s="174"/>
      <c r="M39" s="174"/>
      <c r="N39" s="174"/>
      <c r="O39" s="174"/>
      <c r="P39" s="173" t="s">
        <v>35</v>
      </c>
      <c r="Q39" s="174"/>
      <c r="R39" s="174"/>
      <c r="S39" s="174"/>
      <c r="T39" s="246"/>
      <c r="U39" s="247" t="s">
        <v>561</v>
      </c>
      <c r="V39" s="248"/>
      <c r="W39" s="248"/>
      <c r="X39" s="248"/>
      <c r="Y39" s="248"/>
      <c r="Z39" s="44" t="s">
        <v>19</v>
      </c>
      <c r="AA39" s="201" t="s">
        <v>562</v>
      </c>
      <c r="AB39" s="242"/>
      <c r="AC39" s="242"/>
      <c r="AD39" s="243"/>
    </row>
    <row r="40" spans="1:44" s="18" customFormat="1" ht="15" customHeight="1">
      <c r="A40" s="234" t="s">
        <v>496</v>
      </c>
      <c r="B40" s="224"/>
      <c r="C40" s="224"/>
      <c r="D40" s="224"/>
      <c r="E40" s="45" t="s">
        <v>19</v>
      </c>
      <c r="F40" s="235" t="s">
        <v>498</v>
      </c>
      <c r="G40" s="236"/>
      <c r="H40" s="236"/>
      <c r="I40" s="236"/>
      <c r="J40" s="237"/>
      <c r="K40" s="220"/>
      <c r="L40" s="225"/>
      <c r="M40" s="225"/>
      <c r="N40" s="225"/>
      <c r="O40" s="46" t="s">
        <v>19</v>
      </c>
      <c r="P40" s="238"/>
      <c r="Q40" s="239"/>
      <c r="R40" s="239"/>
      <c r="S40" s="239"/>
      <c r="T40" s="240"/>
      <c r="U40" s="234" t="s">
        <v>529</v>
      </c>
      <c r="V40" s="241"/>
      <c r="W40" s="241"/>
      <c r="X40" s="241"/>
      <c r="Y40" s="241"/>
      <c r="Z40" s="46" t="s">
        <v>19</v>
      </c>
      <c r="AA40" s="201" t="s">
        <v>562</v>
      </c>
      <c r="AB40" s="242"/>
      <c r="AC40" s="242"/>
      <c r="AD40" s="243"/>
    </row>
    <row r="41" spans="1:44" s="18" customFormat="1" ht="15" customHeight="1">
      <c r="A41" s="249" t="s">
        <v>497</v>
      </c>
      <c r="B41" s="248"/>
      <c r="C41" s="248"/>
      <c r="D41" s="248"/>
      <c r="E41" s="47" t="s">
        <v>19</v>
      </c>
      <c r="F41" s="196" t="s">
        <v>498</v>
      </c>
      <c r="G41" s="260"/>
      <c r="H41" s="260"/>
      <c r="I41" s="260"/>
      <c r="J41" s="261"/>
      <c r="K41" s="249"/>
      <c r="L41" s="252"/>
      <c r="M41" s="252"/>
      <c r="N41" s="252"/>
      <c r="O41" s="44" t="s">
        <v>19</v>
      </c>
      <c r="P41" s="262"/>
      <c r="Q41" s="263"/>
      <c r="R41" s="263"/>
      <c r="S41" s="263"/>
      <c r="T41" s="264"/>
      <c r="U41" s="249" t="s">
        <v>566</v>
      </c>
      <c r="V41" s="248"/>
      <c r="W41" s="248"/>
      <c r="X41" s="248"/>
      <c r="Y41" s="265"/>
      <c r="Z41" s="47" t="s">
        <v>19</v>
      </c>
      <c r="AA41" s="266" t="s">
        <v>558</v>
      </c>
      <c r="AB41" s="266"/>
      <c r="AC41" s="266"/>
      <c r="AD41" s="267"/>
    </row>
    <row r="42" spans="1:44" s="18" customFormat="1" ht="15" customHeight="1" thickBot="1">
      <c r="A42" s="249" t="s">
        <v>511</v>
      </c>
      <c r="B42" s="248"/>
      <c r="C42" s="248"/>
      <c r="D42" s="248"/>
      <c r="E42" s="47" t="s">
        <v>19</v>
      </c>
      <c r="F42" s="196" t="s">
        <v>498</v>
      </c>
      <c r="G42" s="260"/>
      <c r="H42" s="260"/>
      <c r="I42" s="260"/>
      <c r="J42" s="261"/>
      <c r="K42" s="249"/>
      <c r="L42" s="252"/>
      <c r="M42" s="252"/>
      <c r="N42" s="252"/>
      <c r="O42" s="44" t="s">
        <v>19</v>
      </c>
      <c r="P42" s="250"/>
      <c r="Q42" s="253"/>
      <c r="R42" s="253"/>
      <c r="S42" s="253"/>
      <c r="T42" s="254"/>
      <c r="U42" s="255"/>
      <c r="V42" s="256"/>
      <c r="W42" s="256"/>
      <c r="X42" s="256"/>
      <c r="Y42" s="257"/>
      <c r="Z42" s="48" t="s">
        <v>19</v>
      </c>
      <c r="AA42" s="258"/>
      <c r="AB42" s="258"/>
      <c r="AC42" s="258"/>
      <c r="AD42" s="259"/>
    </row>
    <row r="43" spans="1:44" s="18" customFormat="1" ht="15" customHeight="1">
      <c r="A43" s="249" t="s">
        <v>516</v>
      </c>
      <c r="B43" s="248"/>
      <c r="C43" s="248"/>
      <c r="D43" s="248"/>
      <c r="E43" s="47" t="s">
        <v>19</v>
      </c>
      <c r="F43" s="196" t="s">
        <v>498</v>
      </c>
      <c r="G43" s="260"/>
      <c r="H43" s="260"/>
      <c r="I43" s="260"/>
      <c r="J43" s="261"/>
      <c r="K43" s="249"/>
      <c r="L43" s="252"/>
      <c r="M43" s="252"/>
      <c r="N43" s="252"/>
      <c r="O43" s="44" t="s">
        <v>19</v>
      </c>
      <c r="P43" s="268"/>
      <c r="Q43" s="248"/>
      <c r="R43" s="248"/>
      <c r="S43" s="248"/>
      <c r="T43" s="251"/>
      <c r="U43" s="269" t="s">
        <v>36</v>
      </c>
      <c r="V43" s="270"/>
      <c r="W43" s="270"/>
      <c r="X43" s="270"/>
      <c r="Y43" s="270"/>
      <c r="Z43" s="270"/>
      <c r="AA43" s="270"/>
      <c r="AB43" s="270"/>
      <c r="AC43" s="270"/>
      <c r="AD43" s="271"/>
    </row>
    <row r="44" spans="1:44" ht="15" customHeight="1">
      <c r="A44" s="249" t="s">
        <v>517</v>
      </c>
      <c r="B44" s="248"/>
      <c r="C44" s="248"/>
      <c r="D44" s="248"/>
      <c r="E44" s="47" t="s">
        <v>19</v>
      </c>
      <c r="F44" s="196" t="s">
        <v>75</v>
      </c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8"/>
      <c r="Q44" s="248"/>
      <c r="R44" s="248"/>
      <c r="S44" s="248"/>
      <c r="T44" s="251"/>
      <c r="U44" s="272" t="s">
        <v>37</v>
      </c>
      <c r="V44" s="273"/>
      <c r="W44" s="273"/>
      <c r="X44" s="274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8" t="s">
        <v>40</v>
      </c>
      <c r="B45" s="299"/>
      <c r="C45" s="299"/>
      <c r="D45" s="299"/>
      <c r="E45" s="53"/>
      <c r="F45" s="300" t="s">
        <v>41</v>
      </c>
      <c r="G45" s="299"/>
      <c r="H45" s="299"/>
      <c r="I45" s="299"/>
      <c r="J45" s="301"/>
      <c r="K45" s="298" t="s">
        <v>42</v>
      </c>
      <c r="L45" s="302"/>
      <c r="M45" s="302"/>
      <c r="N45" s="302"/>
      <c r="O45" s="54"/>
      <c r="P45" s="303" t="s">
        <v>568</v>
      </c>
      <c r="Q45" s="304"/>
      <c r="R45" s="304"/>
      <c r="S45" s="304"/>
      <c r="T45" s="305"/>
      <c r="U45" s="306" t="s">
        <v>43</v>
      </c>
      <c r="V45" s="170"/>
      <c r="W45" s="170"/>
      <c r="X45" s="171"/>
      <c r="Y45" s="307">
        <v>0.75</v>
      </c>
      <c r="Z45" s="183"/>
      <c r="AA45" s="184"/>
      <c r="AB45" s="286" t="s">
        <v>515</v>
      </c>
      <c r="AC45" s="170"/>
      <c r="AD45" s="287"/>
    </row>
    <row r="46" spans="1:44" ht="15" customHeight="1" thickBot="1">
      <c r="A46" s="185">
        <v>0</v>
      </c>
      <c r="B46" s="186"/>
      <c r="C46" s="186"/>
      <c r="D46" s="186"/>
      <c r="E46" s="187"/>
      <c r="F46" s="188">
        <v>0</v>
      </c>
      <c r="G46" s="288"/>
      <c r="H46" s="288"/>
      <c r="I46" s="288"/>
      <c r="J46" s="189"/>
      <c r="K46" s="185">
        <v>0</v>
      </c>
      <c r="L46" s="186"/>
      <c r="M46" s="186"/>
      <c r="N46" s="186"/>
      <c r="O46" s="187"/>
      <c r="P46" s="289" t="s">
        <v>569</v>
      </c>
      <c r="Q46" s="290"/>
      <c r="R46" s="290"/>
      <c r="S46" s="290"/>
      <c r="T46" s="291"/>
      <c r="U46" s="185" t="s">
        <v>61</v>
      </c>
      <c r="V46" s="186"/>
      <c r="W46" s="186"/>
      <c r="X46" s="187"/>
      <c r="Y46" s="292">
        <v>0.75</v>
      </c>
      <c r="Z46" s="293"/>
      <c r="AA46" s="294"/>
      <c r="AB46" s="295" t="str">
        <f>'6'!AB41:AD41</f>
        <v>松林　久美子</v>
      </c>
      <c r="AC46" s="296"/>
      <c r="AD46" s="297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5"/>
      <c r="B49" s="276"/>
      <c r="C49" s="276"/>
      <c r="D49" s="276"/>
      <c r="E49" s="276"/>
      <c r="F49" s="276"/>
      <c r="G49" s="277" t="s">
        <v>559</v>
      </c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9"/>
    </row>
    <row r="50" spans="1:30" ht="13.5">
      <c r="A50" s="275"/>
      <c r="B50" s="276"/>
      <c r="C50" s="276"/>
      <c r="D50" s="276"/>
      <c r="E50" s="276"/>
      <c r="F50" s="276"/>
      <c r="G50" s="277" t="s">
        <v>560</v>
      </c>
      <c r="H50" s="278"/>
      <c r="I50" s="278"/>
      <c r="J50" s="278"/>
      <c r="K50" s="278"/>
      <c r="L50" s="278"/>
      <c r="M50" s="278"/>
      <c r="N50" s="278"/>
      <c r="O50" s="278"/>
      <c r="P50" s="278"/>
      <c r="Q50" s="278"/>
      <c r="R50" s="278"/>
      <c r="S50" s="278"/>
      <c r="T50" s="278"/>
      <c r="U50" s="278"/>
      <c r="V50" s="278"/>
      <c r="W50" s="278"/>
      <c r="X50" s="278"/>
      <c r="Y50" s="278"/>
      <c r="Z50" s="278"/>
      <c r="AA50" s="278"/>
      <c r="AB50" s="278"/>
      <c r="AC50" s="278"/>
      <c r="AD50" s="279"/>
    </row>
    <row r="51" spans="1:30" ht="14.25" thickBot="1">
      <c r="A51" s="282"/>
      <c r="B51" s="283"/>
      <c r="C51" s="283"/>
      <c r="D51" s="283"/>
      <c r="E51" s="283"/>
      <c r="F51" s="283"/>
      <c r="G51" s="284"/>
      <c r="H51" s="284"/>
      <c r="I51" s="284"/>
      <c r="J51" s="284"/>
      <c r="K51" s="284"/>
      <c r="L51" s="284"/>
      <c r="M51" s="284"/>
      <c r="N51" s="284"/>
      <c r="O51" s="284"/>
      <c r="P51" s="284"/>
      <c r="Q51" s="284"/>
      <c r="R51" s="284"/>
      <c r="S51" s="284"/>
      <c r="T51" s="284"/>
      <c r="U51" s="284"/>
      <c r="V51" s="284"/>
      <c r="W51" s="284"/>
      <c r="X51" s="284"/>
      <c r="Y51" s="284"/>
      <c r="Z51" s="284"/>
      <c r="AA51" s="284"/>
      <c r="AB51" s="284"/>
      <c r="AC51" s="284"/>
      <c r="AD51" s="285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abSelected="1"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'7'!A4:F4</f>
        <v>中村　恵理子</v>
      </c>
      <c r="B4" s="178"/>
      <c r="C4" s="178"/>
      <c r="D4" s="178"/>
      <c r="E4" s="178"/>
      <c r="F4" s="179"/>
      <c r="G4" s="180" t="s">
        <v>0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659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 t="s">
        <v>577</v>
      </c>
      <c r="V5" s="178"/>
      <c r="W5" s="178"/>
      <c r="X5" s="178"/>
      <c r="Y5" s="179"/>
      <c r="Z5" s="180" t="s">
        <v>181</v>
      </c>
      <c r="AA5" s="178"/>
      <c r="AB5" s="178"/>
      <c r="AC5" s="178"/>
      <c r="AD5" s="206"/>
    </row>
    <row r="6" spans="1:44" s="18" customFormat="1" ht="18.75" customHeight="1" thickBot="1">
      <c r="A6" s="185" t="s">
        <v>574</v>
      </c>
      <c r="B6" s="186"/>
      <c r="C6" s="186"/>
      <c r="D6" s="186"/>
      <c r="E6" s="186"/>
      <c r="F6" s="187"/>
      <c r="G6" s="188" t="s">
        <v>140</v>
      </c>
      <c r="H6" s="189"/>
      <c r="I6" s="185" t="s">
        <v>575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 t="s">
        <v>578</v>
      </c>
      <c r="V6" s="186"/>
      <c r="W6" s="186"/>
      <c r="X6" s="186"/>
      <c r="Y6" s="187"/>
      <c r="Z6" s="188" t="s">
        <v>123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07" t="s">
        <v>580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07" t="s">
        <v>602</v>
      </c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07" t="s">
        <v>629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07" t="s">
        <v>581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07" t="s">
        <v>603</v>
      </c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07" t="s">
        <v>630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07" t="s">
        <v>582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07" t="s">
        <v>604</v>
      </c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07" t="s">
        <v>631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07" t="s">
        <v>583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07" t="s">
        <v>605</v>
      </c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07" t="s">
        <v>632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07" t="s">
        <v>584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07" t="s">
        <v>606</v>
      </c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7" t="s">
        <v>633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07" t="s">
        <v>585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07" t="s">
        <v>607</v>
      </c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7" t="s">
        <v>634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07" t="s">
        <v>591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07" t="s">
        <v>608</v>
      </c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7" t="s">
        <v>635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07" t="s">
        <v>592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07" t="s">
        <v>609</v>
      </c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7" t="s">
        <v>636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07" t="s">
        <v>593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07" t="s">
        <v>610</v>
      </c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7" t="s">
        <v>637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07" t="s">
        <v>594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07" t="s">
        <v>611</v>
      </c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7" t="s">
        <v>638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07" t="s">
        <v>595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07" t="s">
        <v>612</v>
      </c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7" t="s">
        <v>639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07" t="s">
        <v>596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07" t="s">
        <v>613</v>
      </c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07" t="s">
        <v>640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07" t="s">
        <v>597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07" t="s">
        <v>614</v>
      </c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07" t="s">
        <v>641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07" t="s">
        <v>598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7" t="s">
        <v>615</v>
      </c>
      <c r="R22" s="207"/>
      <c r="S22" s="2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7" t="s">
        <v>642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07" t="s">
        <v>599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7" t="s">
        <v>616</v>
      </c>
      <c r="R23" s="207"/>
      <c r="S23" s="2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7" t="s">
        <v>643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07" t="s">
        <v>600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07" t="s">
        <v>617</v>
      </c>
      <c r="R24" s="207"/>
      <c r="S24" s="2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7" t="s">
        <v>644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07" t="s">
        <v>601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07" t="s">
        <v>618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7" t="s">
        <v>645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07" t="s">
        <v>619</v>
      </c>
      <c r="H26" s="207"/>
      <c r="I26" s="20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07" t="s">
        <v>624</v>
      </c>
      <c r="R26" s="207"/>
      <c r="S26" s="20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7" t="s">
        <v>646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07" t="s">
        <v>620</v>
      </c>
      <c r="H27" s="207"/>
      <c r="I27" s="20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07" t="s">
        <v>625</v>
      </c>
      <c r="R27" s="207"/>
      <c r="S27" s="20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07" t="s">
        <v>649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1" t="s">
        <v>621</v>
      </c>
      <c r="H28" s="311"/>
      <c r="I28" s="31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1" t="s">
        <v>626</v>
      </c>
      <c r="R28" s="311"/>
      <c r="S28" s="311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1" t="s">
        <v>648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1" t="s">
        <v>622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1" t="s">
        <v>627</v>
      </c>
      <c r="R29" s="311"/>
      <c r="S29" s="311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1" t="s">
        <v>647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361">
        <v>28</v>
      </c>
      <c r="G30" s="311" t="s">
        <v>623</v>
      </c>
      <c r="H30" s="311"/>
      <c r="I30" s="31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361">
        <v>49</v>
      </c>
      <c r="Q30" s="311" t="s">
        <v>628</v>
      </c>
      <c r="R30" s="311"/>
      <c r="S30" s="311"/>
      <c r="T30" s="40" t="s">
        <v>19</v>
      </c>
      <c r="U30" s="362">
        <v>66</v>
      </c>
      <c r="V30" s="39"/>
      <c r="W30" s="39"/>
      <c r="X30" s="39"/>
      <c r="Y30" s="165"/>
      <c r="Z30" s="361"/>
      <c r="AA30" s="311"/>
      <c r="AB30" s="311"/>
      <c r="AC30" s="311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75" t="s">
        <v>21</v>
      </c>
      <c r="F31" s="217">
        <f>COUNTIF(B9:B30,"・")+COUNTIF(L9:L30,"・")+COUNTIF(V9:V30,"・")</f>
        <v>2</v>
      </c>
      <c r="G31" s="218"/>
      <c r="H31" s="76" t="s">
        <v>22</v>
      </c>
      <c r="I31" s="75" t="s">
        <v>23</v>
      </c>
      <c r="J31" s="217">
        <f>COUNTIF(C9:C30,"・")+COUNTIF(M9:M30,"・")+COUNTIF(W9:W30,"・")</f>
        <v>63</v>
      </c>
      <c r="K31" s="217"/>
      <c r="L31" s="76" t="s">
        <v>22</v>
      </c>
      <c r="M31" s="75" t="s">
        <v>24</v>
      </c>
      <c r="N31" s="217">
        <f>SUM(F31:K31)</f>
        <v>65</v>
      </c>
      <c r="O31" s="217"/>
      <c r="P31" s="217"/>
      <c r="Q31" s="76" t="s">
        <v>22</v>
      </c>
      <c r="R31" s="167" t="s">
        <v>3</v>
      </c>
      <c r="S31" s="167" t="s">
        <v>25</v>
      </c>
      <c r="T31" s="217">
        <f>COUNTIF(D9:D30,"・")+COUNTIF(N9:N30,"・")+COUNTIF(X9:X30,"・")</f>
        <v>65</v>
      </c>
      <c r="U31" s="217"/>
      <c r="V31" s="217"/>
      <c r="W31" s="167" t="s">
        <v>22</v>
      </c>
      <c r="X31" s="167" t="s">
        <v>26</v>
      </c>
      <c r="Y31" s="167" t="s">
        <v>27</v>
      </c>
      <c r="Z31" s="217">
        <f>COUNTIF(E9:E30,"・")+COUNTIF(O9:O30,"・")+COUNTIF(Y9:Y30,"・")</f>
        <v>0</v>
      </c>
      <c r="AA31" s="218"/>
      <c r="AB31" s="218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3" t="s">
        <v>29</v>
      </c>
      <c r="G33" s="174"/>
      <c r="H33" s="174"/>
      <c r="I33" s="174"/>
      <c r="J33" s="175"/>
      <c r="K33" s="232" t="s">
        <v>30</v>
      </c>
      <c r="L33" s="233"/>
      <c r="M33" s="233"/>
      <c r="N33" s="233"/>
      <c r="O33" s="233"/>
      <c r="P33" s="173" t="s">
        <v>31</v>
      </c>
      <c r="Q33" s="174"/>
      <c r="R33" s="174"/>
      <c r="S33" s="174"/>
      <c r="T33" s="175"/>
      <c r="U33" s="174" t="s">
        <v>34</v>
      </c>
      <c r="V33" s="174"/>
      <c r="W33" s="174"/>
      <c r="X33" s="174"/>
      <c r="Y33" s="174"/>
      <c r="Z33" s="175"/>
      <c r="AA33" s="203" t="s">
        <v>35</v>
      </c>
      <c r="AB33" s="204"/>
      <c r="AC33" s="204"/>
      <c r="AD33" s="205"/>
      <c r="AE33" s="52"/>
    </row>
    <row r="34" spans="1:44" s="18" customFormat="1" ht="15" customHeight="1" thickBot="1">
      <c r="A34" s="220" t="s">
        <v>647</v>
      </c>
      <c r="B34" s="221"/>
      <c r="C34" s="221"/>
      <c r="D34" s="222"/>
      <c r="E34" s="42" t="s">
        <v>19</v>
      </c>
      <c r="F34" s="223" t="s">
        <v>650</v>
      </c>
      <c r="G34" s="224"/>
      <c r="H34" s="224"/>
      <c r="I34" s="224"/>
      <c r="J34" s="224"/>
      <c r="K34" s="220"/>
      <c r="L34" s="225"/>
      <c r="M34" s="225"/>
      <c r="N34" s="222"/>
      <c r="O34" s="145" t="s">
        <v>19</v>
      </c>
      <c r="P34" s="226"/>
      <c r="Q34" s="227"/>
      <c r="R34" s="227"/>
      <c r="S34" s="227"/>
      <c r="T34" s="227"/>
      <c r="U34" s="220"/>
      <c r="V34" s="225"/>
      <c r="W34" s="225"/>
      <c r="X34" s="225"/>
      <c r="Y34" s="225"/>
      <c r="Z34" s="43" t="s">
        <v>19</v>
      </c>
      <c r="AA34" s="228"/>
      <c r="AB34" s="225"/>
      <c r="AC34" s="225"/>
      <c r="AD34" s="229"/>
    </row>
    <row r="35" spans="1:44" s="18" customFormat="1" ht="15" customHeight="1" thickBot="1">
      <c r="A35" s="244" t="s">
        <v>32</v>
      </c>
      <c r="B35" s="245"/>
      <c r="C35" s="245"/>
      <c r="D35" s="245"/>
      <c r="E35" s="195"/>
      <c r="F35" s="173" t="s">
        <v>33</v>
      </c>
      <c r="G35" s="174"/>
      <c r="H35" s="174"/>
      <c r="I35" s="174"/>
      <c r="J35" s="175"/>
      <c r="K35" s="174" t="s">
        <v>34</v>
      </c>
      <c r="L35" s="174"/>
      <c r="M35" s="174"/>
      <c r="N35" s="174"/>
      <c r="O35" s="174"/>
      <c r="P35" s="173" t="s">
        <v>35</v>
      </c>
      <c r="Q35" s="174"/>
      <c r="R35" s="174"/>
      <c r="S35" s="174"/>
      <c r="T35" s="246"/>
      <c r="U35" s="247"/>
      <c r="V35" s="248"/>
      <c r="W35" s="248"/>
      <c r="X35" s="248"/>
      <c r="Y35" s="248"/>
      <c r="Z35" s="44" t="s">
        <v>19</v>
      </c>
      <c r="AA35" s="196"/>
      <c r="AB35" s="183"/>
      <c r="AC35" s="183"/>
      <c r="AD35" s="197"/>
    </row>
    <row r="36" spans="1:44" s="18" customFormat="1" ht="15" customHeight="1">
      <c r="A36" s="234" t="s">
        <v>585</v>
      </c>
      <c r="B36" s="224"/>
      <c r="C36" s="224"/>
      <c r="D36" s="224"/>
      <c r="E36" s="45" t="s">
        <v>19</v>
      </c>
      <c r="F36" s="235" t="s">
        <v>587</v>
      </c>
      <c r="G36" s="236"/>
      <c r="H36" s="236"/>
      <c r="I36" s="236"/>
      <c r="J36" s="237"/>
      <c r="K36" s="220"/>
      <c r="L36" s="225"/>
      <c r="M36" s="225"/>
      <c r="N36" s="225"/>
      <c r="O36" s="46" t="s">
        <v>19</v>
      </c>
      <c r="P36" s="238"/>
      <c r="Q36" s="239"/>
      <c r="R36" s="239"/>
      <c r="S36" s="239"/>
      <c r="T36" s="240"/>
      <c r="U36" s="234"/>
      <c r="V36" s="241"/>
      <c r="W36" s="241"/>
      <c r="X36" s="241"/>
      <c r="Y36" s="241"/>
      <c r="Z36" s="46" t="s">
        <v>19</v>
      </c>
      <c r="AA36" s="201"/>
      <c r="AB36" s="242"/>
      <c r="AC36" s="242"/>
      <c r="AD36" s="243"/>
    </row>
    <row r="37" spans="1:44" ht="15" customHeight="1">
      <c r="A37" s="249" t="s">
        <v>586</v>
      </c>
      <c r="B37" s="248"/>
      <c r="C37" s="248"/>
      <c r="D37" s="248"/>
      <c r="E37" s="47" t="s">
        <v>19</v>
      </c>
      <c r="F37" s="196" t="s">
        <v>587</v>
      </c>
      <c r="G37" s="260"/>
      <c r="H37" s="260"/>
      <c r="I37" s="260"/>
      <c r="J37" s="261"/>
      <c r="K37" s="249"/>
      <c r="L37" s="252"/>
      <c r="M37" s="252"/>
      <c r="N37" s="252"/>
      <c r="O37" s="44" t="s">
        <v>19</v>
      </c>
      <c r="P37" s="262"/>
      <c r="Q37" s="263"/>
      <c r="R37" s="263"/>
      <c r="S37" s="263"/>
      <c r="T37" s="264"/>
      <c r="U37" s="249"/>
      <c r="V37" s="248"/>
      <c r="W37" s="248"/>
      <c r="X37" s="248"/>
      <c r="Y37" s="265"/>
      <c r="Z37" s="47" t="s">
        <v>19</v>
      </c>
      <c r="AA37" s="266"/>
      <c r="AB37" s="266"/>
      <c r="AC37" s="266"/>
      <c r="AD37" s="267"/>
      <c r="AR37" s="18"/>
    </row>
    <row r="38" spans="1:44" ht="14.25" thickBot="1">
      <c r="A38" s="249" t="s">
        <v>588</v>
      </c>
      <c r="B38" s="248"/>
      <c r="C38" s="248"/>
      <c r="D38" s="248"/>
      <c r="E38" s="47" t="s">
        <v>19</v>
      </c>
      <c r="F38" s="196" t="s">
        <v>589</v>
      </c>
      <c r="G38" s="260"/>
      <c r="H38" s="260"/>
      <c r="I38" s="260"/>
      <c r="J38" s="261"/>
      <c r="K38" s="249"/>
      <c r="L38" s="252"/>
      <c r="M38" s="252"/>
      <c r="N38" s="252"/>
      <c r="O38" s="44" t="s">
        <v>19</v>
      </c>
      <c r="P38" s="250"/>
      <c r="Q38" s="253"/>
      <c r="R38" s="253"/>
      <c r="S38" s="253"/>
      <c r="T38" s="254"/>
      <c r="U38" s="255"/>
      <c r="V38" s="256"/>
      <c r="W38" s="256"/>
      <c r="X38" s="256"/>
      <c r="Y38" s="257"/>
      <c r="Z38" s="48" t="s">
        <v>19</v>
      </c>
      <c r="AA38" s="258"/>
      <c r="AB38" s="258"/>
      <c r="AC38" s="258"/>
      <c r="AD38" s="259"/>
    </row>
    <row r="39" spans="1:44" ht="15" customHeight="1">
      <c r="A39" s="249" t="s">
        <v>590</v>
      </c>
      <c r="B39" s="248"/>
      <c r="C39" s="248"/>
      <c r="D39" s="248"/>
      <c r="E39" s="47" t="s">
        <v>19</v>
      </c>
      <c r="F39" s="196" t="s">
        <v>589</v>
      </c>
      <c r="G39" s="260"/>
      <c r="H39" s="260"/>
      <c r="I39" s="260"/>
      <c r="J39" s="261"/>
      <c r="K39" s="249"/>
      <c r="L39" s="252"/>
      <c r="M39" s="252"/>
      <c r="N39" s="252"/>
      <c r="O39" s="44" t="s">
        <v>19</v>
      </c>
      <c r="P39" s="268"/>
      <c r="Q39" s="248"/>
      <c r="R39" s="248"/>
      <c r="S39" s="248"/>
      <c r="T39" s="251"/>
      <c r="U39" s="269" t="s">
        <v>36</v>
      </c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ht="13.5">
      <c r="A40" s="249" t="s">
        <v>648</v>
      </c>
      <c r="B40" s="248"/>
      <c r="C40" s="248"/>
      <c r="D40" s="248"/>
      <c r="E40" s="47" t="s">
        <v>19</v>
      </c>
      <c r="F40" s="196" t="s">
        <v>651</v>
      </c>
      <c r="G40" s="260"/>
      <c r="H40" s="260"/>
      <c r="I40" s="260"/>
      <c r="J40" s="261"/>
      <c r="K40" s="249"/>
      <c r="L40" s="252"/>
      <c r="M40" s="252"/>
      <c r="N40" s="252"/>
      <c r="O40" s="44" t="s">
        <v>19</v>
      </c>
      <c r="P40" s="268"/>
      <c r="Q40" s="248"/>
      <c r="R40" s="248"/>
      <c r="S40" s="248"/>
      <c r="T40" s="251"/>
      <c r="U40" s="272" t="s">
        <v>37</v>
      </c>
      <c r="V40" s="273"/>
      <c r="W40" s="273"/>
      <c r="X40" s="274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98" t="s">
        <v>40</v>
      </c>
      <c r="B41" s="299"/>
      <c r="C41" s="299"/>
      <c r="D41" s="299"/>
      <c r="E41" s="53"/>
      <c r="F41" s="300" t="s">
        <v>41</v>
      </c>
      <c r="G41" s="299"/>
      <c r="H41" s="299"/>
      <c r="I41" s="299"/>
      <c r="J41" s="301"/>
      <c r="K41" s="298" t="s">
        <v>42</v>
      </c>
      <c r="L41" s="302"/>
      <c r="M41" s="302"/>
      <c r="N41" s="302"/>
      <c r="O41" s="54"/>
      <c r="P41" s="303" t="s">
        <v>652</v>
      </c>
      <c r="Q41" s="304"/>
      <c r="R41" s="304"/>
      <c r="S41" s="304"/>
      <c r="T41" s="305"/>
      <c r="U41" s="306" t="s">
        <v>43</v>
      </c>
      <c r="V41" s="170"/>
      <c r="W41" s="170"/>
      <c r="X41" s="171"/>
      <c r="Y41" s="307">
        <v>0.75</v>
      </c>
      <c r="Z41" s="183"/>
      <c r="AA41" s="184"/>
      <c r="AB41" s="286" t="s">
        <v>654</v>
      </c>
      <c r="AC41" s="170"/>
      <c r="AD41" s="287"/>
    </row>
    <row r="42" spans="1:44" ht="14.25" thickBot="1">
      <c r="A42" s="185">
        <v>0</v>
      </c>
      <c r="B42" s="186"/>
      <c r="C42" s="186"/>
      <c r="D42" s="186"/>
      <c r="E42" s="187"/>
      <c r="F42" s="188">
        <v>0</v>
      </c>
      <c r="G42" s="288"/>
      <c r="H42" s="288"/>
      <c r="I42" s="288"/>
      <c r="J42" s="189"/>
      <c r="K42" s="185">
        <v>0</v>
      </c>
      <c r="L42" s="186"/>
      <c r="M42" s="186"/>
      <c r="N42" s="186"/>
      <c r="O42" s="187"/>
      <c r="P42" s="289" t="s">
        <v>653</v>
      </c>
      <c r="Q42" s="290"/>
      <c r="R42" s="290"/>
      <c r="S42" s="290"/>
      <c r="T42" s="291"/>
      <c r="U42" s="185" t="s">
        <v>61</v>
      </c>
      <c r="V42" s="186"/>
      <c r="W42" s="186"/>
      <c r="X42" s="187"/>
      <c r="Y42" s="292">
        <v>0.75</v>
      </c>
      <c r="Z42" s="293"/>
      <c r="AA42" s="294"/>
      <c r="AB42" s="295" t="str">
        <f>'6'!AB41:AD41</f>
        <v>松林　久美子</v>
      </c>
      <c r="AC42" s="296"/>
      <c r="AD42" s="297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75"/>
      <c r="B45" s="276"/>
      <c r="C45" s="276"/>
      <c r="D45" s="276"/>
      <c r="E45" s="276"/>
      <c r="F45" s="276"/>
      <c r="G45" s="277" t="s">
        <v>655</v>
      </c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3.5">
      <c r="A46" s="275"/>
      <c r="B46" s="276"/>
      <c r="C46" s="276"/>
      <c r="D46" s="276"/>
      <c r="E46" s="276"/>
      <c r="F46" s="276"/>
      <c r="G46" s="280" t="s">
        <v>656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81"/>
    </row>
    <row r="47" spans="1:44" ht="14.25" thickBot="1">
      <c r="A47" s="282"/>
      <c r="B47" s="283"/>
      <c r="C47" s="283"/>
      <c r="D47" s="283"/>
      <c r="E47" s="283"/>
      <c r="F47" s="283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1" sqref="Q11:S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 t="s">
        <v>575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44</v>
      </c>
      <c r="K34" s="217"/>
      <c r="L34" s="95" t="s">
        <v>22</v>
      </c>
      <c r="M34" s="94" t="s">
        <v>24</v>
      </c>
      <c r="N34" s="217">
        <f>SUM(F34:K34)</f>
        <v>44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44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42</v>
      </c>
      <c r="K34" s="217"/>
      <c r="L34" s="95" t="s">
        <v>22</v>
      </c>
      <c r="M34" s="94" t="s">
        <v>24</v>
      </c>
      <c r="N34" s="217">
        <f>SUM(F34:K34)</f>
        <v>42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42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201"/>
      <c r="AB42" s="242"/>
      <c r="AC42" s="242"/>
      <c r="AD42" s="243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/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/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/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/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/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/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/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7" sqref="I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 t="str">
        <f>'9'!I6:M6</f>
        <v>松林　久美子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40</v>
      </c>
      <c r="K34" s="217"/>
      <c r="L34" s="95" t="s">
        <v>22</v>
      </c>
      <c r="M34" s="94" t="s">
        <v>24</v>
      </c>
      <c r="N34" s="217">
        <f>SUM(F34:K34)</f>
        <v>40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40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201"/>
      <c r="AB42" s="242"/>
      <c r="AC42" s="242"/>
      <c r="AD42" s="243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 t="str">
        <f>'9'!I6:M6</f>
        <v>松林　久美子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0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 t="str">
        <f>'9'!I6:M6</f>
        <v>松林　久美子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 t="str">
        <f>'9'!I6:M6</f>
        <v>松林　久美子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 t="str">
        <f>'9'!I6:M6</f>
        <v>松林　久美子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201"/>
      <c r="AB42" s="242"/>
      <c r="AC42" s="242"/>
      <c r="AD42" s="243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 t="str">
        <f>'9'!I6:M6</f>
        <v>松林　久美子</v>
      </c>
      <c r="J6" s="186"/>
      <c r="K6" s="186"/>
      <c r="L6" s="186"/>
      <c r="M6" s="187"/>
      <c r="N6" s="190" t="s">
        <v>576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125</v>
      </c>
      <c r="B5" s="183"/>
      <c r="C5" s="183"/>
      <c r="D5" s="183"/>
      <c r="E5" s="183"/>
      <c r="F5" s="184"/>
      <c r="G5" s="196" t="s">
        <v>2</v>
      </c>
      <c r="H5" s="197"/>
      <c r="I5" s="198" t="s">
        <v>138</v>
      </c>
      <c r="J5" s="199"/>
      <c r="K5" s="199"/>
      <c r="L5" s="199"/>
      <c r="M5" s="200"/>
      <c r="N5" s="201" t="s">
        <v>139</v>
      </c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27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53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/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124</v>
      </c>
      <c r="B5" s="199"/>
      <c r="C5" s="199"/>
      <c r="D5" s="199"/>
      <c r="E5" s="199"/>
      <c r="F5" s="200"/>
      <c r="G5" s="308" t="s">
        <v>2</v>
      </c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27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21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 t="s">
        <v>67</v>
      </c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308" t="s">
        <v>127</v>
      </c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129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27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21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166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 t="s">
        <v>67</v>
      </c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124</v>
      </c>
      <c r="B5" s="199"/>
      <c r="C5" s="199"/>
      <c r="D5" s="199"/>
      <c r="E5" s="199"/>
      <c r="F5" s="200"/>
      <c r="G5" s="308" t="s">
        <v>2</v>
      </c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27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21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167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01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 t="s">
        <v>67</v>
      </c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0"/>
      <c r="AA1" s="171"/>
      <c r="AB1" s="7" t="s">
        <v>119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124</v>
      </c>
      <c r="B5" s="199"/>
      <c r="C5" s="199"/>
      <c r="D5" s="199"/>
      <c r="E5" s="199"/>
      <c r="F5" s="200"/>
      <c r="G5" s="308" t="s">
        <v>122</v>
      </c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27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06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06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167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 t="s">
        <v>67</v>
      </c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0"/>
      <c r="AA1" s="171"/>
      <c r="AB1" s="7" t="s">
        <v>119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124</v>
      </c>
      <c r="B5" s="199"/>
      <c r="C5" s="199"/>
      <c r="D5" s="199"/>
      <c r="E5" s="199"/>
      <c r="F5" s="200"/>
      <c r="G5" s="308" t="s">
        <v>122</v>
      </c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123</v>
      </c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27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06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06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167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 t="s">
        <v>67</v>
      </c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64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124</v>
      </c>
      <c r="B5" s="199"/>
      <c r="C5" s="199"/>
      <c r="D5" s="199"/>
      <c r="E5" s="199"/>
      <c r="F5" s="200"/>
      <c r="G5" s="308" t="s">
        <v>2</v>
      </c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27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21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167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01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 t="s">
        <v>67</v>
      </c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0"/>
      <c r="AA1" s="171"/>
      <c r="AB1" s="7" t="s">
        <v>119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128</v>
      </c>
      <c r="B5" s="199"/>
      <c r="C5" s="199"/>
      <c r="D5" s="199"/>
      <c r="E5" s="199"/>
      <c r="F5" s="200"/>
      <c r="G5" s="308" t="s">
        <v>122</v>
      </c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7" t="s">
        <v>145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7" t="s">
        <v>146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7" t="s">
        <v>147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7" t="s">
        <v>148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7" t="s">
        <v>149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7" t="s">
        <v>150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7" t="s">
        <v>151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7" t="s">
        <v>152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7" t="s">
        <v>153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7" t="s">
        <v>154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7" t="s">
        <v>155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7" t="s">
        <v>156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7" t="s">
        <v>157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 t="s">
        <v>158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27</v>
      </c>
      <c r="K34" s="217"/>
      <c r="L34" s="95" t="s">
        <v>22</v>
      </c>
      <c r="M34" s="94" t="s">
        <v>24</v>
      </c>
      <c r="N34" s="217">
        <f>SUM(F34:K34)</f>
        <v>27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27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06" t="s">
        <v>19</v>
      </c>
      <c r="P38" s="268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49"/>
      <c r="L39" s="252"/>
      <c r="M39" s="252"/>
      <c r="N39" s="265"/>
      <c r="O39" s="106" t="s">
        <v>19</v>
      </c>
      <c r="P39" s="317"/>
      <c r="Q39" s="317"/>
      <c r="R39" s="317"/>
      <c r="S39" s="317"/>
      <c r="T39" s="318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5"/>
      <c r="E40" s="42" t="s">
        <v>19</v>
      </c>
      <c r="F40" s="22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5"/>
      <c r="E41" s="98" t="s">
        <v>19</v>
      </c>
      <c r="F41" s="268"/>
      <c r="G41" s="265"/>
      <c r="H41" s="265"/>
      <c r="I41" s="265"/>
      <c r="J41" s="265"/>
      <c r="K41" s="255"/>
      <c r="L41" s="321"/>
      <c r="M41" s="321"/>
      <c r="N41" s="257"/>
      <c r="O41" s="98" t="s">
        <v>19</v>
      </c>
      <c r="P41" s="322"/>
      <c r="Q41" s="323"/>
      <c r="R41" s="323"/>
      <c r="S41" s="323"/>
      <c r="T41" s="324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 t="s">
        <v>165</v>
      </c>
      <c r="L43" s="225"/>
      <c r="M43" s="225"/>
      <c r="N43" s="225"/>
      <c r="O43" s="46" t="s">
        <v>19</v>
      </c>
      <c r="P43" s="238" t="s">
        <v>167</v>
      </c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60"/>
      <c r="H44" s="260"/>
      <c r="I44" s="260"/>
      <c r="J44" s="261"/>
      <c r="K44" s="249"/>
      <c r="L44" s="252"/>
      <c r="M44" s="252"/>
      <c r="N44" s="252"/>
      <c r="O44" s="44" t="s">
        <v>19</v>
      </c>
      <c r="P44" s="262"/>
      <c r="Q44" s="263"/>
      <c r="R44" s="263"/>
      <c r="S44" s="263"/>
      <c r="T44" s="264"/>
      <c r="U44" s="249"/>
      <c r="V44" s="248"/>
      <c r="W44" s="248"/>
      <c r="X44" s="248"/>
      <c r="Y44" s="265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8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250"/>
      <c r="Q45" s="253"/>
      <c r="R45" s="253"/>
      <c r="S45" s="253"/>
      <c r="T45" s="254"/>
      <c r="U45" s="255"/>
      <c r="V45" s="256"/>
      <c r="W45" s="256"/>
      <c r="X45" s="256"/>
      <c r="Y45" s="257"/>
      <c r="Z45" s="48" t="s">
        <v>19</v>
      </c>
      <c r="AA45" s="258"/>
      <c r="AB45" s="258"/>
      <c r="AC45" s="258"/>
      <c r="AD45" s="259"/>
    </row>
    <row r="46" spans="1:44" ht="15" customHeight="1">
      <c r="A46" s="249"/>
      <c r="B46" s="248"/>
      <c r="C46" s="248"/>
      <c r="D46" s="248"/>
      <c r="E46" s="47" t="s">
        <v>19</v>
      </c>
      <c r="F46" s="268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68"/>
      <c r="Q46" s="248"/>
      <c r="R46" s="248"/>
      <c r="S46" s="248"/>
      <c r="T46" s="251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8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68"/>
      <c r="Q47" s="248"/>
      <c r="R47" s="248"/>
      <c r="S47" s="248"/>
      <c r="T47" s="251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120</v>
      </c>
      <c r="Q48" s="304"/>
      <c r="R48" s="304"/>
      <c r="S48" s="304"/>
      <c r="T48" s="305"/>
      <c r="U48" s="306" t="s">
        <v>43</v>
      </c>
      <c r="V48" s="170"/>
      <c r="W48" s="170"/>
      <c r="X48" s="171"/>
      <c r="Y48" s="307">
        <v>0.75</v>
      </c>
      <c r="Z48" s="183"/>
      <c r="AA48" s="184"/>
      <c r="AB48" s="286" t="s">
        <v>67</v>
      </c>
      <c r="AC48" s="170"/>
      <c r="AD48" s="287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8"/>
      <c r="H49" s="288"/>
      <c r="I49" s="288"/>
      <c r="J49" s="189"/>
      <c r="K49" s="185">
        <v>0</v>
      </c>
      <c r="L49" s="186"/>
      <c r="M49" s="186"/>
      <c r="N49" s="186"/>
      <c r="O49" s="187"/>
      <c r="P49" s="289" t="s">
        <v>121</v>
      </c>
      <c r="Q49" s="290"/>
      <c r="R49" s="290"/>
      <c r="S49" s="290"/>
      <c r="T49" s="291"/>
      <c r="U49" s="185" t="s">
        <v>61</v>
      </c>
      <c r="V49" s="186"/>
      <c r="W49" s="186"/>
      <c r="X49" s="187"/>
      <c r="Y49" s="292">
        <v>0.75</v>
      </c>
      <c r="Z49" s="293"/>
      <c r="AA49" s="294"/>
      <c r="AB49" s="295" t="str">
        <f>'6'!AB41:AD41</f>
        <v>松林　久美子</v>
      </c>
      <c r="AC49" s="296"/>
      <c r="AD49" s="2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280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81"/>
    </row>
    <row r="54" spans="1:30" ht="13.5">
      <c r="A54" s="329"/>
      <c r="B54" s="276"/>
      <c r="C54" s="276"/>
      <c r="D54" s="276"/>
      <c r="E54" s="276"/>
      <c r="F54" s="276"/>
      <c r="G54" s="280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81"/>
    </row>
    <row r="55" spans="1:30" ht="13.5">
      <c r="A55" s="329"/>
      <c r="B55" s="276"/>
      <c r="C55" s="276"/>
      <c r="D55" s="276"/>
      <c r="E55" s="276"/>
      <c r="F55" s="276"/>
      <c r="G55" s="280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81"/>
    </row>
    <row r="56" spans="1:30" ht="13.5">
      <c r="A56" s="329"/>
      <c r="B56" s="276"/>
      <c r="C56" s="276"/>
      <c r="D56" s="276"/>
      <c r="E56" s="276"/>
      <c r="F56" s="27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9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9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9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9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9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9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2"/>
      <c r="B64" s="283"/>
      <c r="C64" s="283"/>
      <c r="D64" s="283"/>
      <c r="E64" s="283"/>
      <c r="F64" s="283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68" t="s">
        <v>69</v>
      </c>
      <c r="I1" s="16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0"/>
      <c r="AA1" s="171"/>
      <c r="AB1" s="7" t="s">
        <v>85</v>
      </c>
      <c r="AC1" s="172"/>
      <c r="AD1" s="17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82"/>
      <c r="Q3" s="17"/>
      <c r="R3" s="18"/>
      <c r="S3" s="18"/>
      <c r="T3" s="18"/>
      <c r="U3" s="18"/>
      <c r="V3" s="17"/>
      <c r="W3" s="82"/>
      <c r="X3" s="82"/>
      <c r="Y3" s="176"/>
      <c r="Z3" s="176"/>
      <c r="AA3" s="176"/>
      <c r="AB3" s="18"/>
      <c r="AC3" s="18"/>
      <c r="AD3" s="18"/>
    </row>
    <row r="4" spans="1:30" ht="14.25" thickBot="1">
      <c r="A4" s="177" t="s">
        <v>63</v>
      </c>
      <c r="B4" s="178"/>
      <c r="C4" s="178"/>
      <c r="D4" s="178"/>
      <c r="E4" s="178"/>
      <c r="F4" s="179"/>
      <c r="G4" s="180" t="s">
        <v>66</v>
      </c>
      <c r="H4" s="181"/>
      <c r="I4" s="182" t="s">
        <v>62</v>
      </c>
      <c r="J4" s="183"/>
      <c r="K4" s="183"/>
      <c r="L4" s="183"/>
      <c r="M4" s="184"/>
      <c r="N4" s="180" t="s">
        <v>66</v>
      </c>
      <c r="O4" s="181"/>
      <c r="P4" s="82"/>
      <c r="Q4" s="173" t="s">
        <v>8</v>
      </c>
      <c r="R4" s="174"/>
      <c r="S4" s="174"/>
      <c r="T4" s="175"/>
      <c r="U4" s="19"/>
      <c r="V4" s="20"/>
      <c r="W4" s="78" t="s">
        <v>9</v>
      </c>
      <c r="X4" s="78"/>
      <c r="Y4" s="21"/>
      <c r="Z4" s="195" t="s">
        <v>10</v>
      </c>
      <c r="AA4" s="174"/>
      <c r="AB4" s="174"/>
      <c r="AC4" s="174"/>
      <c r="AD4" s="175"/>
    </row>
    <row r="5" spans="1:30">
      <c r="A5" s="198"/>
      <c r="B5" s="199"/>
      <c r="C5" s="199"/>
      <c r="D5" s="199"/>
      <c r="E5" s="199"/>
      <c r="F5" s="200"/>
      <c r="G5" s="308"/>
      <c r="H5" s="338"/>
      <c r="I5" s="198" t="s">
        <v>138</v>
      </c>
      <c r="J5" s="199"/>
      <c r="K5" s="199"/>
      <c r="L5" s="199"/>
      <c r="M5" s="200"/>
      <c r="N5" s="201" t="s">
        <v>139</v>
      </c>
      <c r="O5" s="202"/>
      <c r="P5" s="82"/>
      <c r="Q5" s="203" t="s">
        <v>11</v>
      </c>
      <c r="R5" s="204"/>
      <c r="S5" s="204"/>
      <c r="T5" s="205"/>
      <c r="U5" s="177" t="s">
        <v>80</v>
      </c>
      <c r="V5" s="178"/>
      <c r="W5" s="178"/>
      <c r="X5" s="178"/>
      <c r="Y5" s="179"/>
      <c r="Z5" s="180" t="s">
        <v>65</v>
      </c>
      <c r="AA5" s="178"/>
      <c r="AB5" s="178"/>
      <c r="AC5" s="178"/>
      <c r="AD5" s="206"/>
    </row>
    <row r="6" spans="1:30" ht="14.25" thickBot="1">
      <c r="A6" s="185" t="s">
        <v>141</v>
      </c>
      <c r="B6" s="186"/>
      <c r="C6" s="186"/>
      <c r="D6" s="186"/>
      <c r="E6" s="186"/>
      <c r="F6" s="187"/>
      <c r="G6" s="188" t="s">
        <v>140</v>
      </c>
      <c r="H6" s="189"/>
      <c r="I6" s="185"/>
      <c r="J6" s="186"/>
      <c r="K6" s="186"/>
      <c r="L6" s="186"/>
      <c r="M6" s="187"/>
      <c r="N6" s="190"/>
      <c r="O6" s="191"/>
      <c r="P6" s="82"/>
      <c r="Q6" s="192" t="s">
        <v>12</v>
      </c>
      <c r="R6" s="193"/>
      <c r="S6" s="193"/>
      <c r="T6" s="194"/>
      <c r="U6" s="185" t="s">
        <v>86</v>
      </c>
      <c r="V6" s="186"/>
      <c r="W6" s="186"/>
      <c r="X6" s="186"/>
      <c r="Y6" s="187"/>
      <c r="Z6" s="188" t="s">
        <v>65</v>
      </c>
      <c r="AA6" s="186"/>
      <c r="AB6" s="186"/>
      <c r="AC6" s="186"/>
      <c r="AD6" s="2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07" t="s">
        <v>142</v>
      </c>
      <c r="H9" s="207"/>
      <c r="I9" s="20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07" t="s">
        <v>88</v>
      </c>
      <c r="R9" s="207"/>
      <c r="S9" s="20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07" t="s">
        <v>145</v>
      </c>
      <c r="AB9" s="207"/>
      <c r="AC9" s="207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07" t="s">
        <v>143</v>
      </c>
      <c r="H10" s="207"/>
      <c r="I10" s="20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07" t="s">
        <v>89</v>
      </c>
      <c r="R10" s="207"/>
      <c r="S10" s="20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07" t="s">
        <v>146</v>
      </c>
      <c r="AB10" s="207"/>
      <c r="AC10" s="207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07" t="s">
        <v>144</v>
      </c>
      <c r="H11" s="207"/>
      <c r="I11" s="20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07" t="s">
        <v>90</v>
      </c>
      <c r="R11" s="207"/>
      <c r="S11" s="20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07" t="s">
        <v>147</v>
      </c>
      <c r="AB11" s="207"/>
      <c r="AC11" s="207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07" t="s">
        <v>159</v>
      </c>
      <c r="H12" s="207"/>
      <c r="I12" s="20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07" t="s">
        <v>91</v>
      </c>
      <c r="R12" s="207"/>
      <c r="S12" s="207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07" t="s">
        <v>148</v>
      </c>
      <c r="AB12" s="207"/>
      <c r="AC12" s="207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07" t="s">
        <v>160</v>
      </c>
      <c r="H13" s="207"/>
      <c r="I13" s="207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07" t="s">
        <v>93</v>
      </c>
      <c r="R13" s="207"/>
      <c r="S13" s="20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07" t="s">
        <v>149</v>
      </c>
      <c r="AB13" s="207"/>
      <c r="AC13" s="207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07" t="s">
        <v>161</v>
      </c>
      <c r="H14" s="207"/>
      <c r="I14" s="20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07" t="s">
        <v>95</v>
      </c>
      <c r="R14" s="207"/>
      <c r="S14" s="207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07" t="s">
        <v>150</v>
      </c>
      <c r="AB14" s="207"/>
      <c r="AC14" s="207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07" t="s">
        <v>162</v>
      </c>
      <c r="H15" s="207"/>
      <c r="I15" s="20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07" t="s">
        <v>96</v>
      </c>
      <c r="R15" s="207"/>
      <c r="S15" s="20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07" t="s">
        <v>151</v>
      </c>
      <c r="AB15" s="207"/>
      <c r="AC15" s="207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07" t="s">
        <v>163</v>
      </c>
      <c r="H16" s="207"/>
      <c r="I16" s="20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07" t="s">
        <v>97</v>
      </c>
      <c r="R16" s="207"/>
      <c r="S16" s="20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07" t="s">
        <v>152</v>
      </c>
      <c r="AB16" s="207"/>
      <c r="AC16" s="207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07" t="s">
        <v>164</v>
      </c>
      <c r="H17" s="207"/>
      <c r="I17" s="20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07" t="s">
        <v>98</v>
      </c>
      <c r="R17" s="207"/>
      <c r="S17" s="20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07" t="s">
        <v>153</v>
      </c>
      <c r="AB17" s="207"/>
      <c r="AC17" s="207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07" t="s">
        <v>165</v>
      </c>
      <c r="H18" s="207"/>
      <c r="I18" s="20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07" t="s">
        <v>99</v>
      </c>
      <c r="R18" s="207"/>
      <c r="S18" s="20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07" t="s">
        <v>154</v>
      </c>
      <c r="AB18" s="207"/>
      <c r="AC18" s="207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07" t="s">
        <v>168</v>
      </c>
      <c r="H19" s="207"/>
      <c r="I19" s="20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07" t="s">
        <v>100</v>
      </c>
      <c r="R19" s="207"/>
      <c r="S19" s="20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07" t="s">
        <v>155</v>
      </c>
      <c r="AB19" s="207"/>
      <c r="AC19" s="207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07" t="s">
        <v>169</v>
      </c>
      <c r="H20" s="207"/>
      <c r="I20" s="20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07" t="s">
        <v>101</v>
      </c>
      <c r="R20" s="207"/>
      <c r="S20" s="20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07" t="s">
        <v>156</v>
      </c>
      <c r="AB20" s="207"/>
      <c r="AC20" s="207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07" t="s">
        <v>170</v>
      </c>
      <c r="H21" s="207"/>
      <c r="I21" s="20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07" t="s">
        <v>102</v>
      </c>
      <c r="R21" s="207"/>
      <c r="S21" s="20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07" t="s">
        <v>157</v>
      </c>
      <c r="AB21" s="207"/>
      <c r="AC21" s="207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07" t="s">
        <v>171</v>
      </c>
      <c r="H22" s="207"/>
      <c r="I22" s="207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07" t="s">
        <v>103</v>
      </c>
      <c r="R22" s="207"/>
      <c r="S22" s="207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07" t="s">
        <v>158</v>
      </c>
      <c r="AB22" s="207"/>
      <c r="AC22" s="207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07" t="s">
        <v>172</v>
      </c>
      <c r="H23" s="207"/>
      <c r="I23" s="207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07" t="s">
        <v>104</v>
      </c>
      <c r="R23" s="207"/>
      <c r="S23" s="207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07" t="s">
        <v>105</v>
      </c>
      <c r="AB23" s="207"/>
      <c r="AC23" s="207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07" t="s">
        <v>106</v>
      </c>
      <c r="H24" s="207"/>
      <c r="I24" s="207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07" t="s">
        <v>89</v>
      </c>
      <c r="R24" s="207"/>
      <c r="S24" s="207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1" t="s">
        <v>107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07" t="s">
        <v>71</v>
      </c>
      <c r="H25" s="207"/>
      <c r="I25" s="207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07" t="s">
        <v>108</v>
      </c>
      <c r="R25" s="207"/>
      <c r="S25" s="207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07" t="s">
        <v>73</v>
      </c>
      <c r="AB25" s="207"/>
      <c r="AC25" s="207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1" t="s">
        <v>109</v>
      </c>
      <c r="H26" s="311"/>
      <c r="I26" s="311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1" t="s">
        <v>110</v>
      </c>
      <c r="R26" s="311"/>
      <c r="S26" s="311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1" t="s">
        <v>72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1" t="s">
        <v>74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39" t="s">
        <v>20</v>
      </c>
      <c r="B28" s="340"/>
      <c r="C28" s="340"/>
      <c r="D28" s="340"/>
      <c r="E28" s="75" t="s">
        <v>21</v>
      </c>
      <c r="F28" s="217">
        <f>COUNTIF(B9:B27,"・")+COUNTIF(L9:L27,"・")+COUNTIF(V9:V27,"・")</f>
        <v>3</v>
      </c>
      <c r="G28" s="218"/>
      <c r="H28" s="76" t="s">
        <v>22</v>
      </c>
      <c r="I28" s="75" t="s">
        <v>23</v>
      </c>
      <c r="J28" s="217">
        <f>COUNTIF(C9:C27,"・")+COUNTIF(M9:M27,"・")+COUNTIF(W9:W27,"・")</f>
        <v>55</v>
      </c>
      <c r="K28" s="217"/>
      <c r="L28" s="76" t="s">
        <v>22</v>
      </c>
      <c r="M28" s="75" t="s">
        <v>24</v>
      </c>
      <c r="N28" s="217">
        <f>SUM(F28:K28)</f>
        <v>58</v>
      </c>
      <c r="O28" s="217"/>
      <c r="P28" s="217"/>
      <c r="Q28" s="76" t="s">
        <v>22</v>
      </c>
      <c r="R28" s="83" t="s">
        <v>111</v>
      </c>
      <c r="S28" s="83" t="s">
        <v>25</v>
      </c>
      <c r="T28" s="217">
        <f>COUNTIF(D9:D27,"・")+COUNTIF(N9:N27,"・")+COUNTIF(X9:X27,"・")</f>
        <v>55</v>
      </c>
      <c r="U28" s="217"/>
      <c r="V28" s="217"/>
      <c r="W28" s="83" t="s">
        <v>22</v>
      </c>
      <c r="X28" s="83" t="s">
        <v>112</v>
      </c>
      <c r="Y28" s="83" t="s">
        <v>27</v>
      </c>
      <c r="Z28" s="217">
        <f>COUNTIF(E9:E27,"・")+COUNTIF(O9:O27,"・")+COUNTIF(Y9:Y27,"・")</f>
        <v>0</v>
      </c>
      <c r="AA28" s="218"/>
      <c r="AB28" s="218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3" t="s">
        <v>29</v>
      </c>
      <c r="G30" s="174"/>
      <c r="H30" s="174"/>
      <c r="I30" s="174"/>
      <c r="J30" s="175"/>
      <c r="K30" s="232" t="s">
        <v>30</v>
      </c>
      <c r="L30" s="233"/>
      <c r="M30" s="233"/>
      <c r="N30" s="233"/>
      <c r="O30" s="233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92</v>
      </c>
      <c r="L31" s="225"/>
      <c r="M31" s="225"/>
      <c r="N31" s="222"/>
      <c r="O31" s="84" t="s">
        <v>19</v>
      </c>
      <c r="P31" s="226" t="s">
        <v>114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44" t="s">
        <v>32</v>
      </c>
      <c r="B32" s="245"/>
      <c r="C32" s="245"/>
      <c r="D32" s="245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46"/>
      <c r="U32" s="247"/>
      <c r="V32" s="248"/>
      <c r="W32" s="248"/>
      <c r="X32" s="248"/>
      <c r="Y32" s="248"/>
      <c r="Z32" s="44" t="s">
        <v>19</v>
      </c>
      <c r="AA32" s="302"/>
      <c r="AB32" s="302"/>
      <c r="AC32" s="302"/>
      <c r="AD32" s="341"/>
    </row>
    <row r="33" spans="1:30">
      <c r="A33" s="234" t="s">
        <v>94</v>
      </c>
      <c r="B33" s="224"/>
      <c r="C33" s="224"/>
      <c r="D33" s="224"/>
      <c r="E33" s="45" t="s">
        <v>19</v>
      </c>
      <c r="F33" s="235" t="s">
        <v>75</v>
      </c>
      <c r="G33" s="236"/>
      <c r="H33" s="236"/>
      <c r="I33" s="236"/>
      <c r="J33" s="237"/>
      <c r="K33" s="220"/>
      <c r="L33" s="225"/>
      <c r="M33" s="225"/>
      <c r="N33" s="225"/>
      <c r="O33" s="46" t="s">
        <v>19</v>
      </c>
      <c r="P33" s="238"/>
      <c r="Q33" s="239"/>
      <c r="R33" s="239"/>
      <c r="S33" s="239"/>
      <c r="T33" s="240"/>
      <c r="U33" s="234"/>
      <c r="V33" s="241"/>
      <c r="W33" s="241"/>
      <c r="X33" s="241"/>
      <c r="Y33" s="241"/>
      <c r="Z33" s="46" t="s">
        <v>19</v>
      </c>
      <c r="AA33" s="201"/>
      <c r="AB33" s="242"/>
      <c r="AC33" s="242"/>
      <c r="AD33" s="243"/>
    </row>
    <row r="34" spans="1:30">
      <c r="A34" s="249"/>
      <c r="B34" s="248"/>
      <c r="C34" s="248"/>
      <c r="D34" s="248"/>
      <c r="E34" s="47" t="s">
        <v>19</v>
      </c>
      <c r="F34" s="196"/>
      <c r="G34" s="260"/>
      <c r="H34" s="260"/>
      <c r="I34" s="260"/>
      <c r="J34" s="261"/>
      <c r="K34" s="249"/>
      <c r="L34" s="252"/>
      <c r="M34" s="252"/>
      <c r="N34" s="252"/>
      <c r="O34" s="44" t="s">
        <v>19</v>
      </c>
      <c r="P34" s="262"/>
      <c r="Q34" s="263"/>
      <c r="R34" s="263"/>
      <c r="S34" s="263"/>
      <c r="T34" s="264"/>
      <c r="U34" s="249"/>
      <c r="V34" s="248"/>
      <c r="W34" s="248"/>
      <c r="X34" s="248"/>
      <c r="Y34" s="265"/>
      <c r="Z34" s="47" t="s">
        <v>19</v>
      </c>
      <c r="AA34" s="266"/>
      <c r="AB34" s="266"/>
      <c r="AC34" s="266"/>
      <c r="AD34" s="267"/>
    </row>
    <row r="35" spans="1:30" ht="14.25" thickBot="1">
      <c r="A35" s="249"/>
      <c r="B35" s="248"/>
      <c r="C35" s="248"/>
      <c r="D35" s="248"/>
      <c r="E35" s="47" t="s">
        <v>19</v>
      </c>
      <c r="F35" s="268"/>
      <c r="G35" s="248"/>
      <c r="H35" s="248"/>
      <c r="I35" s="248"/>
      <c r="J35" s="251"/>
      <c r="K35" s="249"/>
      <c r="L35" s="252"/>
      <c r="M35" s="252"/>
      <c r="N35" s="252"/>
      <c r="O35" s="44" t="s">
        <v>19</v>
      </c>
      <c r="P35" s="250"/>
      <c r="Q35" s="253"/>
      <c r="R35" s="253"/>
      <c r="S35" s="253"/>
      <c r="T35" s="254"/>
      <c r="U35" s="255"/>
      <c r="V35" s="256"/>
      <c r="W35" s="256"/>
      <c r="X35" s="256"/>
      <c r="Y35" s="257"/>
      <c r="Z35" s="48" t="s">
        <v>19</v>
      </c>
      <c r="AA35" s="258"/>
      <c r="AB35" s="258"/>
      <c r="AC35" s="258"/>
      <c r="AD35" s="259"/>
    </row>
    <row r="36" spans="1:30">
      <c r="A36" s="249"/>
      <c r="B36" s="248"/>
      <c r="C36" s="248"/>
      <c r="D36" s="248"/>
      <c r="E36" s="47" t="s">
        <v>19</v>
      </c>
      <c r="F36" s="268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68"/>
      <c r="Q36" s="248"/>
      <c r="R36" s="248"/>
      <c r="S36" s="248"/>
      <c r="T36" s="251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30">
      <c r="A37" s="249"/>
      <c r="B37" s="248"/>
      <c r="C37" s="248"/>
      <c r="D37" s="248"/>
      <c r="E37" s="47" t="s">
        <v>19</v>
      </c>
      <c r="F37" s="268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68"/>
      <c r="Q37" s="248"/>
      <c r="R37" s="248"/>
      <c r="S37" s="248"/>
      <c r="T37" s="251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8" t="s">
        <v>40</v>
      </c>
      <c r="B38" s="299"/>
      <c r="C38" s="299"/>
      <c r="D38" s="299"/>
      <c r="E38" s="53"/>
      <c r="F38" s="300" t="s">
        <v>41</v>
      </c>
      <c r="G38" s="299"/>
      <c r="H38" s="299"/>
      <c r="I38" s="299"/>
      <c r="J38" s="301"/>
      <c r="K38" s="298" t="s">
        <v>42</v>
      </c>
      <c r="L38" s="302"/>
      <c r="M38" s="302"/>
      <c r="N38" s="302"/>
      <c r="O38" s="54"/>
      <c r="P38" s="303" t="s">
        <v>76</v>
      </c>
      <c r="Q38" s="304"/>
      <c r="R38" s="304"/>
      <c r="S38" s="304"/>
      <c r="T38" s="305"/>
      <c r="U38" s="306" t="s">
        <v>43</v>
      </c>
      <c r="V38" s="170"/>
      <c r="W38" s="170"/>
      <c r="X38" s="171"/>
      <c r="Y38" s="307">
        <v>0.75</v>
      </c>
      <c r="Z38" s="183"/>
      <c r="AA38" s="184"/>
      <c r="AB38" s="286" t="s">
        <v>67</v>
      </c>
      <c r="AC38" s="170"/>
      <c r="AD38" s="287"/>
    </row>
    <row r="39" spans="1:30" ht="14.25" thickBot="1">
      <c r="A39" s="185">
        <v>0</v>
      </c>
      <c r="B39" s="186"/>
      <c r="C39" s="186"/>
      <c r="D39" s="186"/>
      <c r="E39" s="187"/>
      <c r="F39" s="188">
        <v>0</v>
      </c>
      <c r="G39" s="288"/>
      <c r="H39" s="288"/>
      <c r="I39" s="288"/>
      <c r="J39" s="189"/>
      <c r="K39" s="185">
        <v>0</v>
      </c>
      <c r="L39" s="186"/>
      <c r="M39" s="186"/>
      <c r="N39" s="186"/>
      <c r="O39" s="187"/>
      <c r="P39" s="289" t="s">
        <v>77</v>
      </c>
      <c r="Q39" s="290"/>
      <c r="R39" s="290"/>
      <c r="S39" s="290"/>
      <c r="T39" s="291"/>
      <c r="U39" s="185" t="s">
        <v>61</v>
      </c>
      <c r="V39" s="186"/>
      <c r="W39" s="186"/>
      <c r="X39" s="187"/>
      <c r="Y39" s="292">
        <v>0.75</v>
      </c>
      <c r="Z39" s="293"/>
      <c r="AA39" s="294"/>
      <c r="AB39" s="295" t="s">
        <v>68</v>
      </c>
      <c r="AC39" s="296"/>
      <c r="AD39" s="2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5"/>
      <c r="B42" s="276"/>
      <c r="C42" s="276"/>
      <c r="D42" s="276"/>
      <c r="E42" s="276"/>
      <c r="F42" s="276"/>
      <c r="G42" s="277" t="s">
        <v>78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30">
      <c r="A43" s="275"/>
      <c r="B43" s="276"/>
      <c r="C43" s="276"/>
      <c r="D43" s="276"/>
      <c r="E43" s="276"/>
      <c r="F43" s="276"/>
      <c r="G43" s="280" t="s">
        <v>79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81"/>
    </row>
    <row r="44" spans="1:30" ht="14.25" thickBot="1">
      <c r="A44" s="282"/>
      <c r="B44" s="283"/>
      <c r="C44" s="283"/>
      <c r="D44" s="283"/>
      <c r="E44" s="283"/>
      <c r="F44" s="283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42" t="s">
        <v>46</v>
      </c>
      <c r="B1" s="343"/>
      <c r="C1" s="344"/>
      <c r="D1" s="61"/>
      <c r="E1" s="345" t="s">
        <v>47</v>
      </c>
      <c r="F1" s="346"/>
      <c r="G1" s="347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48"/>
      <c r="F2" s="349"/>
      <c r="G2" s="350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48"/>
      <c r="F3" s="349"/>
      <c r="G3" s="350"/>
    </row>
    <row r="4" spans="1:27">
      <c r="A4" s="66" t="s">
        <v>52</v>
      </c>
      <c r="B4" s="8" t="s">
        <v>49</v>
      </c>
      <c r="C4" s="64" t="s">
        <v>131</v>
      </c>
      <c r="D4" s="65"/>
      <c r="E4" s="348"/>
      <c r="F4" s="349"/>
      <c r="G4" s="350"/>
    </row>
    <row r="5" spans="1:27">
      <c r="A5" s="66" t="s">
        <v>53</v>
      </c>
      <c r="B5" s="8" t="s">
        <v>49</v>
      </c>
      <c r="C5" s="64" t="s">
        <v>132</v>
      </c>
      <c r="D5" s="65"/>
      <c r="E5" s="348"/>
      <c r="F5" s="349"/>
      <c r="G5" s="350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48"/>
      <c r="F6" s="349"/>
      <c r="G6" s="350"/>
    </row>
    <row r="7" spans="1:27">
      <c r="A7" s="66" t="s">
        <v>54</v>
      </c>
      <c r="B7" s="8" t="s">
        <v>49</v>
      </c>
      <c r="C7" s="64" t="s">
        <v>134</v>
      </c>
      <c r="D7" s="65"/>
      <c r="E7" s="348"/>
      <c r="F7" s="349"/>
      <c r="G7" s="350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51"/>
      <c r="F8" s="352"/>
      <c r="G8" s="353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59" t="s">
        <v>57</v>
      </c>
      <c r="C10" s="360"/>
      <c r="D10" s="65"/>
      <c r="E10" s="345" t="s">
        <v>58</v>
      </c>
      <c r="F10" s="354"/>
      <c r="G10" s="355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59">
        <v>12</v>
      </c>
      <c r="C11" s="360"/>
      <c r="D11" s="61" t="s">
        <v>59</v>
      </c>
      <c r="E11" s="356"/>
      <c r="F11" s="357"/>
      <c r="G11" s="358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2021-07-08T09:39:03Z</dcterms:modified>
</cp:coreProperties>
</file>