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34" i="205" l="1"/>
  <c r="N34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<sst xmlns="http://schemas.openxmlformats.org/spreadsheetml/2006/main" count="8081" uniqueCount="927">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</sst>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74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165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170</v>
      </c>
      <c r="O5" s="200"/>
      <c r="P5" s="133"/>
      <c r="Q5" s="201" t="s">
        <v>11</v>
      </c>
      <c r="R5" s="202"/>
      <c r="S5" s="202"/>
      <c r="T5" s="203"/>
      <c r="U5" s="175" t="s">
        <v>172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170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173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05" t="s">
        <v>234</v>
      </c>
      <c r="H9" s="205"/>
      <c r="I9" s="205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05" t="s">
        <v>194</v>
      </c>
      <c r="R9" s="205"/>
      <c r="S9" s="205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05" t="s">
        <v>215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05" t="s">
        <v>236</v>
      </c>
      <c r="H10" s="205"/>
      <c r="I10" s="205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05" t="s">
        <v>195</v>
      </c>
      <c r="R10" s="205"/>
      <c r="S10" s="205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05" t="s">
        <v>216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05" t="s">
        <v>196</v>
      </c>
      <c r="R11" s="205"/>
      <c r="S11" s="205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05" t="s">
        <v>217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05" t="s">
        <v>197</v>
      </c>
      <c r="R12" s="205"/>
      <c r="S12" s="205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05" t="s">
        <v>218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05" t="s">
        <v>198</v>
      </c>
      <c r="R13" s="205"/>
      <c r="S13" s="205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05" t="s">
        <v>219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05" t="s">
        <v>199</v>
      </c>
      <c r="R14" s="205"/>
      <c r="S14" s="205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05" t="s">
        <v>220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05" t="s">
        <v>178</v>
      </c>
      <c r="H15" s="205"/>
      <c r="I15" s="205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05" t="s">
        <v>200</v>
      </c>
      <c r="R15" s="205"/>
      <c r="S15" s="205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05" t="s">
        <v>221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05" t="s">
        <v>179</v>
      </c>
      <c r="H16" s="205"/>
      <c r="I16" s="205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05" t="s">
        <v>201</v>
      </c>
      <c r="R16" s="205"/>
      <c r="S16" s="205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05" t="s">
        <v>222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05" t="s">
        <v>180</v>
      </c>
      <c r="H17" s="205"/>
      <c r="I17" s="205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05" t="s">
        <v>202</v>
      </c>
      <c r="R17" s="205"/>
      <c r="S17" s="205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05" t="s">
        <v>223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05" t="s">
        <v>181</v>
      </c>
      <c r="H18" s="205"/>
      <c r="I18" s="205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05" t="s">
        <v>203</v>
      </c>
      <c r="R18" s="205"/>
      <c r="S18" s="205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05" t="s">
        <v>224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05" t="s">
        <v>182</v>
      </c>
      <c r="H19" s="205"/>
      <c r="I19" s="205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05" t="s">
        <v>204</v>
      </c>
      <c r="R19" s="205"/>
      <c r="S19" s="205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05" t="s">
        <v>225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05" t="s">
        <v>183</v>
      </c>
      <c r="H20" s="205"/>
      <c r="I20" s="205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05" t="s">
        <v>205</v>
      </c>
      <c r="R20" s="205"/>
      <c r="S20" s="205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05" t="s">
        <v>226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05" t="s">
        <v>184</v>
      </c>
      <c r="H21" s="205"/>
      <c r="I21" s="205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05" t="s">
        <v>206</v>
      </c>
      <c r="R21" s="205"/>
      <c r="S21" s="205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05" t="s">
        <v>227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05" t="s">
        <v>185</v>
      </c>
      <c r="H22" s="205"/>
      <c r="I22" s="205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05" t="s">
        <v>207</v>
      </c>
      <c r="R22" s="205"/>
      <c r="S22" s="205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05" t="s">
        <v>228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05" t="s">
        <v>186</v>
      </c>
      <c r="H23" s="205"/>
      <c r="I23" s="205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05" t="s">
        <v>208</v>
      </c>
      <c r="R23" s="205"/>
      <c r="S23" s="205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05" t="s">
        <v>229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05" t="s">
        <v>187</v>
      </c>
      <c r="H24" s="205"/>
      <c r="I24" s="205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05" t="s">
        <v>209</v>
      </c>
      <c r="R24" s="205"/>
      <c r="S24" s="205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05" t="s">
        <v>230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05" t="s">
        <v>188</v>
      </c>
      <c r="H25" s="205"/>
      <c r="I25" s="205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05" t="s">
        <v>210</v>
      </c>
      <c r="R25" s="205"/>
      <c r="S25" s="205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05" t="s">
        <v>189</v>
      </c>
      <c r="H26" s="205"/>
      <c r="I26" s="205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05" t="s">
        <v>211</v>
      </c>
      <c r="R26" s="205"/>
      <c r="S26" s="205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05" t="s">
        <v>190</v>
      </c>
      <c r="H27" s="205"/>
      <c r="I27" s="205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05" t="s">
        <v>212</v>
      </c>
      <c r="R27" s="205"/>
      <c r="S27" s="205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05" t="s">
        <v>173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17" t="s">
        <v>191</v>
      </c>
      <c r="H28" s="217"/>
      <c r="I28" s="217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17" t="s">
        <v>213</v>
      </c>
      <c r="R28" s="217"/>
      <c r="S28" s="217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17" t="s">
        <v>232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17" t="s">
        <v>192</v>
      </c>
      <c r="H29" s="217"/>
      <c r="I29" s="217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17" t="s">
        <v>193</v>
      </c>
      <c r="R29" s="217"/>
      <c r="S29" s="21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17" t="s">
        <v>237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2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61</v>
      </c>
      <c r="K30" s="214"/>
      <c r="L30" s="95" t="s">
        <v>22</v>
      </c>
      <c r="M30" s="94" t="s">
        <v>24</v>
      </c>
      <c r="N30" s="214">
        <f>SUM(F30:K30)</f>
        <v>63</v>
      </c>
      <c r="O30" s="214"/>
      <c r="P30" s="214"/>
      <c r="Q30" s="95" t="s">
        <v>22</v>
      </c>
      <c r="R30" s="139" t="s">
        <v>3</v>
      </c>
      <c r="S30" s="139" t="s">
        <v>25</v>
      </c>
      <c r="T30" s="214">
        <f>COUNTIF(D9:D29,"・")+COUNTIF(N9:N29,"・")+COUNTIF(X9:X29,"・")</f>
        <v>62</v>
      </c>
      <c r="U30" s="214"/>
      <c r="V30" s="214"/>
      <c r="W30" s="139" t="s">
        <v>22</v>
      </c>
      <c r="X30" s="139" t="s">
        <v>26</v>
      </c>
      <c r="Y30" s="139" t="s">
        <v>27</v>
      </c>
      <c r="Z30" s="214">
        <f>COUNTIF(E9:E29,"・")+COUNTIF(O9:O29,"・")+COUNTIF(Y9:Y29,"・")</f>
        <v>1</v>
      </c>
      <c r="AA30" s="216"/>
      <c r="AB30" s="21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</row>
    <row r="33" spans="1:31" s="18" customFormat="1" ht="15" customHeight="1" thickBot="1">
      <c r="A33" s="218"/>
      <c r="B33" s="219"/>
      <c r="C33" s="219"/>
      <c r="D33" s="220"/>
      <c r="E33" s="42" t="s">
        <v>19</v>
      </c>
      <c r="F33" s="221"/>
      <c r="G33" s="222"/>
      <c r="H33" s="222"/>
      <c r="I33" s="222"/>
      <c r="J33" s="222"/>
      <c r="K33" s="218"/>
      <c r="L33" s="223"/>
      <c r="M33" s="223"/>
      <c r="N33" s="220"/>
      <c r="O33" s="13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31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  <c r="AE34" s="49"/>
    </row>
    <row r="35" spans="1:31" s="18" customFormat="1" ht="15" customHeigh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39"/>
      <c r="Q35" s="237"/>
      <c r="R35" s="237"/>
      <c r="S35" s="237"/>
      <c r="T35" s="240"/>
      <c r="U35" s="242" t="s">
        <v>36</v>
      </c>
      <c r="V35" s="243"/>
      <c r="W35" s="243"/>
      <c r="X35" s="243"/>
      <c r="Y35" s="243"/>
      <c r="Z35" s="243"/>
      <c r="AA35" s="243"/>
      <c r="AB35" s="243"/>
      <c r="AC35" s="243"/>
      <c r="AD35" s="244"/>
      <c r="AE35" s="137"/>
    </row>
    <row r="36" spans="1:31" s="18" customFormat="1" ht="15" customHeight="1" thickBo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4" t="s">
        <v>37</v>
      </c>
      <c r="V36" s="255"/>
      <c r="W36" s="255"/>
      <c r="X36" s="25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69" t="s">
        <v>40</v>
      </c>
      <c r="B37" s="270"/>
      <c r="C37" s="270"/>
      <c r="D37" s="270"/>
      <c r="E37" s="53"/>
      <c r="F37" s="271" t="s">
        <v>41</v>
      </c>
      <c r="G37" s="270"/>
      <c r="H37" s="270"/>
      <c r="I37" s="270"/>
      <c r="J37" s="272"/>
      <c r="K37" s="269" t="s">
        <v>42</v>
      </c>
      <c r="L37" s="273"/>
      <c r="M37" s="273"/>
      <c r="N37" s="273"/>
      <c r="O37" s="54"/>
      <c r="P37" s="274" t="s">
        <v>233</v>
      </c>
      <c r="Q37" s="275"/>
      <c r="R37" s="275"/>
      <c r="S37" s="275"/>
      <c r="T37" s="276"/>
      <c r="U37" s="277" t="s">
        <v>43</v>
      </c>
      <c r="V37" s="168"/>
      <c r="W37" s="168"/>
      <c r="X37" s="169"/>
      <c r="Y37" s="232">
        <v>0.75</v>
      </c>
      <c r="Z37" s="181"/>
      <c r="AA37" s="182"/>
      <c r="AB37" s="257" t="s">
        <v>239</v>
      </c>
      <c r="AC37" s="168"/>
      <c r="AD37" s="258"/>
    </row>
    <row r="38" spans="1:31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59"/>
      <c r="H38" s="259"/>
      <c r="I38" s="259"/>
      <c r="J38" s="187"/>
      <c r="K38" s="183">
        <v>0</v>
      </c>
      <c r="L38" s="184"/>
      <c r="M38" s="184"/>
      <c r="N38" s="184"/>
      <c r="O38" s="185"/>
      <c r="P38" s="260" t="s">
        <v>238</v>
      </c>
      <c r="Q38" s="261"/>
      <c r="R38" s="261"/>
      <c r="S38" s="261"/>
      <c r="T38" s="262"/>
      <c r="U38" s="183" t="s">
        <v>62</v>
      </c>
      <c r="V38" s="184"/>
      <c r="W38" s="184"/>
      <c r="X38" s="185"/>
      <c r="Y38" s="263">
        <v>0.75</v>
      </c>
      <c r="Z38" s="264"/>
      <c r="AA38" s="265"/>
      <c r="AB38" s="266" t="s">
        <v>240</v>
      </c>
      <c r="AC38" s="267"/>
      <c r="AD38" s="268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49"/>
      <c r="B41" s="250"/>
      <c r="C41" s="250"/>
      <c r="D41" s="250"/>
      <c r="E41" s="250"/>
      <c r="F41" s="250"/>
      <c r="G41" s="251" t="s">
        <v>241</v>
      </c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3"/>
    </row>
    <row r="42" spans="1:31" ht="13.5">
      <c r="A42" s="249"/>
      <c r="B42" s="250"/>
      <c r="C42" s="250"/>
      <c r="D42" s="250"/>
      <c r="E42" s="250"/>
      <c r="F42" s="250"/>
      <c r="G42" s="251" t="s">
        <v>242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1" ht="14.25" thickBot="1">
      <c r="A43" s="245"/>
      <c r="B43" s="246"/>
      <c r="C43" s="246"/>
      <c r="D43" s="246"/>
      <c r="E43" s="246"/>
      <c r="F43" s="246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8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245</v>
      </c>
      <c r="B6" s="184"/>
      <c r="C6" s="184"/>
      <c r="D6" s="184"/>
      <c r="E6" s="184"/>
      <c r="F6" s="185"/>
      <c r="G6" s="186" t="s">
        <v>243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05" t="s">
        <v>280</v>
      </c>
      <c r="R9" s="205"/>
      <c r="S9" s="205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05" t="s">
        <v>263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05" t="s">
        <v>281</v>
      </c>
      <c r="R10" s="205"/>
      <c r="S10" s="205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05" t="s">
        <v>264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05" t="s">
        <v>282</v>
      </c>
      <c r="R11" s="205"/>
      <c r="S11" s="205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05" t="s">
        <v>265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05" t="s">
        <v>251</v>
      </c>
      <c r="H12" s="205"/>
      <c r="I12" s="205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05" t="s">
        <v>283</v>
      </c>
      <c r="R12" s="205"/>
      <c r="S12" s="205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05" t="s">
        <v>266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05" t="s">
        <v>252</v>
      </c>
      <c r="H13" s="205"/>
      <c r="I13" s="205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05" t="s">
        <v>284</v>
      </c>
      <c r="R13" s="205"/>
      <c r="S13" s="205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05" t="s">
        <v>267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05" t="s">
        <v>253</v>
      </c>
      <c r="H14" s="205"/>
      <c r="I14" s="205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05" t="s">
        <v>285</v>
      </c>
      <c r="R14" s="205"/>
      <c r="S14" s="205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05" t="s">
        <v>268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05" t="s">
        <v>254</v>
      </c>
      <c r="H15" s="205"/>
      <c r="I15" s="205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05" t="s">
        <v>286</v>
      </c>
      <c r="R15" s="205"/>
      <c r="S15" s="205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05" t="s">
        <v>269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05" t="s">
        <v>255</v>
      </c>
      <c r="H16" s="205"/>
      <c r="I16" s="205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05" t="s">
        <v>287</v>
      </c>
      <c r="R16" s="205"/>
      <c r="S16" s="205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05" t="s">
        <v>270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05" t="s">
        <v>256</v>
      </c>
      <c r="H17" s="205"/>
      <c r="I17" s="205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05" t="s">
        <v>288</v>
      </c>
      <c r="R17" s="205"/>
      <c r="S17" s="205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05" t="s">
        <v>271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05" t="s">
        <v>257</v>
      </c>
      <c r="H18" s="205"/>
      <c r="I18" s="205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05" t="s">
        <v>272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05" t="s">
        <v>258</v>
      </c>
      <c r="H19" s="205"/>
      <c r="I19" s="205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05" t="s">
        <v>273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05" t="s">
        <v>259</v>
      </c>
      <c r="H20" s="205"/>
      <c r="I20" s="205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05" t="s">
        <v>291</v>
      </c>
      <c r="R20" s="205"/>
      <c r="S20" s="205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05" t="s">
        <v>274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05" t="s">
        <v>260</v>
      </c>
      <c r="H21" s="205"/>
      <c r="I21" s="205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05" t="s">
        <v>292</v>
      </c>
      <c r="R21" s="205"/>
      <c r="S21" s="205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05" t="s">
        <v>275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296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293</v>
      </c>
      <c r="R22" s="205"/>
      <c r="S22" s="205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05" t="s">
        <v>276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294</v>
      </c>
      <c r="R23" s="205"/>
      <c r="S23" s="205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05" t="s">
        <v>277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298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295</v>
      </c>
      <c r="R24" s="205"/>
      <c r="S24" s="205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05" t="s">
        <v>278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299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300</v>
      </c>
      <c r="R25" s="205"/>
      <c r="S25" s="205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05" t="s">
        <v>279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05" t="s">
        <v>301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312</v>
      </c>
      <c r="R26" s="205"/>
      <c r="S26" s="205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05" t="s">
        <v>313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05" t="s">
        <v>314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315</v>
      </c>
      <c r="R27" s="205"/>
      <c r="S27" s="205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05" t="s">
        <v>316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7" t="s">
        <v>317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318</v>
      </c>
      <c r="R28" s="217"/>
      <c r="S28" s="217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17" t="s">
        <v>319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17" t="s">
        <v>320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7" t="s">
        <v>321</v>
      </c>
      <c r="R29" s="217"/>
      <c r="S29" s="217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17" t="s">
        <v>322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17" t="s">
        <v>323</v>
      </c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63</v>
      </c>
      <c r="K31" s="214"/>
      <c r="L31" s="95" t="s">
        <v>22</v>
      </c>
      <c r="M31" s="94" t="s">
        <v>24</v>
      </c>
      <c r="N31" s="214">
        <f>SUM(F31:K31)</f>
        <v>64</v>
      </c>
      <c r="O31" s="214"/>
      <c r="P31" s="214"/>
      <c r="Q31" s="95" t="s">
        <v>22</v>
      </c>
      <c r="R31" s="139" t="s">
        <v>3</v>
      </c>
      <c r="S31" s="139" t="s">
        <v>25</v>
      </c>
      <c r="T31" s="214">
        <f>COUNTIF(D9:D30,"・")+COUNTIF(N9:N30,"・")+COUNTIF(X9:X30,"・")</f>
        <v>64</v>
      </c>
      <c r="U31" s="214"/>
      <c r="V31" s="214"/>
      <c r="W31" s="139" t="s">
        <v>22</v>
      </c>
      <c r="X31" s="139" t="s">
        <v>26</v>
      </c>
      <c r="Y31" s="139" t="s">
        <v>27</v>
      </c>
      <c r="Z31" s="214">
        <f>COUNTIF(E9:E30,"・")+COUNTIF(O9:O30,"・")+COUNTIF(Y9:Y30,"・")</f>
        <v>0</v>
      </c>
      <c r="AA31" s="216"/>
      <c r="AB31" s="21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301</v>
      </c>
      <c r="L34" s="223"/>
      <c r="M34" s="223"/>
      <c r="N34" s="220"/>
      <c r="O34" s="135" t="s">
        <v>19</v>
      </c>
      <c r="P34" s="224" t="s">
        <v>305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86" t="s">
        <v>301</v>
      </c>
      <c r="B36" s="222"/>
      <c r="C36" s="222"/>
      <c r="D36" s="222"/>
      <c r="E36" s="45" t="s">
        <v>19</v>
      </c>
      <c r="F36" s="287" t="s">
        <v>304</v>
      </c>
      <c r="G36" s="288"/>
      <c r="H36" s="288"/>
      <c r="I36" s="288"/>
      <c r="J36" s="289"/>
      <c r="K36" s="218"/>
      <c r="L36" s="223"/>
      <c r="M36" s="223"/>
      <c r="N36" s="223"/>
      <c r="O36" s="46" t="s">
        <v>19</v>
      </c>
      <c r="P36" s="290"/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306</v>
      </c>
      <c r="B37" s="237"/>
      <c r="C37" s="237"/>
      <c r="D37" s="237"/>
      <c r="E37" s="47" t="s">
        <v>19</v>
      </c>
      <c r="F37" s="194" t="s">
        <v>307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324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308</v>
      </c>
      <c r="AC40" s="168"/>
      <c r="AD40" s="258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325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96" t="s">
        <v>311</v>
      </c>
      <c r="AC41" s="267"/>
      <c r="AD41" s="268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9"/>
      <c r="B44" s="250"/>
      <c r="C44" s="250"/>
      <c r="D44" s="250"/>
      <c r="E44" s="250"/>
      <c r="F44" s="250"/>
      <c r="G44" s="251" t="s">
        <v>309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310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331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328</v>
      </c>
      <c r="B6" s="184"/>
      <c r="C6" s="184"/>
      <c r="D6" s="184"/>
      <c r="E6" s="184"/>
      <c r="F6" s="185"/>
      <c r="G6" s="186" t="s">
        <v>329</v>
      </c>
      <c r="H6" s="187"/>
      <c r="I6" s="183" t="s">
        <v>407</v>
      </c>
      <c r="J6" s="184"/>
      <c r="K6" s="184"/>
      <c r="L6" s="184"/>
      <c r="M6" s="185"/>
      <c r="N6" s="188" t="s">
        <v>409</v>
      </c>
      <c r="O6" s="189"/>
      <c r="P6" s="152"/>
      <c r="Q6" s="190" t="s">
        <v>12</v>
      </c>
      <c r="R6" s="191"/>
      <c r="S6" s="191"/>
      <c r="T6" s="192"/>
      <c r="U6" s="183" t="s">
        <v>332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05" t="s">
        <v>333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05" t="s">
        <v>372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05" t="s">
        <v>351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05" t="s">
        <v>336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05" t="s">
        <v>373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05" t="s">
        <v>352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05" t="s">
        <v>337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374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05" t="s">
        <v>353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05" t="s">
        <v>338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05" t="s">
        <v>375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05" t="s">
        <v>354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05" t="s">
        <v>339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05" t="s">
        <v>376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05" t="s">
        <v>355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05" t="s">
        <v>340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05" t="s">
        <v>377</v>
      </c>
      <c r="R14" s="205"/>
      <c r="S14" s="205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05" t="s">
        <v>356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05" t="s">
        <v>341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05" t="s">
        <v>378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05" t="s">
        <v>357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05" t="s">
        <v>342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05" t="s">
        <v>379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05" t="s">
        <v>358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05" t="s">
        <v>343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05" t="s">
        <v>380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05" t="s">
        <v>359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344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05" t="s">
        <v>381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360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05" t="s">
        <v>345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382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342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05" t="s">
        <v>346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383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361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05" t="s">
        <v>347</v>
      </c>
      <c r="H21" s="205"/>
      <c r="I21" s="205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05" t="s">
        <v>385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362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05" t="s">
        <v>348</v>
      </c>
      <c r="H22" s="205"/>
      <c r="I22" s="205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05" t="s">
        <v>387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363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349</v>
      </c>
      <c r="H23" s="205"/>
      <c r="I23" s="205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05" t="s">
        <v>388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364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05" t="s">
        <v>350</v>
      </c>
      <c r="H24" s="205"/>
      <c r="I24" s="205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05" t="s">
        <v>390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365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05" t="s">
        <v>367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05" t="s">
        <v>395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366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05" t="s">
        <v>370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396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05" t="s">
        <v>397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05" t="s">
        <v>398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05" t="s">
        <v>399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05" t="s">
        <v>400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17" t="s">
        <v>401</v>
      </c>
      <c r="H28" s="217"/>
      <c r="I28" s="21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7" t="s">
        <v>402</v>
      </c>
      <c r="R28" s="217"/>
      <c r="S28" s="21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7" t="s">
        <v>406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17" t="s">
        <v>404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7" t="s">
        <v>405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403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5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58</v>
      </c>
      <c r="K34" s="214"/>
      <c r="L34" s="95" t="s">
        <v>22</v>
      </c>
      <c r="M34" s="94" t="s">
        <v>24</v>
      </c>
      <c r="N34" s="214">
        <f>SUM(F34:K34)</f>
        <v>63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63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 t="s">
        <v>368</v>
      </c>
      <c r="B37" s="219"/>
      <c r="C37" s="219"/>
      <c r="D37" s="220"/>
      <c r="E37" s="42" t="s">
        <v>19</v>
      </c>
      <c r="F37" s="221" t="s">
        <v>369</v>
      </c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 t="s">
        <v>380</v>
      </c>
      <c r="B38" s="300"/>
      <c r="C38" s="300"/>
      <c r="D38" s="301"/>
      <c r="E38" s="97" t="s">
        <v>19</v>
      </c>
      <c r="F38" s="326" t="s">
        <v>393</v>
      </c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 t="s">
        <v>387</v>
      </c>
      <c r="B43" s="222"/>
      <c r="C43" s="222"/>
      <c r="D43" s="222"/>
      <c r="E43" s="45" t="s">
        <v>19</v>
      </c>
      <c r="F43" s="287" t="s">
        <v>389</v>
      </c>
      <c r="G43" s="288"/>
      <c r="H43" s="288"/>
      <c r="I43" s="288"/>
      <c r="J43" s="289"/>
      <c r="K43" s="218" t="s">
        <v>370</v>
      </c>
      <c r="L43" s="223"/>
      <c r="M43" s="223"/>
      <c r="N43" s="223"/>
      <c r="O43" s="46" t="s">
        <v>19</v>
      </c>
      <c r="P43" s="290" t="s">
        <v>371</v>
      </c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 t="s">
        <v>388</v>
      </c>
      <c r="B44" s="237"/>
      <c r="C44" s="237"/>
      <c r="D44" s="237"/>
      <c r="E44" s="47" t="s">
        <v>19</v>
      </c>
      <c r="F44" s="327" t="s">
        <v>392</v>
      </c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 t="s">
        <v>390</v>
      </c>
      <c r="B45" s="237"/>
      <c r="C45" s="237"/>
      <c r="D45" s="237"/>
      <c r="E45" s="47" t="s">
        <v>19</v>
      </c>
      <c r="F45" s="239" t="s">
        <v>391</v>
      </c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408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">
        <v>407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 t="s">
        <v>411</v>
      </c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410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4.25" thickBot="1">
      <c r="A55" s="245"/>
      <c r="B55" s="246"/>
      <c r="C55" s="246"/>
      <c r="D55" s="246"/>
      <c r="E55" s="246"/>
      <c r="F55" s="246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8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164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412</v>
      </c>
      <c r="O5" s="200"/>
      <c r="P5" s="152"/>
      <c r="Q5" s="201" t="s">
        <v>11</v>
      </c>
      <c r="R5" s="202"/>
      <c r="S5" s="202"/>
      <c r="T5" s="203"/>
      <c r="U5" s="175" t="s">
        <v>440</v>
      </c>
      <c r="V5" s="176"/>
      <c r="W5" s="176"/>
      <c r="X5" s="176"/>
      <c r="Y5" s="177"/>
      <c r="Z5" s="178" t="s">
        <v>474</v>
      </c>
      <c r="AA5" s="176"/>
      <c r="AB5" s="176"/>
      <c r="AC5" s="176"/>
      <c r="AD5" s="204"/>
    </row>
    <row r="6" spans="1:44" s="18" customFormat="1" ht="18.75" customHeight="1" thickBot="1">
      <c r="A6" s="183" t="s">
        <v>413</v>
      </c>
      <c r="B6" s="184"/>
      <c r="C6" s="184"/>
      <c r="D6" s="184"/>
      <c r="E6" s="184"/>
      <c r="F6" s="185"/>
      <c r="G6" s="186" t="s">
        <v>412</v>
      </c>
      <c r="H6" s="187"/>
      <c r="I6" s="183" t="s">
        <v>414</v>
      </c>
      <c r="J6" s="184"/>
      <c r="K6" s="184"/>
      <c r="L6" s="184"/>
      <c r="M6" s="185"/>
      <c r="N6" s="188" t="s">
        <v>412</v>
      </c>
      <c r="O6" s="189"/>
      <c r="P6" s="152"/>
      <c r="Q6" s="190" t="s">
        <v>12</v>
      </c>
      <c r="R6" s="191"/>
      <c r="S6" s="191"/>
      <c r="T6" s="192"/>
      <c r="U6" s="183" t="s">
        <v>441</v>
      </c>
      <c r="V6" s="184"/>
      <c r="W6" s="184"/>
      <c r="X6" s="184"/>
      <c r="Y6" s="185"/>
      <c r="Z6" s="186" t="s">
        <v>473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05" t="s">
        <v>415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05" t="s">
        <v>436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05" t="s">
        <v>460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05" t="s">
        <v>418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05" t="s">
        <v>437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05" t="s">
        <v>461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05" t="s">
        <v>419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438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05" t="s">
        <v>462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05" t="s">
        <v>420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05" t="s">
        <v>439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05" t="s">
        <v>463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05" t="s">
        <v>421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05" t="s">
        <v>442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05" t="s">
        <v>464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05" t="s">
        <v>422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05" t="s">
        <v>443</v>
      </c>
      <c r="R14" s="205"/>
      <c r="S14" s="205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05" t="s">
        <v>465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05" t="s">
        <v>423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05" t="s">
        <v>445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05" t="s">
        <v>466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05" t="s">
        <v>424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05" t="s">
        <v>446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05" t="s">
        <v>467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05" t="s">
        <v>425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05" t="s">
        <v>447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05" t="s">
        <v>468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426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05" t="s">
        <v>448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475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05" t="s">
        <v>427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449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476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05" t="s">
        <v>428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450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477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05" t="s">
        <v>429</v>
      </c>
      <c r="H21" s="205"/>
      <c r="I21" s="205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05" t="s">
        <v>471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478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05" t="s">
        <v>430</v>
      </c>
      <c r="H22" s="205"/>
      <c r="I22" s="205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05" t="s">
        <v>219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479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431</v>
      </c>
      <c r="H23" s="205"/>
      <c r="I23" s="205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05" t="s">
        <v>468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480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05" t="s">
        <v>432</v>
      </c>
      <c r="H24" s="205"/>
      <c r="I24" s="205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05" t="s">
        <v>456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481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05" t="s">
        <v>433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05" t="s">
        <v>457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482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05" t="s">
        <v>434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458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05" t="s">
        <v>483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05" t="s">
        <v>435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05" t="s">
        <v>459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05" t="s">
        <v>484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17" t="s">
        <v>487</v>
      </c>
      <c r="H28" s="217"/>
      <c r="I28" s="217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17" t="s">
        <v>486</v>
      </c>
      <c r="R28" s="217"/>
      <c r="S28" s="217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17" t="s">
        <v>485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17" t="s">
        <v>488</v>
      </c>
      <c r="H29" s="217"/>
      <c r="I29" s="217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17" t="s">
        <v>489</v>
      </c>
      <c r="R29" s="217"/>
      <c r="S29" s="217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17" t="s">
        <v>490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30" t="s">
        <v>20</v>
      </c>
      <c r="B30" s="331"/>
      <c r="C30" s="331"/>
      <c r="D30" s="331"/>
      <c r="E30" s="75" t="s">
        <v>21</v>
      </c>
      <c r="F30" s="214">
        <f>COUNTIF(B9:B29,"・")+COUNTIF(L9:L29,"・")+COUNTIF(V9:V29,"・")</f>
        <v>1</v>
      </c>
      <c r="G30" s="215"/>
      <c r="H30" s="76" t="s">
        <v>22</v>
      </c>
      <c r="I30" s="75" t="s">
        <v>23</v>
      </c>
      <c r="J30" s="214">
        <f>COUNTIF(C9:C29,"・")+COUNTIF(M9:M29,"・")+COUNTIF(W9:W29,"・")</f>
        <v>62</v>
      </c>
      <c r="K30" s="214"/>
      <c r="L30" s="76" t="s">
        <v>22</v>
      </c>
      <c r="M30" s="75" t="s">
        <v>24</v>
      </c>
      <c r="N30" s="214">
        <f>SUM(F30:K30)</f>
        <v>63</v>
      </c>
      <c r="O30" s="214"/>
      <c r="P30" s="214"/>
      <c r="Q30" s="76" t="s">
        <v>22</v>
      </c>
      <c r="R30" s="159" t="s">
        <v>3</v>
      </c>
      <c r="S30" s="159" t="s">
        <v>25</v>
      </c>
      <c r="T30" s="214">
        <f>COUNTIF(D9:D29,"・")+COUNTIF(N9:N29,"・")+COUNTIF(X9:X29,"・")</f>
        <v>63</v>
      </c>
      <c r="U30" s="214"/>
      <c r="V30" s="214"/>
      <c r="W30" s="159" t="s">
        <v>22</v>
      </c>
      <c r="X30" s="159" t="s">
        <v>26</v>
      </c>
      <c r="Y30" s="159" t="s">
        <v>27</v>
      </c>
      <c r="Z30" s="214">
        <f>COUNTIF(E9:E29,"・")+COUNTIF(O9:O29,"・")+COUNTIF(Y9:Y29,"・")</f>
        <v>1</v>
      </c>
      <c r="AA30" s="215"/>
      <c r="AB30" s="215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 thickBot="1">
      <c r="A33" s="302" t="s">
        <v>470</v>
      </c>
      <c r="B33" s="300"/>
      <c r="C33" s="300"/>
      <c r="D33" s="301"/>
      <c r="E33" s="42" t="s">
        <v>19</v>
      </c>
      <c r="F33" s="328" t="s">
        <v>491</v>
      </c>
      <c r="G33" s="329"/>
      <c r="H33" s="329"/>
      <c r="I33" s="329"/>
      <c r="J33" s="329"/>
      <c r="K33" s="218"/>
      <c r="L33" s="223"/>
      <c r="M33" s="223"/>
      <c r="N33" s="220"/>
      <c r="O33" s="14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</row>
    <row r="35" spans="1:44" s="18" customFormat="1" ht="15" customHeight="1">
      <c r="A35" s="286" t="s">
        <v>451</v>
      </c>
      <c r="B35" s="222"/>
      <c r="C35" s="222"/>
      <c r="D35" s="222"/>
      <c r="E35" s="45" t="s">
        <v>19</v>
      </c>
      <c r="F35" s="287" t="s">
        <v>452</v>
      </c>
      <c r="G35" s="288"/>
      <c r="H35" s="288"/>
      <c r="I35" s="288"/>
      <c r="J35" s="289"/>
      <c r="K35" s="218" t="s">
        <v>417</v>
      </c>
      <c r="L35" s="223"/>
      <c r="M35" s="223"/>
      <c r="N35" s="223"/>
      <c r="O35" s="46" t="s">
        <v>19</v>
      </c>
      <c r="P35" s="290" t="s">
        <v>472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454</v>
      </c>
      <c r="B36" s="237"/>
      <c r="C36" s="237"/>
      <c r="D36" s="237"/>
      <c r="E36" s="47" t="s">
        <v>19</v>
      </c>
      <c r="F36" s="194" t="s">
        <v>455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280"/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469</v>
      </c>
      <c r="B37" s="237"/>
      <c r="C37" s="237"/>
      <c r="D37" s="237"/>
      <c r="E37" s="47" t="s">
        <v>19</v>
      </c>
      <c r="F37" s="239" t="s">
        <v>76</v>
      </c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167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453</v>
      </c>
      <c r="AC40" s="168"/>
      <c r="AD40" s="258"/>
      <c r="AR40" s="18"/>
    </row>
    <row r="41" spans="1:44" ht="14.25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492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166</v>
      </c>
      <c r="AC41" s="267"/>
      <c r="AD41" s="268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/>
      <c r="B44" s="250"/>
      <c r="C44" s="250"/>
      <c r="D44" s="250"/>
      <c r="E44" s="250"/>
      <c r="F44" s="250"/>
      <c r="G44" s="251" t="s">
        <v>493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</row>
    <row r="45" spans="1:44" ht="13.5">
      <c r="A45" s="249"/>
      <c r="B45" s="250"/>
      <c r="C45" s="250"/>
      <c r="D45" s="250"/>
      <c r="E45" s="250"/>
      <c r="F45" s="250"/>
      <c r="G45" s="321" t="s">
        <v>494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4.25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0</v>
      </c>
      <c r="H5" s="195"/>
      <c r="I5" s="196" t="s">
        <v>166</v>
      </c>
      <c r="J5" s="197"/>
      <c r="K5" s="197"/>
      <c r="L5" s="197"/>
      <c r="M5" s="198"/>
      <c r="N5" s="199" t="s">
        <v>495</v>
      </c>
      <c r="O5" s="200"/>
      <c r="P5" s="152"/>
      <c r="Q5" s="201" t="s">
        <v>11</v>
      </c>
      <c r="R5" s="202"/>
      <c r="S5" s="202"/>
      <c r="T5" s="203"/>
      <c r="U5" s="175" t="s">
        <v>496</v>
      </c>
      <c r="V5" s="176"/>
      <c r="W5" s="176"/>
      <c r="X5" s="176"/>
      <c r="Y5" s="177"/>
      <c r="Z5" s="178" t="s">
        <v>473</v>
      </c>
      <c r="AA5" s="176"/>
      <c r="AB5" s="176"/>
      <c r="AC5" s="176"/>
      <c r="AD5" s="204"/>
    </row>
    <row r="6" spans="1:44" s="18" customFormat="1" ht="18.75" customHeight="1" thickBot="1">
      <c r="A6" s="183" t="s">
        <v>499</v>
      </c>
      <c r="B6" s="184"/>
      <c r="C6" s="184"/>
      <c r="D6" s="184"/>
      <c r="E6" s="184"/>
      <c r="F6" s="185"/>
      <c r="G6" s="186" t="s">
        <v>516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497</v>
      </c>
      <c r="V6" s="184"/>
      <c r="W6" s="184"/>
      <c r="X6" s="184"/>
      <c r="Y6" s="185"/>
      <c r="Z6" s="186" t="s">
        <v>498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05" t="s">
        <v>500</v>
      </c>
      <c r="H9" s="205"/>
      <c r="I9" s="205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05" t="s">
        <v>514</v>
      </c>
      <c r="R9" s="205"/>
      <c r="S9" s="205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05" t="s">
        <v>544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05" t="s">
        <v>501</v>
      </c>
      <c r="H10" s="205"/>
      <c r="I10" s="205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05" t="s">
        <v>515</v>
      </c>
      <c r="R10" s="205"/>
      <c r="S10" s="205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05" t="s">
        <v>545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05" t="s">
        <v>502</v>
      </c>
      <c r="H11" s="205"/>
      <c r="I11" s="205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05" t="s">
        <v>546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05" t="s">
        <v>503</v>
      </c>
      <c r="H12" s="205"/>
      <c r="I12" s="205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05" t="s">
        <v>547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05" t="s">
        <v>548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05" t="s">
        <v>549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05" t="s">
        <v>550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05" t="s">
        <v>507</v>
      </c>
      <c r="H16" s="205"/>
      <c r="I16" s="205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05" t="s">
        <v>551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05" t="s">
        <v>508</v>
      </c>
      <c r="H17" s="205"/>
      <c r="I17" s="205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05" t="s">
        <v>552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05" t="s">
        <v>510</v>
      </c>
      <c r="H18" s="205"/>
      <c r="I18" s="205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05" t="s">
        <v>553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05" t="s">
        <v>511</v>
      </c>
      <c r="H19" s="205"/>
      <c r="I19" s="205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05" t="s">
        <v>525</v>
      </c>
      <c r="R19" s="205"/>
      <c r="S19" s="205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05" t="s">
        <v>554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05" t="s">
        <v>512</v>
      </c>
      <c r="H20" s="205"/>
      <c r="I20" s="205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05" t="s">
        <v>555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05" t="s">
        <v>513</v>
      </c>
      <c r="H21" s="205"/>
      <c r="I21" s="205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05" t="s">
        <v>556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05" t="s">
        <v>528</v>
      </c>
      <c r="H22" s="205"/>
      <c r="I22" s="205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05" t="s">
        <v>536</v>
      </c>
      <c r="R22" s="205"/>
      <c r="S22" s="205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05" t="s">
        <v>557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05" t="s">
        <v>529</v>
      </c>
      <c r="H23" s="205"/>
      <c r="I23" s="205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05" t="s">
        <v>537</v>
      </c>
      <c r="R23" s="205"/>
      <c r="S23" s="205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05" t="s">
        <v>558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05" t="s">
        <v>530</v>
      </c>
      <c r="H24" s="205"/>
      <c r="I24" s="205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05" t="s">
        <v>538</v>
      </c>
      <c r="R24" s="205"/>
      <c r="S24" s="205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05" t="s">
        <v>559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05" t="s">
        <v>531</v>
      </c>
      <c r="H25" s="205"/>
      <c r="I25" s="205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05" t="s">
        <v>539</v>
      </c>
      <c r="R25" s="205"/>
      <c r="S25" s="205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05" t="s">
        <v>560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05" t="s">
        <v>532</v>
      </c>
      <c r="H26" s="205"/>
      <c r="I26" s="205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05" t="s">
        <v>540</v>
      </c>
      <c r="R26" s="205"/>
      <c r="S26" s="205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05" t="s">
        <v>561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05" t="s">
        <v>533</v>
      </c>
      <c r="H27" s="205"/>
      <c r="I27" s="205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05" t="s">
        <v>541</v>
      </c>
      <c r="R27" s="205"/>
      <c r="S27" s="205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05" t="s">
        <v>562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17" t="s">
        <v>534</v>
      </c>
      <c r="H28" s="217"/>
      <c r="I28" s="217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17" t="s">
        <v>542</v>
      </c>
      <c r="R28" s="217"/>
      <c r="S28" s="217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17" t="s">
        <v>563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17" t="s">
        <v>535</v>
      </c>
      <c r="H29" s="217"/>
      <c r="I29" s="217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17" t="s">
        <v>543</v>
      </c>
      <c r="R29" s="217"/>
      <c r="S29" s="217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17" t="s">
        <v>564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17" t="s">
        <v>565</v>
      </c>
      <c r="H30" s="217"/>
      <c r="I30" s="217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17" t="s">
        <v>567</v>
      </c>
      <c r="R30" s="217"/>
      <c r="S30" s="217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17" t="s">
        <v>568</v>
      </c>
      <c r="AB30" s="217"/>
      <c r="AC30" s="21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17" t="s">
        <v>571</v>
      </c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 thickBot="1">
      <c r="A32" s="212" t="s">
        <v>20</v>
      </c>
      <c r="B32" s="213"/>
      <c r="C32" s="213"/>
      <c r="D32" s="213"/>
      <c r="E32" s="94" t="s">
        <v>21</v>
      </c>
      <c r="F32" s="214">
        <f>COUNTIF(B9:B31,"・")+COUNTIF(L9:L31,"・")+COUNTIF(V9:V31,"・")</f>
        <v>2</v>
      </c>
      <c r="G32" s="215"/>
      <c r="H32" s="95" t="s">
        <v>22</v>
      </c>
      <c r="I32" s="94" t="s">
        <v>23</v>
      </c>
      <c r="J32" s="214">
        <f>COUNTIF(C9:C31,"・")+COUNTIF(M9:M31,"・")+COUNTIF(W9:W31,"・")</f>
        <v>65</v>
      </c>
      <c r="K32" s="214"/>
      <c r="L32" s="95" t="s">
        <v>22</v>
      </c>
      <c r="M32" s="94" t="s">
        <v>24</v>
      </c>
      <c r="N32" s="214">
        <f>SUM(F32:K32)</f>
        <v>67</v>
      </c>
      <c r="O32" s="214"/>
      <c r="P32" s="214"/>
      <c r="Q32" s="95" t="s">
        <v>22</v>
      </c>
      <c r="R32" s="147" t="s">
        <v>3</v>
      </c>
      <c r="S32" s="147" t="s">
        <v>25</v>
      </c>
      <c r="T32" s="214">
        <f>COUNTIF(D9:D31,"・")+COUNTIF(N9:N31,"・")+COUNTIF(X9:X31,"・")</f>
        <v>65</v>
      </c>
      <c r="U32" s="214"/>
      <c r="V32" s="214"/>
      <c r="W32" s="147" t="s">
        <v>22</v>
      </c>
      <c r="X32" s="147" t="s">
        <v>26</v>
      </c>
      <c r="Y32" s="147" t="s">
        <v>27</v>
      </c>
      <c r="Z32" s="214">
        <f>COUNTIF(E9:E31,"・")+COUNTIF(O9:O31,"・")+COUNTIF(Y9:Y31,"・")</f>
        <v>2</v>
      </c>
      <c r="AA32" s="216"/>
      <c r="AB32" s="2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33" t="s">
        <v>32</v>
      </c>
      <c r="B36" s="234"/>
      <c r="C36" s="234"/>
      <c r="D36" s="234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33</v>
      </c>
      <c r="Q36" s="172"/>
      <c r="R36" s="172"/>
      <c r="S36" s="172"/>
      <c r="T36" s="235"/>
      <c r="U36" s="236"/>
      <c r="V36" s="237"/>
      <c r="W36" s="237"/>
      <c r="X36" s="237"/>
      <c r="Y36" s="237"/>
      <c r="Z36" s="44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86" t="s">
        <v>505</v>
      </c>
      <c r="B37" s="222"/>
      <c r="C37" s="222"/>
      <c r="D37" s="222"/>
      <c r="E37" s="45" t="s">
        <v>19</v>
      </c>
      <c r="F37" s="287" t="s">
        <v>509</v>
      </c>
      <c r="G37" s="288"/>
      <c r="H37" s="288"/>
      <c r="I37" s="288"/>
      <c r="J37" s="289"/>
      <c r="K37" s="218" t="s">
        <v>560</v>
      </c>
      <c r="L37" s="223"/>
      <c r="M37" s="223"/>
      <c r="N37" s="223"/>
      <c r="O37" s="46" t="s">
        <v>19</v>
      </c>
      <c r="P37" s="290" t="s">
        <v>570</v>
      </c>
      <c r="Q37" s="291"/>
      <c r="R37" s="291"/>
      <c r="S37" s="291"/>
      <c r="T37" s="292"/>
      <c r="U37" s="286"/>
      <c r="V37" s="293"/>
      <c r="W37" s="293"/>
      <c r="X37" s="293"/>
      <c r="Y37" s="293"/>
      <c r="Z37" s="46" t="s">
        <v>19</v>
      </c>
      <c r="AA37" s="199"/>
      <c r="AB37" s="294"/>
      <c r="AC37" s="294"/>
      <c r="AD37" s="295"/>
    </row>
    <row r="38" spans="1:44" s="18" customFormat="1" ht="15" customHeight="1">
      <c r="A38" s="238" t="s">
        <v>506</v>
      </c>
      <c r="B38" s="237"/>
      <c r="C38" s="237"/>
      <c r="D38" s="237"/>
      <c r="E38" s="47" t="s">
        <v>19</v>
      </c>
      <c r="F38" s="194" t="s">
        <v>76</v>
      </c>
      <c r="G38" s="278"/>
      <c r="H38" s="278"/>
      <c r="I38" s="278"/>
      <c r="J38" s="279"/>
      <c r="K38" s="238" t="s">
        <v>571</v>
      </c>
      <c r="L38" s="241"/>
      <c r="M38" s="241"/>
      <c r="N38" s="241"/>
      <c r="O38" s="44" t="s">
        <v>19</v>
      </c>
      <c r="P38" s="280" t="s">
        <v>572</v>
      </c>
      <c r="Q38" s="281"/>
      <c r="R38" s="281"/>
      <c r="S38" s="281"/>
      <c r="T38" s="282"/>
      <c r="U38" s="238"/>
      <c r="V38" s="237"/>
      <c r="W38" s="237"/>
      <c r="X38" s="237"/>
      <c r="Y38" s="283"/>
      <c r="Z38" s="47" t="s">
        <v>19</v>
      </c>
      <c r="AA38" s="284"/>
      <c r="AB38" s="284"/>
      <c r="AC38" s="284"/>
      <c r="AD38" s="285"/>
    </row>
    <row r="39" spans="1:44" s="18" customFormat="1" ht="15" customHeight="1" thickBot="1">
      <c r="A39" s="238" t="s">
        <v>568</v>
      </c>
      <c r="B39" s="237"/>
      <c r="C39" s="237"/>
      <c r="D39" s="237"/>
      <c r="E39" s="47" t="s">
        <v>19</v>
      </c>
      <c r="F39" s="194" t="s">
        <v>76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314"/>
      <c r="Q39" s="315"/>
      <c r="R39" s="315"/>
      <c r="S39" s="315"/>
      <c r="T39" s="316"/>
      <c r="U39" s="304"/>
      <c r="V39" s="317"/>
      <c r="W39" s="317"/>
      <c r="X39" s="317"/>
      <c r="Y39" s="306"/>
      <c r="Z39" s="48" t="s">
        <v>19</v>
      </c>
      <c r="AA39" s="318"/>
      <c r="AB39" s="318"/>
      <c r="AC39" s="318"/>
      <c r="AD39" s="319"/>
    </row>
    <row r="40" spans="1:44" s="18" customFormat="1" ht="15" customHeight="1">
      <c r="A40" s="238" t="s">
        <v>564</v>
      </c>
      <c r="B40" s="237"/>
      <c r="C40" s="237"/>
      <c r="D40" s="237"/>
      <c r="E40" s="47" t="s">
        <v>19</v>
      </c>
      <c r="F40" s="194" t="s">
        <v>76</v>
      </c>
      <c r="G40" s="278"/>
      <c r="H40" s="278"/>
      <c r="I40" s="278"/>
      <c r="J40" s="279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8" t="s">
        <v>522</v>
      </c>
      <c r="B41" s="237"/>
      <c r="C41" s="237"/>
      <c r="D41" s="237"/>
      <c r="E41" s="47" t="s">
        <v>19</v>
      </c>
      <c r="F41" s="239" t="s">
        <v>569</v>
      </c>
      <c r="G41" s="237"/>
      <c r="H41" s="237"/>
      <c r="I41" s="237"/>
      <c r="J41" s="240"/>
      <c r="K41" s="238"/>
      <c r="L41" s="241"/>
      <c r="M41" s="241"/>
      <c r="N41" s="241"/>
      <c r="O41" s="44" t="s">
        <v>19</v>
      </c>
      <c r="P41" s="239"/>
      <c r="Q41" s="237"/>
      <c r="R41" s="237"/>
      <c r="S41" s="237"/>
      <c r="T41" s="240"/>
      <c r="U41" s="254" t="s">
        <v>37</v>
      </c>
      <c r="V41" s="255"/>
      <c r="W41" s="255"/>
      <c r="X41" s="25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69" t="s">
        <v>40</v>
      </c>
      <c r="B42" s="270"/>
      <c r="C42" s="270"/>
      <c r="D42" s="270"/>
      <c r="E42" s="53"/>
      <c r="F42" s="271" t="s">
        <v>41</v>
      </c>
      <c r="G42" s="270"/>
      <c r="H42" s="270"/>
      <c r="I42" s="270"/>
      <c r="J42" s="272"/>
      <c r="K42" s="269" t="s">
        <v>42</v>
      </c>
      <c r="L42" s="273"/>
      <c r="M42" s="273"/>
      <c r="N42" s="273"/>
      <c r="O42" s="54"/>
      <c r="P42" s="274" t="s">
        <v>148</v>
      </c>
      <c r="Q42" s="275"/>
      <c r="R42" s="275"/>
      <c r="S42" s="275"/>
      <c r="T42" s="276"/>
      <c r="U42" s="277" t="s">
        <v>43</v>
      </c>
      <c r="V42" s="168"/>
      <c r="W42" s="168"/>
      <c r="X42" s="169"/>
      <c r="Y42" s="232">
        <v>0.75</v>
      </c>
      <c r="Z42" s="181"/>
      <c r="AA42" s="182"/>
      <c r="AB42" s="257" t="s">
        <v>573</v>
      </c>
      <c r="AC42" s="168"/>
      <c r="AD42" s="258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59"/>
      <c r="H43" s="259"/>
      <c r="I43" s="259"/>
      <c r="J43" s="187"/>
      <c r="K43" s="183">
        <v>0</v>
      </c>
      <c r="L43" s="184"/>
      <c r="M43" s="184"/>
      <c r="N43" s="184"/>
      <c r="O43" s="185"/>
      <c r="P43" s="260" t="s">
        <v>149</v>
      </c>
      <c r="Q43" s="261"/>
      <c r="R43" s="261"/>
      <c r="S43" s="261"/>
      <c r="T43" s="262"/>
      <c r="U43" s="183" t="s">
        <v>62</v>
      </c>
      <c r="V43" s="184"/>
      <c r="W43" s="184"/>
      <c r="X43" s="185"/>
      <c r="Y43" s="263">
        <v>0.75</v>
      </c>
      <c r="Z43" s="264"/>
      <c r="AA43" s="265"/>
      <c r="AB43" s="296" t="s">
        <v>574</v>
      </c>
      <c r="AC43" s="267"/>
      <c r="AD43" s="26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49"/>
      <c r="B46" s="250"/>
      <c r="C46" s="250"/>
      <c r="D46" s="250"/>
      <c r="E46" s="250"/>
      <c r="F46" s="250"/>
      <c r="G46" s="251" t="s">
        <v>575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49"/>
      <c r="B47" s="250"/>
      <c r="C47" s="250"/>
      <c r="D47" s="250"/>
      <c r="E47" s="250"/>
      <c r="F47" s="250"/>
      <c r="G47" s="321" t="s">
        <v>576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4.25" thickBot="1">
      <c r="A48" s="245"/>
      <c r="B48" s="246"/>
      <c r="C48" s="246"/>
      <c r="D48" s="246"/>
      <c r="E48" s="246"/>
      <c r="F48" s="246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8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577</v>
      </c>
      <c r="O5" s="200"/>
      <c r="P5" s="152"/>
      <c r="Q5" s="201" t="s">
        <v>11</v>
      </c>
      <c r="R5" s="202"/>
      <c r="S5" s="202"/>
      <c r="T5" s="203"/>
      <c r="U5" s="175" t="s">
        <v>579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578</v>
      </c>
      <c r="B6" s="184"/>
      <c r="C6" s="184"/>
      <c r="D6" s="184"/>
      <c r="E6" s="184"/>
      <c r="F6" s="185"/>
      <c r="G6" s="186" t="s">
        <v>577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580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05" t="s">
        <v>582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05" t="s">
        <v>616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583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05" t="s">
        <v>617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584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618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05" t="s">
        <v>585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05" t="s">
        <v>619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05" t="s">
        <v>586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05" t="s">
        <v>620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05" t="s">
        <v>587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05" t="s">
        <v>621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05" t="s">
        <v>588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05" t="s">
        <v>622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05" t="s">
        <v>589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05" t="s">
        <v>623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610</v>
      </c>
      <c r="AB16" s="205"/>
      <c r="AC16" s="205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595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05" t="s">
        <v>624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611</v>
      </c>
      <c r="AB17" s="205"/>
      <c r="AC17" s="205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05" t="s">
        <v>596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05" t="s">
        <v>625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612</v>
      </c>
      <c r="AB18" s="205"/>
      <c r="AC18" s="205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05" t="s">
        <v>597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05" t="s">
        <v>626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613</v>
      </c>
      <c r="AB19" s="205"/>
      <c r="AC19" s="205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598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05" t="s">
        <v>627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614</v>
      </c>
      <c r="AB20" s="205"/>
      <c r="AC20" s="205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05" t="s">
        <v>599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05" t="s">
        <v>628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615</v>
      </c>
      <c r="AB21" s="205"/>
      <c r="AC21" s="205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05" t="s">
        <v>601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629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05" t="s">
        <v>631</v>
      </c>
      <c r="AB22" s="205"/>
      <c r="AC22" s="205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05" t="s">
        <v>602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05" t="s">
        <v>630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632</v>
      </c>
      <c r="AB23" s="205"/>
      <c r="AC23" s="205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635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634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633</v>
      </c>
      <c r="AB24" s="205"/>
      <c r="AC24" s="205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05" t="s">
        <v>636</v>
      </c>
      <c r="H25" s="205"/>
      <c r="I25" s="205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05" t="s">
        <v>637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648</v>
      </c>
      <c r="AB25" s="205"/>
      <c r="AC25" s="205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17" t="s">
        <v>649</v>
      </c>
      <c r="H26" s="217"/>
      <c r="I26" s="217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17" t="s">
        <v>644</v>
      </c>
      <c r="R26" s="217"/>
      <c r="S26" s="217"/>
      <c r="T26" s="4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40" t="s">
        <v>19</v>
      </c>
    </row>
    <row r="27" spans="1:31" s="18" customFormat="1" ht="15" customHeight="1" thickBot="1">
      <c r="A27" s="330" t="s">
        <v>20</v>
      </c>
      <c r="B27" s="331"/>
      <c r="C27" s="331"/>
      <c r="D27" s="331"/>
      <c r="E27" s="75" t="s">
        <v>21</v>
      </c>
      <c r="F27" s="214">
        <f>COUNTIF(B9:B26,"・")+COUNTIF(L9:L26,"・")+COUNTIF(V9:V26,"・")</f>
        <v>3</v>
      </c>
      <c r="G27" s="215"/>
      <c r="H27" s="76" t="s">
        <v>22</v>
      </c>
      <c r="I27" s="75" t="s">
        <v>23</v>
      </c>
      <c r="J27" s="214">
        <f>COUNTIF(C9:C26,"・")+COUNTIF(M9:M26,"・")+COUNTIF(W9:W26,"・")</f>
        <v>50</v>
      </c>
      <c r="K27" s="214"/>
      <c r="L27" s="76" t="s">
        <v>22</v>
      </c>
      <c r="M27" s="75" t="s">
        <v>24</v>
      </c>
      <c r="N27" s="214">
        <f>SUM(F27:K27)</f>
        <v>53</v>
      </c>
      <c r="O27" s="214"/>
      <c r="P27" s="214"/>
      <c r="Q27" s="76" t="s">
        <v>22</v>
      </c>
      <c r="R27" s="162" t="s">
        <v>3</v>
      </c>
      <c r="S27" s="162" t="s">
        <v>25</v>
      </c>
      <c r="T27" s="214">
        <f>COUNTIF(D9:D26,"・")+COUNTIF(N9:N26,"・")+COUNTIF(X9:X26,"・")</f>
        <v>53</v>
      </c>
      <c r="U27" s="214"/>
      <c r="V27" s="214"/>
      <c r="W27" s="162" t="s">
        <v>22</v>
      </c>
      <c r="X27" s="162" t="s">
        <v>26</v>
      </c>
      <c r="Y27" s="162" t="s">
        <v>27</v>
      </c>
      <c r="Z27" s="214">
        <f>COUNTIF(E9:E26,"・")+COUNTIF(O9:O26,"・")+COUNTIF(Y9:Y26,"・")</f>
        <v>0</v>
      </c>
      <c r="AA27" s="215"/>
      <c r="AB27" s="215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E29" s="52"/>
    </row>
    <row r="30" spans="1:31" s="18" customFormat="1" ht="15" customHeight="1">
      <c r="A30" s="218" t="s">
        <v>635</v>
      </c>
      <c r="B30" s="219"/>
      <c r="C30" s="219"/>
      <c r="D30" s="220"/>
      <c r="E30" s="42" t="s">
        <v>19</v>
      </c>
      <c r="F30" s="221" t="s">
        <v>640</v>
      </c>
      <c r="G30" s="222"/>
      <c r="H30" s="222"/>
      <c r="I30" s="222"/>
      <c r="J30" s="222"/>
      <c r="K30" s="218" t="s">
        <v>637</v>
      </c>
      <c r="L30" s="223"/>
      <c r="M30" s="223"/>
      <c r="N30" s="220"/>
      <c r="O30" s="145" t="s">
        <v>19</v>
      </c>
      <c r="P30" s="224" t="s">
        <v>639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31" s="18" customFormat="1" ht="15" customHeight="1">
      <c r="A31" s="302" t="s">
        <v>623</v>
      </c>
      <c r="B31" s="300"/>
      <c r="C31" s="300"/>
      <c r="D31" s="301"/>
      <c r="E31" s="97" t="s">
        <v>19</v>
      </c>
      <c r="F31" s="299" t="s">
        <v>641</v>
      </c>
      <c r="G31" s="300"/>
      <c r="H31" s="300"/>
      <c r="I31" s="300"/>
      <c r="J31" s="300"/>
      <c r="K31" s="302" t="s">
        <v>643</v>
      </c>
      <c r="L31" s="303"/>
      <c r="M31" s="303"/>
      <c r="N31" s="301"/>
      <c r="O31" s="153" t="s">
        <v>19</v>
      </c>
      <c r="P31" s="239" t="s">
        <v>642</v>
      </c>
      <c r="Q31" s="237"/>
      <c r="R31" s="237"/>
      <c r="S31" s="237"/>
      <c r="T31" s="237"/>
      <c r="U31" s="238"/>
      <c r="V31" s="241"/>
      <c r="W31" s="241"/>
      <c r="X31" s="241"/>
      <c r="Y31" s="241"/>
      <c r="Z31" s="44" t="s">
        <v>19</v>
      </c>
      <c r="AA31" s="194"/>
      <c r="AB31" s="181"/>
      <c r="AC31" s="181"/>
      <c r="AD31" s="195"/>
    </row>
    <row r="32" spans="1:31" s="18" customFormat="1" ht="15" customHeight="1" thickBot="1">
      <c r="A32" s="299"/>
      <c r="B32" s="300"/>
      <c r="C32" s="300"/>
      <c r="D32" s="301"/>
      <c r="E32" s="98" t="s">
        <v>19</v>
      </c>
      <c r="F32" s="239"/>
      <c r="G32" s="237"/>
      <c r="H32" s="237"/>
      <c r="I32" s="237"/>
      <c r="J32" s="237"/>
      <c r="K32" s="238" t="s">
        <v>644</v>
      </c>
      <c r="L32" s="241"/>
      <c r="M32" s="241"/>
      <c r="N32" s="283"/>
      <c r="O32" s="153" t="s">
        <v>19</v>
      </c>
      <c r="P32" s="239" t="s">
        <v>645</v>
      </c>
      <c r="Q32" s="237"/>
      <c r="R32" s="237"/>
      <c r="S32" s="237"/>
      <c r="T32" s="237"/>
      <c r="U32" s="238"/>
      <c r="V32" s="241"/>
      <c r="W32" s="241"/>
      <c r="X32" s="241"/>
      <c r="Y32" s="241"/>
      <c r="Z32" s="44" t="s">
        <v>19</v>
      </c>
      <c r="AA32" s="194"/>
      <c r="AB32" s="181"/>
      <c r="AC32" s="181"/>
      <c r="AD32" s="195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636</v>
      </c>
      <c r="B34" s="222"/>
      <c r="C34" s="222"/>
      <c r="D34" s="222"/>
      <c r="E34" s="45" t="s">
        <v>19</v>
      </c>
      <c r="F34" s="287" t="s">
        <v>646</v>
      </c>
      <c r="G34" s="288"/>
      <c r="H34" s="288"/>
      <c r="I34" s="288"/>
      <c r="J34" s="289"/>
      <c r="K34" s="218" t="s">
        <v>589</v>
      </c>
      <c r="L34" s="223"/>
      <c r="M34" s="223"/>
      <c r="N34" s="223"/>
      <c r="O34" s="46" t="s">
        <v>19</v>
      </c>
      <c r="P34" s="290" t="s">
        <v>590</v>
      </c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ht="15" customHeight="1">
      <c r="A35" s="238" t="s">
        <v>644</v>
      </c>
      <c r="B35" s="237"/>
      <c r="C35" s="237"/>
      <c r="D35" s="237"/>
      <c r="E35" s="47" t="s">
        <v>19</v>
      </c>
      <c r="F35" s="194" t="s">
        <v>647</v>
      </c>
      <c r="G35" s="278"/>
      <c r="H35" s="278"/>
      <c r="I35" s="278"/>
      <c r="J35" s="279"/>
      <c r="K35" s="238" t="s">
        <v>591</v>
      </c>
      <c r="L35" s="241"/>
      <c r="M35" s="241"/>
      <c r="N35" s="241"/>
      <c r="O35" s="44" t="s">
        <v>19</v>
      </c>
      <c r="P35" s="280" t="s">
        <v>592</v>
      </c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R35" s="18"/>
    </row>
    <row r="36" spans="1:44" ht="15" customHeigh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3.5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650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593</v>
      </c>
      <c r="AC38" s="168"/>
      <c r="AD38" s="25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259"/>
      <c r="H39" s="259"/>
      <c r="I39" s="259"/>
      <c r="J39" s="187"/>
      <c r="K39" s="183">
        <v>0</v>
      </c>
      <c r="L39" s="184"/>
      <c r="M39" s="184"/>
      <c r="N39" s="184"/>
      <c r="O39" s="185"/>
      <c r="P39" s="260" t="s">
        <v>651</v>
      </c>
      <c r="Q39" s="261"/>
      <c r="R39" s="261"/>
      <c r="S39" s="261"/>
      <c r="T39" s="262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594</v>
      </c>
      <c r="AC39" s="267"/>
      <c r="AD39" s="268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49"/>
      <c r="B42" s="250"/>
      <c r="C42" s="250"/>
      <c r="D42" s="250"/>
      <c r="E42" s="250"/>
      <c r="F42" s="250"/>
      <c r="G42" s="251" t="s">
        <v>652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44" ht="13.5">
      <c r="A43" s="249"/>
      <c r="B43" s="250"/>
      <c r="C43" s="250"/>
      <c r="D43" s="250"/>
      <c r="E43" s="250"/>
      <c r="F43" s="250"/>
      <c r="G43" s="321" t="s">
        <v>653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44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58" ht="14.25" customHeight="1"/>
    <row r="59" ht="15" hidden="1" customHeight="1"/>
    <row r="6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748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654</v>
      </c>
      <c r="O5" s="200"/>
      <c r="P5" s="152"/>
      <c r="Q5" s="201" t="s">
        <v>11</v>
      </c>
      <c r="R5" s="202"/>
      <c r="S5" s="202"/>
      <c r="T5" s="203"/>
      <c r="U5" s="175" t="s">
        <v>656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749</v>
      </c>
      <c r="B6" s="184"/>
      <c r="C6" s="184"/>
      <c r="D6" s="184"/>
      <c r="E6" s="184"/>
      <c r="F6" s="185"/>
      <c r="G6" s="186" t="s">
        <v>750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657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05" t="s">
        <v>658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05" t="s">
        <v>673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676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659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05" t="s">
        <v>674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677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660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675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678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05" t="s">
        <v>661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05" t="s">
        <v>705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679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05" t="s">
        <v>662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05" t="s">
        <v>706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680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05" t="s">
        <v>663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05" t="s">
        <v>707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681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05" t="s">
        <v>664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05" t="s">
        <v>708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682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05" t="s">
        <v>665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05" t="s">
        <v>709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683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666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05" t="s">
        <v>710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684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05" t="s">
        <v>667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05" t="s">
        <v>711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685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05" t="s">
        <v>668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05" t="s">
        <v>712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686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669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05" t="s">
        <v>713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687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05" t="s">
        <v>670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05" t="s">
        <v>714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688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05" t="s">
        <v>671</v>
      </c>
      <c r="H22" s="205"/>
      <c r="I22" s="205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05" t="s">
        <v>715</v>
      </c>
      <c r="R22" s="205"/>
      <c r="S22" s="205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05" t="s">
        <v>689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05" t="s">
        <v>672</v>
      </c>
      <c r="H23" s="205"/>
      <c r="I23" s="205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05" t="s">
        <v>716</v>
      </c>
      <c r="R23" s="205"/>
      <c r="S23" s="205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05" t="s">
        <v>690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05" t="s">
        <v>718</v>
      </c>
      <c r="H24" s="205"/>
      <c r="I24" s="205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05" t="s">
        <v>717</v>
      </c>
      <c r="R24" s="205"/>
      <c r="S24" s="205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05" t="s">
        <v>691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05" t="s">
        <v>719</v>
      </c>
      <c r="H25" s="205"/>
      <c r="I25" s="205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05" t="s">
        <v>703</v>
      </c>
      <c r="R25" s="205"/>
      <c r="S25" s="205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05" t="s">
        <v>692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05" t="s">
        <v>720</v>
      </c>
      <c r="H26" s="205"/>
      <c r="I26" s="205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05" t="s">
        <v>702</v>
      </c>
      <c r="R26" s="205"/>
      <c r="S26" s="205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05" t="s">
        <v>693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05" t="s">
        <v>721</v>
      </c>
      <c r="H27" s="205"/>
      <c r="I27" s="205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05" t="s">
        <v>701</v>
      </c>
      <c r="R27" s="205"/>
      <c r="S27" s="205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05" t="s">
        <v>694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17" t="s">
        <v>722</v>
      </c>
      <c r="H28" s="217"/>
      <c r="I28" s="217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17" t="s">
        <v>700</v>
      </c>
      <c r="R28" s="217"/>
      <c r="S28" s="217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17" t="s">
        <v>695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17" t="s">
        <v>723</v>
      </c>
      <c r="H29" s="217"/>
      <c r="I29" s="217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17" t="s">
        <v>699</v>
      </c>
      <c r="R29" s="217"/>
      <c r="S29" s="217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17" t="s">
        <v>696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17" t="s">
        <v>724</v>
      </c>
      <c r="H30" s="217"/>
      <c r="I30" s="217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17" t="s">
        <v>698</v>
      </c>
      <c r="R30" s="217"/>
      <c r="S30" s="217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17" t="s">
        <v>697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7" t="s">
        <v>725</v>
      </c>
      <c r="H31" s="217"/>
      <c r="I31" s="21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17" t="s">
        <v>742</v>
      </c>
      <c r="R31" s="217"/>
      <c r="S31" s="21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7" t="s">
        <v>743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17" t="s">
        <v>744</v>
      </c>
      <c r="H32" s="217"/>
      <c r="I32" s="217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17" t="s">
        <v>745</v>
      </c>
      <c r="R32" s="217"/>
      <c r="S32" s="217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17" t="s">
        <v>746</v>
      </c>
      <c r="AB32" s="217"/>
      <c r="AC32" s="217"/>
      <c r="AD32" s="40" t="s">
        <v>19</v>
      </c>
    </row>
    <row r="33" spans="1:44" s="18" customFormat="1" ht="15" customHeight="1" thickBot="1">
      <c r="A33" s="330" t="s">
        <v>20</v>
      </c>
      <c r="B33" s="331"/>
      <c r="C33" s="331"/>
      <c r="D33" s="331"/>
      <c r="E33" s="75" t="s">
        <v>21</v>
      </c>
      <c r="F33" s="214">
        <f>COUNTIF(B9:B32,"・")+COUNTIF(L9:L32,"・")+COUNTIF(V9:V32,"・")</f>
        <v>0</v>
      </c>
      <c r="G33" s="215"/>
      <c r="H33" s="76" t="s">
        <v>22</v>
      </c>
      <c r="I33" s="75" t="s">
        <v>23</v>
      </c>
      <c r="J33" s="214">
        <f>COUNTIF(C9:C32,"・")+COUNTIF(M9:M32,"・")+COUNTIF(W9:W32,"・")</f>
        <v>72</v>
      </c>
      <c r="K33" s="214"/>
      <c r="L33" s="76" t="s">
        <v>22</v>
      </c>
      <c r="M33" s="75" t="s">
        <v>24</v>
      </c>
      <c r="N33" s="214">
        <f>SUM(F33:K33)</f>
        <v>72</v>
      </c>
      <c r="O33" s="214"/>
      <c r="P33" s="214"/>
      <c r="Q33" s="76" t="s">
        <v>22</v>
      </c>
      <c r="R33" s="164" t="s">
        <v>3</v>
      </c>
      <c r="S33" s="164" t="s">
        <v>25</v>
      </c>
      <c r="T33" s="214">
        <f>COUNTIF(D9:D32,"・")+COUNTIF(N9:N32,"・")+COUNTIF(X9:X32,"・")</f>
        <v>72</v>
      </c>
      <c r="U33" s="214"/>
      <c r="V33" s="214"/>
      <c r="W33" s="164" t="s">
        <v>22</v>
      </c>
      <c r="X33" s="164" t="s">
        <v>26</v>
      </c>
      <c r="Y33" s="164" t="s">
        <v>27</v>
      </c>
      <c r="Z33" s="214">
        <f>COUNTIF(E9:E32,"・")+COUNTIF(O9:O32,"・")+COUNTIF(Y9:Y32,"・")</f>
        <v>0</v>
      </c>
      <c r="AA33" s="215"/>
      <c r="AB33" s="215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52"/>
    </row>
    <row r="36" spans="1:44" s="18" customFormat="1" ht="15" customHeight="1" thickBot="1">
      <c r="A36" s="218" t="s">
        <v>722</v>
      </c>
      <c r="B36" s="219"/>
      <c r="C36" s="219"/>
      <c r="D36" s="220"/>
      <c r="E36" s="42" t="s">
        <v>19</v>
      </c>
      <c r="F36" s="221" t="s">
        <v>726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</row>
    <row r="37" spans="1:44" s="18" customFormat="1" ht="15" customHeight="1" thickBot="1">
      <c r="A37" s="233" t="s">
        <v>32</v>
      </c>
      <c r="B37" s="234"/>
      <c r="C37" s="234"/>
      <c r="D37" s="234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35"/>
      <c r="U37" s="236"/>
      <c r="V37" s="237"/>
      <c r="W37" s="237"/>
      <c r="X37" s="237"/>
      <c r="Y37" s="237"/>
      <c r="Z37" s="44" t="s">
        <v>19</v>
      </c>
      <c r="AA37" s="194"/>
      <c r="AB37" s="181"/>
      <c r="AC37" s="181"/>
      <c r="AD37" s="19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77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704</v>
      </c>
      <c r="AC40" s="168"/>
      <c r="AD40" s="258"/>
    </row>
    <row r="41" spans="1:44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747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tr">
        <f>'6'!AB41:AD41</f>
        <v>石谷　美代子</v>
      </c>
      <c r="AC41" s="267"/>
      <c r="AD41" s="268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 t="s">
        <v>727</v>
      </c>
      <c r="B44" s="250"/>
      <c r="C44" s="250"/>
      <c r="D44" s="250"/>
      <c r="E44" s="250"/>
      <c r="F44" s="250"/>
      <c r="G44" s="321" t="s">
        <v>729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</row>
    <row r="45" spans="1:44" ht="13.5">
      <c r="A45" s="249" t="s">
        <v>728</v>
      </c>
      <c r="B45" s="250"/>
      <c r="C45" s="250"/>
      <c r="D45" s="250"/>
      <c r="E45" s="250"/>
      <c r="F45" s="250"/>
      <c r="G45" s="321" t="s">
        <v>730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3.5">
      <c r="A46" s="320"/>
      <c r="B46" s="250"/>
      <c r="C46" s="250"/>
      <c r="D46" s="250"/>
      <c r="E46" s="250"/>
      <c r="F46" s="250"/>
      <c r="G46" s="321" t="s">
        <v>731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732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733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739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3.5">
      <c r="A50" s="320"/>
      <c r="B50" s="250"/>
      <c r="C50" s="250"/>
      <c r="D50" s="250"/>
      <c r="E50" s="250"/>
      <c r="F50" s="250"/>
      <c r="G50" s="321" t="s">
        <v>734</v>
      </c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322"/>
    </row>
    <row r="51" spans="1:30" ht="13.5">
      <c r="A51" s="320"/>
      <c r="B51" s="250"/>
      <c r="C51" s="250"/>
      <c r="D51" s="250"/>
      <c r="E51" s="250"/>
      <c r="F51" s="250"/>
      <c r="G51" s="321" t="s">
        <v>740</v>
      </c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322"/>
    </row>
    <row r="52" spans="1:30" ht="13.5">
      <c r="A52" s="320"/>
      <c r="B52" s="250"/>
      <c r="C52" s="250"/>
      <c r="D52" s="250"/>
      <c r="E52" s="250"/>
      <c r="F52" s="250"/>
      <c r="G52" s="321" t="s">
        <v>741</v>
      </c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322"/>
    </row>
    <row r="53" spans="1:30" ht="13.5">
      <c r="A53" s="320"/>
      <c r="B53" s="250"/>
      <c r="C53" s="250"/>
      <c r="D53" s="250"/>
      <c r="E53" s="250"/>
      <c r="F53" s="250"/>
      <c r="G53" s="321" t="s">
        <v>735</v>
      </c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736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 t="s">
        <v>737</v>
      </c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4.25" thickBot="1">
      <c r="A56" s="245"/>
      <c r="B56" s="246"/>
      <c r="C56" s="246"/>
      <c r="D56" s="246"/>
      <c r="E56" s="246"/>
      <c r="F56" s="246"/>
      <c r="G56" s="332" t="s">
        <v>738</v>
      </c>
      <c r="H56" s="246"/>
      <c r="I56" s="246"/>
      <c r="J56" s="246"/>
      <c r="K56" s="246"/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6"/>
      <c r="AA56" s="246"/>
      <c r="AB56" s="246"/>
      <c r="AC56" s="246"/>
      <c r="AD56" s="333"/>
    </row>
    <row r="75" ht="14.25" customHeight="1"/>
    <row r="76" ht="15" hidden="1" customHeight="1"/>
    <row r="77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51" sqref="A51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 t="s">
        <v>752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754</v>
      </c>
      <c r="B6" s="184"/>
      <c r="C6" s="184"/>
      <c r="D6" s="184"/>
      <c r="E6" s="184"/>
      <c r="F6" s="185"/>
      <c r="G6" s="186" t="s">
        <v>755</v>
      </c>
      <c r="H6" s="187"/>
      <c r="I6" s="183" t="s">
        <v>838</v>
      </c>
      <c r="J6" s="184"/>
      <c r="K6" s="184"/>
      <c r="L6" s="184"/>
      <c r="M6" s="185"/>
      <c r="N6" s="188" t="s">
        <v>839</v>
      </c>
      <c r="O6" s="189"/>
      <c r="P6" s="152"/>
      <c r="Q6" s="190" t="s">
        <v>12</v>
      </c>
      <c r="R6" s="191"/>
      <c r="S6" s="191"/>
      <c r="T6" s="192"/>
      <c r="U6" s="183" t="s">
        <v>753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05" t="s">
        <v>756</v>
      </c>
      <c r="H9" s="205"/>
      <c r="I9" s="205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05" t="s">
        <v>770</v>
      </c>
      <c r="R9" s="205"/>
      <c r="S9" s="205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05" t="s">
        <v>784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05" t="s">
        <v>758</v>
      </c>
      <c r="H10" s="205"/>
      <c r="I10" s="205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05" t="s">
        <v>771</v>
      </c>
      <c r="R10" s="205"/>
      <c r="S10" s="205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05" t="s">
        <v>785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05" t="s">
        <v>759</v>
      </c>
      <c r="H11" s="205"/>
      <c r="I11" s="205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05" t="s">
        <v>772</v>
      </c>
      <c r="R11" s="205"/>
      <c r="S11" s="205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05" t="s">
        <v>812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05" t="s">
        <v>760</v>
      </c>
      <c r="H12" s="205"/>
      <c r="I12" s="205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05" t="s">
        <v>773</v>
      </c>
      <c r="R12" s="205"/>
      <c r="S12" s="205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05" t="s">
        <v>788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05" t="s">
        <v>761</v>
      </c>
      <c r="H13" s="205"/>
      <c r="I13" s="205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05" t="s">
        <v>774</v>
      </c>
      <c r="R13" s="205"/>
      <c r="S13" s="205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05" t="s">
        <v>793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05" t="s">
        <v>762</v>
      </c>
      <c r="H14" s="205"/>
      <c r="I14" s="205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05" t="s">
        <v>775</v>
      </c>
      <c r="R14" s="205"/>
      <c r="S14" s="205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05" t="s">
        <v>794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05" t="s">
        <v>763</v>
      </c>
      <c r="H15" s="205"/>
      <c r="I15" s="205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05" t="s">
        <v>779</v>
      </c>
      <c r="R15" s="205"/>
      <c r="S15" s="205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05" t="s">
        <v>795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05" t="s">
        <v>764</v>
      </c>
      <c r="H16" s="205"/>
      <c r="I16" s="205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05" t="s">
        <v>780</v>
      </c>
      <c r="R16" s="205"/>
      <c r="S16" s="205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05" t="s">
        <v>813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05" t="s">
        <v>765</v>
      </c>
      <c r="H17" s="205"/>
      <c r="I17" s="205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05" t="s">
        <v>781</v>
      </c>
      <c r="R17" s="205"/>
      <c r="S17" s="205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05" t="s">
        <v>822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05" t="s">
        <v>766</v>
      </c>
      <c r="H18" s="205"/>
      <c r="I18" s="205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05" t="s">
        <v>782</v>
      </c>
      <c r="R18" s="205"/>
      <c r="S18" s="205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05" t="s">
        <v>823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05" t="s">
        <v>767</v>
      </c>
      <c r="H19" s="205"/>
      <c r="I19" s="205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05" t="s">
        <v>783</v>
      </c>
      <c r="R19" s="205"/>
      <c r="S19" s="205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05" t="s">
        <v>824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05" t="s">
        <v>796</v>
      </c>
      <c r="H20" s="205"/>
      <c r="I20" s="205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05" t="s">
        <v>804</v>
      </c>
      <c r="R20" s="205"/>
      <c r="S20" s="205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05" t="s">
        <v>825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05" t="s">
        <v>797</v>
      </c>
      <c r="H21" s="205"/>
      <c r="I21" s="205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05" t="s">
        <v>805</v>
      </c>
      <c r="R21" s="205"/>
      <c r="S21" s="205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05" t="s">
        <v>826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05" t="s">
        <v>798</v>
      </c>
      <c r="H22" s="205"/>
      <c r="I22" s="205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05" t="s">
        <v>806</v>
      </c>
      <c r="R22" s="205"/>
      <c r="S22" s="205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05" t="s">
        <v>827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05" t="s">
        <v>799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807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828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800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808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829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801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809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830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802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810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831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803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811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834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832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833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835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32</v>
      </c>
      <c r="V31" s="172"/>
      <c r="W31" s="172"/>
      <c r="X31" s="172"/>
      <c r="Y31" s="172"/>
      <c r="Z31" s="173"/>
      <c r="AA31" s="201" t="s">
        <v>33</v>
      </c>
      <c r="AB31" s="202"/>
      <c r="AC31" s="202"/>
      <c r="AD31" s="203"/>
      <c r="AE31" s="52"/>
    </row>
    <row r="32" spans="1:45" s="18" customFormat="1" ht="15" customHeigh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813</v>
      </c>
      <c r="L32" s="223"/>
      <c r="M32" s="223"/>
      <c r="N32" s="220"/>
      <c r="O32" s="145" t="s">
        <v>19</v>
      </c>
      <c r="P32" s="224" t="s">
        <v>820</v>
      </c>
      <c r="Q32" s="225"/>
      <c r="R32" s="225"/>
      <c r="S32" s="225"/>
      <c r="T32" s="225"/>
      <c r="U32" s="218" t="s">
        <v>816</v>
      </c>
      <c r="V32" s="223"/>
      <c r="W32" s="223"/>
      <c r="X32" s="223"/>
      <c r="Y32" s="223"/>
      <c r="Z32" s="43" t="s">
        <v>19</v>
      </c>
      <c r="AA32" s="178" t="s">
        <v>817</v>
      </c>
      <c r="AB32" s="176"/>
      <c r="AC32" s="176"/>
      <c r="AD32" s="204"/>
    </row>
    <row r="33" spans="1:44" s="18" customFormat="1" ht="15" customHeight="1" thickBot="1">
      <c r="A33" s="302"/>
      <c r="B33" s="300"/>
      <c r="C33" s="300"/>
      <c r="D33" s="301"/>
      <c r="E33" s="97" t="s">
        <v>19</v>
      </c>
      <c r="F33" s="299"/>
      <c r="G33" s="300"/>
      <c r="H33" s="300"/>
      <c r="I33" s="300"/>
      <c r="J33" s="300"/>
      <c r="K33" s="302" t="s">
        <v>836</v>
      </c>
      <c r="L33" s="303"/>
      <c r="M33" s="303"/>
      <c r="N33" s="301"/>
      <c r="O33" s="153" t="s">
        <v>19</v>
      </c>
      <c r="P33" s="239" t="s">
        <v>837</v>
      </c>
      <c r="Q33" s="237"/>
      <c r="R33" s="237"/>
      <c r="S33" s="237"/>
      <c r="T33" s="237"/>
      <c r="U33" s="238"/>
      <c r="V33" s="241"/>
      <c r="W33" s="241"/>
      <c r="X33" s="241"/>
      <c r="Y33" s="241"/>
      <c r="Z33" s="44" t="s">
        <v>19</v>
      </c>
      <c r="AA33" s="194"/>
      <c r="AB33" s="181"/>
      <c r="AC33" s="181"/>
      <c r="AD33" s="195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9"/>
      <c r="AB34" s="294"/>
      <c r="AC34" s="294"/>
      <c r="AD34" s="295"/>
    </row>
    <row r="35" spans="1:44" s="18" customFormat="1" ht="15" customHeight="1">
      <c r="A35" s="286" t="s">
        <v>759</v>
      </c>
      <c r="B35" s="222"/>
      <c r="C35" s="222"/>
      <c r="D35" s="222"/>
      <c r="E35" s="45" t="s">
        <v>19</v>
      </c>
      <c r="F35" s="287" t="s">
        <v>768</v>
      </c>
      <c r="G35" s="288"/>
      <c r="H35" s="288"/>
      <c r="I35" s="288"/>
      <c r="J35" s="289"/>
      <c r="K35" s="218" t="s">
        <v>761</v>
      </c>
      <c r="L35" s="223"/>
      <c r="M35" s="223"/>
      <c r="N35" s="223"/>
      <c r="O35" s="46" t="s">
        <v>19</v>
      </c>
      <c r="P35" s="290" t="s">
        <v>769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787</v>
      </c>
      <c r="B36" s="237"/>
      <c r="C36" s="237"/>
      <c r="D36" s="237"/>
      <c r="E36" s="47" t="s">
        <v>19</v>
      </c>
      <c r="F36" s="194" t="s">
        <v>790</v>
      </c>
      <c r="G36" s="278"/>
      <c r="H36" s="278"/>
      <c r="I36" s="278"/>
      <c r="J36" s="279"/>
      <c r="K36" s="238" t="s">
        <v>775</v>
      </c>
      <c r="L36" s="241"/>
      <c r="M36" s="241"/>
      <c r="N36" s="241"/>
      <c r="O36" s="44" t="s">
        <v>19</v>
      </c>
      <c r="P36" s="280" t="s">
        <v>776</v>
      </c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788</v>
      </c>
      <c r="B37" s="237"/>
      <c r="C37" s="237"/>
      <c r="D37" s="237"/>
      <c r="E37" s="47" t="s">
        <v>19</v>
      </c>
      <c r="F37" s="194" t="s">
        <v>789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 t="s">
        <v>791</v>
      </c>
      <c r="B38" s="237"/>
      <c r="C38" s="237"/>
      <c r="D38" s="237"/>
      <c r="E38" s="47" t="s">
        <v>19</v>
      </c>
      <c r="F38" s="194" t="s">
        <v>792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 t="s">
        <v>821</v>
      </c>
      <c r="B39" s="237"/>
      <c r="C39" s="237"/>
      <c r="D39" s="237"/>
      <c r="E39" s="47" t="s">
        <v>19</v>
      </c>
      <c r="F39" s="194" t="s">
        <v>792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148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778</v>
      </c>
      <c r="AC40" s="168"/>
      <c r="AD40" s="258"/>
      <c r="AE40" s="1"/>
      <c r="AF40" s="1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149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777</v>
      </c>
      <c r="AC41" s="267"/>
      <c r="AD41" s="268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49"/>
      <c r="B44" s="250"/>
      <c r="C44" s="250"/>
      <c r="D44" s="250"/>
      <c r="E44" s="250"/>
      <c r="F44" s="250"/>
      <c r="G44" s="251" t="s">
        <v>818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819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H42" sqref="AH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2"/>
      <c r="Q5" s="201" t="s">
        <v>11</v>
      </c>
      <c r="R5" s="202"/>
      <c r="S5" s="202"/>
      <c r="T5" s="203"/>
      <c r="U5" s="175" t="s">
        <v>868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903</v>
      </c>
      <c r="B6" s="184"/>
      <c r="C6" s="184"/>
      <c r="D6" s="184"/>
      <c r="E6" s="184"/>
      <c r="F6" s="185"/>
      <c r="G6" s="186" t="s">
        <v>904</v>
      </c>
      <c r="H6" s="187"/>
      <c r="I6" s="183" t="s">
        <v>328</v>
      </c>
      <c r="J6" s="184"/>
      <c r="K6" s="184"/>
      <c r="L6" s="184"/>
      <c r="M6" s="185"/>
      <c r="N6" s="188" t="s">
        <v>904</v>
      </c>
      <c r="O6" s="189"/>
      <c r="P6" s="152"/>
      <c r="Q6" s="190" t="s">
        <v>12</v>
      </c>
      <c r="R6" s="191"/>
      <c r="S6" s="191"/>
      <c r="T6" s="192"/>
      <c r="U6" s="183" t="s">
        <v>869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05" t="s">
        <v>845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863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870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05" t="s">
        <v>846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864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871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847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865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872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848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867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873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849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882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874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05" t="s">
        <v>850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883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875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851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5" t="s">
        <v>884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876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852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885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877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854</v>
      </c>
      <c r="F17" s="29">
        <v>28</v>
      </c>
      <c r="G17" s="205" t="s">
        <v>853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05" t="s">
        <v>886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878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857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887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879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858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888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880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 t="s">
        <v>926</v>
      </c>
      <c r="C20" s="28"/>
      <c r="D20" s="28" t="s">
        <v>26</v>
      </c>
      <c r="E20" s="113"/>
      <c r="F20" s="33">
        <v>7</v>
      </c>
      <c r="G20" s="205" t="s">
        <v>916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889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867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5" t="s">
        <v>859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890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881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5" t="s">
        <v>860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05" t="s">
        <v>891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5" t="s">
        <v>894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861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5" t="s">
        <v>892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05" t="s">
        <v>895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862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893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05" t="s">
        <v>896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900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05" t="s">
        <v>910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05" t="s">
        <v>897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905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911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05" t="s">
        <v>898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05" t="s">
        <v>906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05" t="s">
        <v>912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5" t="s">
        <v>899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17" t="s">
        <v>907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913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901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7" t="s">
        <v>908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17" t="s">
        <v>918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919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7" t="s">
        <v>909</v>
      </c>
      <c r="H30" s="217"/>
      <c r="I30" s="2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7" t="s">
        <v>920</v>
      </c>
      <c r="R30" s="217"/>
      <c r="S30" s="2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65</v>
      </c>
      <c r="K31" s="214"/>
      <c r="L31" s="95" t="s">
        <v>22</v>
      </c>
      <c r="M31" s="94" t="s">
        <v>24</v>
      </c>
      <c r="N31" s="214">
        <f>SUM(F31:K31)</f>
        <v>66</v>
      </c>
      <c r="O31" s="214"/>
      <c r="P31" s="214"/>
      <c r="Q31" s="95" t="s">
        <v>22</v>
      </c>
      <c r="R31" s="147" t="s">
        <v>3</v>
      </c>
      <c r="S31" s="147" t="s">
        <v>25</v>
      </c>
      <c r="T31" s="214">
        <f>COUNTIF(D9:D30,"・")+COUNTIF(N9:N30,"・")+COUNTIF(X9:X30,"・")</f>
        <v>66</v>
      </c>
      <c r="U31" s="214"/>
      <c r="V31" s="214"/>
      <c r="W31" s="147" t="s">
        <v>22</v>
      </c>
      <c r="X31" s="147" t="s">
        <v>26</v>
      </c>
      <c r="Y31" s="147" t="s">
        <v>27</v>
      </c>
      <c r="Z31" s="214">
        <f>COUNTIF(E9:E30,"・")+COUNTIF(O9:O30,"・")+COUNTIF(Y9:Y30,"・")</f>
        <v>1</v>
      </c>
      <c r="AA31" s="216"/>
      <c r="AB31" s="2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 t="s">
        <v>894</v>
      </c>
      <c r="B34" s="219"/>
      <c r="C34" s="219"/>
      <c r="D34" s="220"/>
      <c r="E34" s="42" t="s">
        <v>19</v>
      </c>
      <c r="F34" s="221" t="s">
        <v>917</v>
      </c>
      <c r="G34" s="222"/>
      <c r="H34" s="222"/>
      <c r="I34" s="222"/>
      <c r="J34" s="222"/>
      <c r="K34" s="218"/>
      <c r="L34" s="223"/>
      <c r="M34" s="223"/>
      <c r="N34" s="220"/>
      <c r="O34" s="145" t="s">
        <v>19</v>
      </c>
      <c r="P34" s="224"/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86" t="s">
        <v>855</v>
      </c>
      <c r="B36" s="222"/>
      <c r="C36" s="222"/>
      <c r="D36" s="222"/>
      <c r="E36" s="45" t="s">
        <v>19</v>
      </c>
      <c r="F36" s="287" t="s">
        <v>856</v>
      </c>
      <c r="G36" s="288"/>
      <c r="H36" s="288"/>
      <c r="I36" s="288"/>
      <c r="J36" s="289"/>
      <c r="K36" s="218" t="s">
        <v>865</v>
      </c>
      <c r="L36" s="223"/>
      <c r="M36" s="223"/>
      <c r="N36" s="223"/>
      <c r="O36" s="46" t="s">
        <v>19</v>
      </c>
      <c r="P36" s="290" t="s">
        <v>866</v>
      </c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902</v>
      </c>
      <c r="B37" s="237"/>
      <c r="C37" s="237"/>
      <c r="D37" s="237"/>
      <c r="E37" s="47" t="s">
        <v>19</v>
      </c>
      <c r="F37" s="194" t="s">
        <v>914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 thickBot="1">
      <c r="A38" s="238" t="s">
        <v>916</v>
      </c>
      <c r="B38" s="237"/>
      <c r="C38" s="237"/>
      <c r="D38" s="237"/>
      <c r="E38" s="47" t="s">
        <v>19</v>
      </c>
      <c r="F38" s="194" t="s">
        <v>915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314"/>
      <c r="Q38" s="315"/>
      <c r="R38" s="315"/>
      <c r="S38" s="315"/>
      <c r="T38" s="316"/>
      <c r="U38" s="304"/>
      <c r="V38" s="317"/>
      <c r="W38" s="317"/>
      <c r="X38" s="317"/>
      <c r="Y38" s="306"/>
      <c r="Z38" s="48" t="s">
        <v>19</v>
      </c>
      <c r="AA38" s="318"/>
      <c r="AB38" s="318"/>
      <c r="AC38" s="318"/>
      <c r="AD38" s="319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42" t="s">
        <v>36</v>
      </c>
      <c r="V39" s="243"/>
      <c r="W39" s="243"/>
      <c r="X39" s="243"/>
      <c r="Y39" s="243"/>
      <c r="Z39" s="243"/>
      <c r="AA39" s="243"/>
      <c r="AB39" s="243"/>
      <c r="AC39" s="243"/>
      <c r="AD39" s="244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9"/>
      <c r="G40" s="237"/>
      <c r="H40" s="237"/>
      <c r="I40" s="237"/>
      <c r="J40" s="240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54" t="s">
        <v>37</v>
      </c>
      <c r="V40" s="255"/>
      <c r="W40" s="255"/>
      <c r="X40" s="25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69" t="s">
        <v>40</v>
      </c>
      <c r="B41" s="270"/>
      <c r="C41" s="270"/>
      <c r="D41" s="270"/>
      <c r="E41" s="53"/>
      <c r="F41" s="271" t="s">
        <v>41</v>
      </c>
      <c r="G41" s="270"/>
      <c r="H41" s="270"/>
      <c r="I41" s="270"/>
      <c r="J41" s="272"/>
      <c r="K41" s="269" t="s">
        <v>42</v>
      </c>
      <c r="L41" s="273"/>
      <c r="M41" s="273"/>
      <c r="N41" s="273"/>
      <c r="O41" s="54"/>
      <c r="P41" s="274" t="s">
        <v>921</v>
      </c>
      <c r="Q41" s="275"/>
      <c r="R41" s="275"/>
      <c r="S41" s="275"/>
      <c r="T41" s="276"/>
      <c r="U41" s="277" t="s">
        <v>43</v>
      </c>
      <c r="V41" s="168"/>
      <c r="W41" s="168"/>
      <c r="X41" s="169"/>
      <c r="Y41" s="232">
        <v>0.75</v>
      </c>
      <c r="Z41" s="181"/>
      <c r="AA41" s="182"/>
      <c r="AB41" s="257" t="s">
        <v>922</v>
      </c>
      <c r="AC41" s="168"/>
      <c r="AD41" s="258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59"/>
      <c r="H42" s="259"/>
      <c r="I42" s="259"/>
      <c r="J42" s="187"/>
      <c r="K42" s="183">
        <v>0</v>
      </c>
      <c r="L42" s="184"/>
      <c r="M42" s="184"/>
      <c r="N42" s="184"/>
      <c r="O42" s="185"/>
      <c r="P42" s="260" t="s">
        <v>492</v>
      </c>
      <c r="Q42" s="261"/>
      <c r="R42" s="261"/>
      <c r="S42" s="261"/>
      <c r="T42" s="262"/>
      <c r="U42" s="183" t="s">
        <v>62</v>
      </c>
      <c r="V42" s="184"/>
      <c r="W42" s="184"/>
      <c r="X42" s="185"/>
      <c r="Y42" s="263">
        <v>0.75</v>
      </c>
      <c r="Z42" s="264"/>
      <c r="AA42" s="265"/>
      <c r="AB42" s="296" t="s">
        <v>923</v>
      </c>
      <c r="AC42" s="267"/>
      <c r="AD42" s="26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924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>
      <c r="A46" s="249"/>
      <c r="B46" s="250"/>
      <c r="C46" s="250"/>
      <c r="D46" s="250"/>
      <c r="E46" s="250"/>
      <c r="F46" s="250"/>
      <c r="G46" s="251" t="s">
        <v>925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4.25" thickBot="1">
      <c r="A47" s="245"/>
      <c r="B47" s="246"/>
      <c r="C47" s="246"/>
      <c r="D47" s="246"/>
      <c r="E47" s="246"/>
      <c r="F47" s="246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47"/>
      <c r="X47" s="247"/>
      <c r="Y47" s="247"/>
      <c r="Z47" s="247"/>
      <c r="AA47" s="247"/>
      <c r="AB47" s="247"/>
      <c r="AC47" s="247"/>
      <c r="AD47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57</v>
      </c>
      <c r="K34" s="214"/>
      <c r="L34" s="95" t="s">
        <v>22</v>
      </c>
      <c r="M34" s="94" t="s">
        <v>24</v>
      </c>
      <c r="N34" s="214">
        <f>SUM(F34:K34)</f>
        <v>57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57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57</v>
      </c>
      <c r="K34" s="214"/>
      <c r="L34" s="95" t="s">
        <v>22</v>
      </c>
      <c r="M34" s="94" t="s">
        <v>24</v>
      </c>
      <c r="N34" s="214">
        <f>SUM(F34:K34)</f>
        <v>57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57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57</v>
      </c>
      <c r="K34" s="214"/>
      <c r="L34" s="95" t="s">
        <v>22</v>
      </c>
      <c r="M34" s="94" t="s">
        <v>24</v>
      </c>
      <c r="N34" s="214">
        <f>SUM(F34:K34)</f>
        <v>57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57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2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334" t="s">
        <v>155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157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2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150</v>
      </c>
      <c r="H5" s="335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150</v>
      </c>
      <c r="H5" s="335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2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156</v>
      </c>
      <c r="B5" s="197"/>
      <c r="C5" s="197"/>
      <c r="D5" s="197"/>
      <c r="E5" s="197"/>
      <c r="F5" s="198"/>
      <c r="G5" s="334" t="s">
        <v>150</v>
      </c>
      <c r="H5" s="335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8"/>
      <c r="AA1" s="169"/>
      <c r="AB1" s="7" t="s">
        <v>85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34"/>
      <c r="H5" s="335"/>
      <c r="I5" s="196" t="s">
        <v>166</v>
      </c>
      <c r="J5" s="197"/>
      <c r="K5" s="197"/>
      <c r="L5" s="197"/>
      <c r="M5" s="198"/>
      <c r="N5" s="199" t="s">
        <v>67</v>
      </c>
      <c r="O5" s="200"/>
      <c r="P5" s="82"/>
      <c r="Q5" s="201" t="s">
        <v>11</v>
      </c>
      <c r="R5" s="202"/>
      <c r="S5" s="202"/>
      <c r="T5" s="203"/>
      <c r="U5" s="175" t="s">
        <v>80</v>
      </c>
      <c r="V5" s="176"/>
      <c r="W5" s="176"/>
      <c r="X5" s="176"/>
      <c r="Y5" s="177"/>
      <c r="Z5" s="178" t="s">
        <v>66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86</v>
      </c>
      <c r="V6" s="184"/>
      <c r="W6" s="184"/>
      <c r="X6" s="184"/>
      <c r="Y6" s="185"/>
      <c r="Z6" s="186" t="s">
        <v>66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5" t="s">
        <v>88</v>
      </c>
      <c r="H9" s="205"/>
      <c r="I9" s="20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5" t="s">
        <v>90</v>
      </c>
      <c r="R9" s="205"/>
      <c r="S9" s="20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5" t="s">
        <v>91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5" t="s">
        <v>92</v>
      </c>
      <c r="H10" s="205"/>
      <c r="I10" s="20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5" t="s">
        <v>93</v>
      </c>
      <c r="R10" s="205"/>
      <c r="S10" s="20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5" t="s">
        <v>94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5" t="s">
        <v>95</v>
      </c>
      <c r="H11" s="205"/>
      <c r="I11" s="20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5" t="s">
        <v>96</v>
      </c>
      <c r="R11" s="205"/>
      <c r="S11" s="20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5" t="s">
        <v>97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5" t="s">
        <v>98</v>
      </c>
      <c r="H12" s="205"/>
      <c r="I12" s="20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5" t="s">
        <v>99</v>
      </c>
      <c r="R12" s="205"/>
      <c r="S12" s="20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5" t="s">
        <v>100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5" t="s">
        <v>101</v>
      </c>
      <c r="H13" s="205"/>
      <c r="I13" s="20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5" t="s">
        <v>102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5" t="s">
        <v>103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5" t="s">
        <v>104</v>
      </c>
      <c r="H14" s="205"/>
      <c r="I14" s="20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5" t="s">
        <v>105</v>
      </c>
      <c r="R14" s="205"/>
      <c r="S14" s="20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5" t="s">
        <v>106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5" t="s">
        <v>107</v>
      </c>
      <c r="H15" s="205"/>
      <c r="I15" s="20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5" t="s">
        <v>108</v>
      </c>
      <c r="R15" s="205"/>
      <c r="S15" s="20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5" t="s">
        <v>109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5" t="s">
        <v>110</v>
      </c>
      <c r="H16" s="205"/>
      <c r="I16" s="20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5" t="s">
        <v>111</v>
      </c>
      <c r="R16" s="205"/>
      <c r="S16" s="20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5" t="s">
        <v>112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5" t="s">
        <v>113</v>
      </c>
      <c r="H17" s="205"/>
      <c r="I17" s="20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5" t="s">
        <v>114</v>
      </c>
      <c r="R17" s="205"/>
      <c r="S17" s="20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5" t="s">
        <v>115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5" t="s">
        <v>116</v>
      </c>
      <c r="H18" s="205"/>
      <c r="I18" s="20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5" t="s">
        <v>117</v>
      </c>
      <c r="R18" s="205"/>
      <c r="S18" s="20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5" t="s">
        <v>118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5" t="s">
        <v>119</v>
      </c>
      <c r="H19" s="205"/>
      <c r="I19" s="20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5" t="s">
        <v>120</v>
      </c>
      <c r="R19" s="205"/>
      <c r="S19" s="20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5" t="s">
        <v>121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5" t="s">
        <v>122</v>
      </c>
      <c r="H20" s="205"/>
      <c r="I20" s="20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5" t="s">
        <v>123</v>
      </c>
      <c r="R20" s="205"/>
      <c r="S20" s="20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5" t="s">
        <v>124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5" t="s">
        <v>125</v>
      </c>
      <c r="H21" s="205"/>
      <c r="I21" s="20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5" t="s">
        <v>126</v>
      </c>
      <c r="R21" s="205"/>
      <c r="S21" s="20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5" t="s">
        <v>127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5" t="s">
        <v>128</v>
      </c>
      <c r="H22" s="205"/>
      <c r="I22" s="20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5" t="s">
        <v>129</v>
      </c>
      <c r="R22" s="205"/>
      <c r="S22" s="20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5" t="s">
        <v>130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5" t="s">
        <v>131</v>
      </c>
      <c r="H23" s="205"/>
      <c r="I23" s="20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5" t="s">
        <v>132</v>
      </c>
      <c r="R23" s="205"/>
      <c r="S23" s="20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5" t="s">
        <v>133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5" t="s">
        <v>134</v>
      </c>
      <c r="H24" s="205"/>
      <c r="I24" s="20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5" t="s">
        <v>93</v>
      </c>
      <c r="R24" s="205"/>
      <c r="S24" s="20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7" t="s">
        <v>135</v>
      </c>
      <c r="AB24" s="217"/>
      <c r="AC24" s="21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5" t="s">
        <v>72</v>
      </c>
      <c r="H25" s="205"/>
      <c r="I25" s="20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5" t="s">
        <v>136</v>
      </c>
      <c r="R25" s="205"/>
      <c r="S25" s="20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5" t="s">
        <v>74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7" t="s">
        <v>137</v>
      </c>
      <c r="H26" s="217"/>
      <c r="I26" s="21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7" t="s">
        <v>138</v>
      </c>
      <c r="R26" s="217"/>
      <c r="S26" s="21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7" t="s">
        <v>73</v>
      </c>
      <c r="AB26" s="217"/>
      <c r="AC26" s="21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7" t="s">
        <v>75</v>
      </c>
      <c r="H27" s="217"/>
      <c r="I27" s="217"/>
      <c r="J27" s="34" t="s">
        <v>19</v>
      </c>
      <c r="K27" s="38">
        <v>56</v>
      </c>
      <c r="L27" s="35"/>
      <c r="M27" s="39"/>
      <c r="N27" s="39"/>
      <c r="O27" s="32"/>
      <c r="P27" s="33"/>
      <c r="Q27" s="217"/>
      <c r="R27" s="217"/>
      <c r="S27" s="217"/>
      <c r="T27" s="40" t="s">
        <v>19</v>
      </c>
      <c r="U27" s="31">
        <v>57</v>
      </c>
      <c r="V27" s="35"/>
      <c r="W27" s="35"/>
      <c r="X27" s="35"/>
      <c r="Y27" s="32"/>
      <c r="Z27" s="33"/>
      <c r="AA27" s="217"/>
      <c r="AB27" s="217"/>
      <c r="AC27" s="217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52</v>
      </c>
      <c r="K28" s="214"/>
      <c r="L28" s="76" t="s">
        <v>22</v>
      </c>
      <c r="M28" s="75" t="s">
        <v>24</v>
      </c>
      <c r="N28" s="214">
        <f>SUM(F28:K28)</f>
        <v>55</v>
      </c>
      <c r="O28" s="214"/>
      <c r="P28" s="214"/>
      <c r="Q28" s="76" t="s">
        <v>22</v>
      </c>
      <c r="R28" s="83" t="s">
        <v>139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140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100</v>
      </c>
      <c r="L31" s="223"/>
      <c r="M31" s="223"/>
      <c r="N31" s="220"/>
      <c r="O31" s="84" t="s">
        <v>19</v>
      </c>
      <c r="P31" s="224" t="s">
        <v>142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33" t="s">
        <v>32</v>
      </c>
      <c r="B32" s="234"/>
      <c r="C32" s="234"/>
      <c r="D32" s="234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35"/>
      <c r="U32" s="236"/>
      <c r="V32" s="237"/>
      <c r="W32" s="237"/>
      <c r="X32" s="237"/>
      <c r="Y32" s="237"/>
      <c r="Z32" s="44" t="s">
        <v>19</v>
      </c>
      <c r="AA32" s="273"/>
      <c r="AB32" s="273"/>
      <c r="AC32" s="273"/>
      <c r="AD32" s="336"/>
    </row>
    <row r="33" spans="1:30">
      <c r="A33" s="286" t="s">
        <v>104</v>
      </c>
      <c r="B33" s="222"/>
      <c r="C33" s="222"/>
      <c r="D33" s="222"/>
      <c r="E33" s="45" t="s">
        <v>19</v>
      </c>
      <c r="F33" s="287" t="s">
        <v>76</v>
      </c>
      <c r="G33" s="288"/>
      <c r="H33" s="288"/>
      <c r="I33" s="288"/>
      <c r="J33" s="289"/>
      <c r="K33" s="218"/>
      <c r="L33" s="223"/>
      <c r="M33" s="223"/>
      <c r="N33" s="223"/>
      <c r="O33" s="46" t="s">
        <v>19</v>
      </c>
      <c r="P33" s="290"/>
      <c r="Q33" s="291"/>
      <c r="R33" s="291"/>
      <c r="S33" s="291"/>
      <c r="T33" s="292"/>
      <c r="U33" s="286"/>
      <c r="V33" s="293"/>
      <c r="W33" s="293"/>
      <c r="X33" s="293"/>
      <c r="Y33" s="293"/>
      <c r="Z33" s="46" t="s">
        <v>19</v>
      </c>
      <c r="AA33" s="199"/>
      <c r="AB33" s="294"/>
      <c r="AC33" s="294"/>
      <c r="AD33" s="295"/>
    </row>
    <row r="34" spans="1:30">
      <c r="A34" s="238"/>
      <c r="B34" s="237"/>
      <c r="C34" s="237"/>
      <c r="D34" s="237"/>
      <c r="E34" s="47" t="s">
        <v>19</v>
      </c>
      <c r="F34" s="194"/>
      <c r="G34" s="278"/>
      <c r="H34" s="278"/>
      <c r="I34" s="278"/>
      <c r="J34" s="279"/>
      <c r="K34" s="238"/>
      <c r="L34" s="241"/>
      <c r="M34" s="241"/>
      <c r="N34" s="241"/>
      <c r="O34" s="44" t="s">
        <v>19</v>
      </c>
      <c r="P34" s="280"/>
      <c r="Q34" s="281"/>
      <c r="R34" s="281"/>
      <c r="S34" s="281"/>
      <c r="T34" s="282"/>
      <c r="U34" s="238"/>
      <c r="V34" s="237"/>
      <c r="W34" s="237"/>
      <c r="X34" s="237"/>
      <c r="Y34" s="283"/>
      <c r="Z34" s="47" t="s">
        <v>19</v>
      </c>
      <c r="AA34" s="284"/>
      <c r="AB34" s="284"/>
      <c r="AC34" s="284"/>
      <c r="AD34" s="285"/>
    </row>
    <row r="35" spans="1:30" ht="14.25" thickBo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314"/>
      <c r="Q35" s="315"/>
      <c r="R35" s="315"/>
      <c r="S35" s="315"/>
      <c r="T35" s="316"/>
      <c r="U35" s="304"/>
      <c r="V35" s="317"/>
      <c r="W35" s="317"/>
      <c r="X35" s="317"/>
      <c r="Y35" s="306"/>
      <c r="Z35" s="48" t="s">
        <v>19</v>
      </c>
      <c r="AA35" s="318"/>
      <c r="AB35" s="318"/>
      <c r="AC35" s="318"/>
      <c r="AD35" s="319"/>
    </row>
    <row r="36" spans="1:30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30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77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68</v>
      </c>
      <c r="AC38" s="168"/>
      <c r="AD38" s="258"/>
    </row>
    <row r="39" spans="1:30" ht="14.25" thickBot="1">
      <c r="A39" s="183">
        <v>0</v>
      </c>
      <c r="B39" s="184"/>
      <c r="C39" s="184"/>
      <c r="D39" s="184"/>
      <c r="E39" s="185"/>
      <c r="F39" s="271" t="s">
        <v>41</v>
      </c>
      <c r="G39" s="270"/>
      <c r="H39" s="270"/>
      <c r="I39" s="270"/>
      <c r="J39" s="272"/>
      <c r="K39" s="183">
        <v>0</v>
      </c>
      <c r="L39" s="184"/>
      <c r="M39" s="184"/>
      <c r="N39" s="184"/>
      <c r="O39" s="185"/>
      <c r="P39" s="274" t="s">
        <v>167</v>
      </c>
      <c r="Q39" s="275"/>
      <c r="R39" s="275"/>
      <c r="S39" s="275"/>
      <c r="T39" s="276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69</v>
      </c>
      <c r="AC39" s="267"/>
      <c r="AD39" s="26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9"/>
      <c r="B42" s="250"/>
      <c r="C42" s="250"/>
      <c r="D42" s="250"/>
      <c r="E42" s="250"/>
      <c r="F42" s="250"/>
      <c r="G42" s="251" t="s">
        <v>78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0">
      <c r="A43" s="249"/>
      <c r="B43" s="250"/>
      <c r="C43" s="250"/>
      <c r="D43" s="250"/>
      <c r="E43" s="250"/>
      <c r="F43" s="250"/>
      <c r="G43" s="321" t="s">
        <v>79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30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3"/>
      <c r="F2" s="344"/>
      <c r="G2" s="345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3"/>
      <c r="F3" s="344"/>
      <c r="G3" s="345"/>
    </row>
    <row r="4" spans="1:12">
      <c r="A4" s="66" t="s">
        <v>52</v>
      </c>
      <c r="B4" s="8" t="s">
        <v>49</v>
      </c>
      <c r="C4" s="64" t="s">
        <v>159</v>
      </c>
      <c r="D4" s="65"/>
      <c r="E4" s="343"/>
      <c r="F4" s="344"/>
      <c r="G4" s="345"/>
    </row>
    <row r="5" spans="1:12">
      <c r="A5" s="66" t="s">
        <v>53</v>
      </c>
      <c r="B5" s="8" t="s">
        <v>49</v>
      </c>
      <c r="C5" s="64" t="s">
        <v>160</v>
      </c>
      <c r="D5" s="65"/>
      <c r="E5" s="343"/>
      <c r="F5" s="344"/>
      <c r="G5" s="345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3"/>
      <c r="F6" s="344"/>
      <c r="G6" s="345"/>
    </row>
    <row r="7" spans="1:12">
      <c r="A7" s="66" t="s">
        <v>55</v>
      </c>
      <c r="B7" s="8" t="s">
        <v>49</v>
      </c>
      <c r="C7" s="64" t="s">
        <v>162</v>
      </c>
      <c r="D7" s="65"/>
      <c r="E7" s="343"/>
      <c r="F7" s="344"/>
      <c r="G7" s="345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6"/>
      <c r="F8" s="347"/>
      <c r="G8" s="34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12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2021-04-13T10:00:20Z</dcterms:modified>
</cp:coreProperties>
</file>