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6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6" i="207" l="1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<sst xmlns="http://schemas.openxmlformats.org/spreadsheetml/2006/main" count="8416" uniqueCount="1259">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</sst>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204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13" t="s">
        <v>170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13" t="s">
        <v>201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13" t="s">
        <v>189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171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202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190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13" t="s">
        <v>172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13" t="s">
        <v>205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13" t="s">
        <v>191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13" t="s">
        <v>173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206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192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13" t="s">
        <v>174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13" t="s">
        <v>207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13" t="s">
        <v>193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177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208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194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13" t="s">
        <v>178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13" t="s">
        <v>209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13" t="s">
        <v>195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13" t="s">
        <v>179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210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196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13" t="s">
        <v>180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13" t="s">
        <v>211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13" t="s">
        <v>197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13" t="s">
        <v>181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214</v>
      </c>
      <c r="R18" s="213"/>
      <c r="S18" s="213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13" t="s">
        <v>198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13" t="s">
        <v>182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13" t="s">
        <v>215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13" t="s">
        <v>200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184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230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219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13" t="s">
        <v>185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13" t="s">
        <v>216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13" t="s">
        <v>220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186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217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13" t="s">
        <v>221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13" t="s">
        <v>187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13" t="s">
        <v>218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13" t="s">
        <v>222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188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236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13" t="s">
        <v>225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13" t="s">
        <v>223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13" t="s">
        <v>224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13" t="s">
        <v>226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235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228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13" t="s">
        <v>227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13" t="s">
        <v>237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13" t="s">
        <v>229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13" t="s">
        <v>238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239</v>
      </c>
      <c r="H28" s="225"/>
      <c r="I28" s="225"/>
      <c r="J28" s="30" t="s">
        <v>19</v>
      </c>
      <c r="K28" s="27">
        <v>59</v>
      </c>
      <c r="L28" s="35"/>
      <c r="M28" s="28"/>
      <c r="N28" s="28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1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57</v>
      </c>
      <c r="K29" s="222"/>
      <c r="L29" s="95" t="s">
        <v>22</v>
      </c>
      <c r="M29" s="94" t="s">
        <v>24</v>
      </c>
      <c r="N29" s="222">
        <f>SUM(F29:K29)</f>
        <v>58</v>
      </c>
      <c r="O29" s="222"/>
      <c r="P29" s="222"/>
      <c r="Q29" s="95" t="s">
        <v>22</v>
      </c>
      <c r="R29" s="137" t="s">
        <v>3</v>
      </c>
      <c r="S29" s="137" t="s">
        <v>25</v>
      </c>
      <c r="T29" s="222">
        <f>COUNTIF(D9:D28,"・")+COUNTIF(N9:N28,"・")+COUNTIF(X9:X28,"・")</f>
        <v>58</v>
      </c>
      <c r="U29" s="222"/>
      <c r="V29" s="222"/>
      <c r="W29" s="137" t="s">
        <v>22</v>
      </c>
      <c r="X29" s="137" t="s">
        <v>26</v>
      </c>
      <c r="Y29" s="137" t="s">
        <v>27</v>
      </c>
      <c r="Z29" s="222">
        <f>COUNTIF(E9:E28,"・")+COUNTIF(O9:O28,"・")+COUNTIF(Y9:Y28,"・")</f>
        <v>0</v>
      </c>
      <c r="AA29" s="224"/>
      <c r="AB29" s="224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34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40" t="s">
        <v>212</v>
      </c>
      <c r="B34" s="230"/>
      <c r="C34" s="230"/>
      <c r="D34" s="230"/>
      <c r="E34" s="45" t="s">
        <v>19</v>
      </c>
      <c r="F34" s="241" t="s">
        <v>213</v>
      </c>
      <c r="G34" s="242"/>
      <c r="H34" s="242"/>
      <c r="I34" s="242"/>
      <c r="J34" s="243"/>
      <c r="K34" s="226" t="s">
        <v>182</v>
      </c>
      <c r="L34" s="231"/>
      <c r="M34" s="231"/>
      <c r="N34" s="231"/>
      <c r="O34" s="46" t="s">
        <v>19</v>
      </c>
      <c r="P34" s="244" t="s">
        <v>183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s="18" customFormat="1" ht="15" customHeight="1">
      <c r="A35" s="255" t="s">
        <v>236</v>
      </c>
      <c r="B35" s="254"/>
      <c r="C35" s="254"/>
      <c r="D35" s="254"/>
      <c r="E35" s="47" t="s">
        <v>19</v>
      </c>
      <c r="F35" s="202" t="s">
        <v>231</v>
      </c>
      <c r="G35" s="256"/>
      <c r="H35" s="256"/>
      <c r="I35" s="256"/>
      <c r="J35" s="257"/>
      <c r="K35" s="255"/>
      <c r="L35" s="258"/>
      <c r="M35" s="258"/>
      <c r="N35" s="258"/>
      <c r="O35" s="44" t="s">
        <v>19</v>
      </c>
      <c r="P35" s="267"/>
      <c r="Q35" s="268"/>
      <c r="R35" s="268"/>
      <c r="S35" s="268"/>
      <c r="T35" s="269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</row>
    <row r="36" spans="1:44" s="18" customFormat="1" ht="15" customHeight="1" thickBot="1">
      <c r="A36" s="255" t="s">
        <v>239</v>
      </c>
      <c r="B36" s="254"/>
      <c r="C36" s="254"/>
      <c r="D36" s="254"/>
      <c r="E36" s="47" t="s">
        <v>19</v>
      </c>
      <c r="F36" s="202" t="s">
        <v>240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59"/>
      <c r="Q36" s="260"/>
      <c r="R36" s="260"/>
      <c r="S36" s="260"/>
      <c r="T36" s="261"/>
      <c r="U36" s="262"/>
      <c r="V36" s="263"/>
      <c r="W36" s="263"/>
      <c r="X36" s="263"/>
      <c r="Y36" s="264"/>
      <c r="Z36" s="48" t="s">
        <v>19</v>
      </c>
      <c r="AA36" s="265"/>
      <c r="AB36" s="265"/>
      <c r="AC36" s="265"/>
      <c r="AD36" s="266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241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232</v>
      </c>
      <c r="AC39" s="176"/>
      <c r="AD39" s="291"/>
      <c r="AE39" s="1"/>
      <c r="AF39" s="1"/>
      <c r="AG39" s="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242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">
        <v>166</v>
      </c>
      <c r="AC40" s="300"/>
      <c r="AD40" s="301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233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  <c r="AE43" s="1"/>
      <c r="AF43" s="1"/>
      <c r="AG43" s="1"/>
    </row>
    <row r="44" spans="1:44" ht="15" customHeight="1">
      <c r="A44" s="285"/>
      <c r="B44" s="286"/>
      <c r="C44" s="286"/>
      <c r="D44" s="286"/>
      <c r="E44" s="286"/>
      <c r="F44" s="286"/>
      <c r="G44" s="287" t="s">
        <v>234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244</v>
      </c>
      <c r="V5" s="184"/>
      <c r="W5" s="184"/>
      <c r="X5" s="184"/>
      <c r="Y5" s="185"/>
      <c r="Z5" s="186" t="s">
        <v>246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245</v>
      </c>
      <c r="V6" s="192"/>
      <c r="W6" s="192"/>
      <c r="X6" s="192"/>
      <c r="Y6" s="193"/>
      <c r="Z6" s="194" t="s">
        <v>246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13" t="s">
        <v>247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13" t="s">
        <v>271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13" t="s">
        <v>293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13" t="s">
        <v>248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13" t="s">
        <v>294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13" t="s">
        <v>249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13" t="s">
        <v>273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13" t="s">
        <v>295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251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274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13" t="s">
        <v>296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13" t="s">
        <v>252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13" t="s">
        <v>275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13" t="s">
        <v>297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253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276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298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13" t="s">
        <v>254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13" t="s">
        <v>277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13" t="s">
        <v>299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255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300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13" t="s">
        <v>257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13" t="s">
        <v>279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13" t="s">
        <v>301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258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13" t="s">
        <v>280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13" t="s">
        <v>302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13" t="s">
        <v>259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13" t="s">
        <v>281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13" t="s">
        <v>303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260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13" t="s">
        <v>304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13" t="s">
        <v>261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13" t="s">
        <v>286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13" t="s">
        <v>305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262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287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13" t="s">
        <v>306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13" t="s">
        <v>263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13" t="s">
        <v>288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25" t="s">
        <v>191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266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289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13" t="s">
        <v>307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13" t="s">
        <v>267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25" t="s">
        <v>74</v>
      </c>
      <c r="R25" s="225"/>
      <c r="S25" s="22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13" t="s">
        <v>308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268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290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13" t="s">
        <v>309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13" t="s">
        <v>269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13" t="s">
        <v>291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13" t="s">
        <v>310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270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25" t="s">
        <v>292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311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25" t="s">
        <v>312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25" t="s">
        <v>314</v>
      </c>
      <c r="R29" s="225"/>
      <c r="S29" s="225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25" t="s">
        <v>316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25" t="s">
        <v>313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25" t="s">
        <v>315</v>
      </c>
      <c r="R30" s="225"/>
      <c r="S30" s="225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25" t="s">
        <v>318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25" t="s">
        <v>321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25" t="s">
        <v>322</v>
      </c>
      <c r="R31" s="225"/>
      <c r="S31" s="225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25" t="s">
        <v>320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25" t="s">
        <v>327</v>
      </c>
      <c r="H32" s="225"/>
      <c r="I32" s="225"/>
      <c r="J32" s="30" t="s">
        <v>19</v>
      </c>
      <c r="K32" s="27">
        <v>71</v>
      </c>
      <c r="L32" s="28"/>
      <c r="M32" s="28"/>
      <c r="N32" s="28"/>
      <c r="O32" s="13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1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69</v>
      </c>
      <c r="K33" s="222"/>
      <c r="L33" s="95" t="s">
        <v>22</v>
      </c>
      <c r="M33" s="94" t="s">
        <v>24</v>
      </c>
      <c r="N33" s="222">
        <f>SUM(F33:K33)</f>
        <v>70</v>
      </c>
      <c r="O33" s="222"/>
      <c r="P33" s="222"/>
      <c r="Q33" s="95" t="s">
        <v>22</v>
      </c>
      <c r="R33" s="137" t="s">
        <v>3</v>
      </c>
      <c r="S33" s="137" t="s">
        <v>25</v>
      </c>
      <c r="T33" s="222">
        <f>COUNTIF(D9:D32,"・")+COUNTIF(N9:N32,"・")+COUNTIF(X9:X32,"・")</f>
        <v>70</v>
      </c>
      <c r="U33" s="222"/>
      <c r="V33" s="222"/>
      <c r="W33" s="137" t="s">
        <v>22</v>
      </c>
      <c r="X33" s="137" t="s">
        <v>26</v>
      </c>
      <c r="Y33" s="137" t="s">
        <v>27</v>
      </c>
      <c r="Z33" s="222">
        <f>COUNTIF(E9:E32,"・")+COUNTIF(O9:O32,"・")+COUNTIF(Y9:Y32,"・")</f>
        <v>0</v>
      </c>
      <c r="AA33" s="224"/>
      <c r="AB33" s="224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32</v>
      </c>
      <c r="V35" s="180"/>
      <c r="W35" s="180"/>
      <c r="X35" s="180"/>
      <c r="Y35" s="180"/>
      <c r="Z35" s="181"/>
      <c r="AA35" s="209" t="s">
        <v>33</v>
      </c>
      <c r="AB35" s="210"/>
      <c r="AC35" s="210"/>
      <c r="AD35" s="211"/>
      <c r="AE35" s="136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34" t="s">
        <v>19</v>
      </c>
      <c r="P36" s="232"/>
      <c r="Q36" s="233"/>
      <c r="R36" s="233"/>
      <c r="S36" s="233"/>
      <c r="T36" s="233"/>
      <c r="U36" s="226" t="s">
        <v>280</v>
      </c>
      <c r="V36" s="231"/>
      <c r="W36" s="231"/>
      <c r="X36" s="231"/>
      <c r="Y36" s="231"/>
      <c r="Z36" s="43" t="s">
        <v>19</v>
      </c>
      <c r="AA36" s="234" t="s">
        <v>285</v>
      </c>
      <c r="AB36" s="231"/>
      <c r="AC36" s="231"/>
      <c r="AD36" s="235"/>
      <c r="AE36" s="52"/>
    </row>
    <row r="37" spans="1:44" s="18" customFormat="1" ht="15" customHeight="1" thickBot="1">
      <c r="A37" s="255"/>
      <c r="B37" s="254"/>
      <c r="C37" s="254"/>
      <c r="D37" s="270"/>
      <c r="E37" s="98" t="s">
        <v>19</v>
      </c>
      <c r="F37" s="273"/>
      <c r="G37" s="270"/>
      <c r="H37" s="270"/>
      <c r="I37" s="270"/>
      <c r="J37" s="270"/>
      <c r="K37" s="262"/>
      <c r="L37" s="312"/>
      <c r="M37" s="312"/>
      <c r="N37" s="264"/>
      <c r="O37" s="98" t="s">
        <v>19</v>
      </c>
      <c r="P37" s="313"/>
      <c r="Q37" s="314"/>
      <c r="R37" s="314"/>
      <c r="S37" s="314"/>
      <c r="T37" s="315"/>
      <c r="U37" s="255" t="s">
        <v>322</v>
      </c>
      <c r="V37" s="254"/>
      <c r="W37" s="254"/>
      <c r="X37" s="254"/>
      <c r="Y37" s="254"/>
      <c r="Z37" s="99" t="s">
        <v>19</v>
      </c>
      <c r="AA37" s="202" t="s">
        <v>323</v>
      </c>
      <c r="AB37" s="189"/>
      <c r="AC37" s="189"/>
      <c r="AD37" s="203"/>
    </row>
    <row r="38" spans="1:44" s="18" customFormat="1" ht="15" customHeight="1" thickBot="1">
      <c r="A38" s="250" t="s">
        <v>32</v>
      </c>
      <c r="B38" s="251"/>
      <c r="C38" s="251"/>
      <c r="D38" s="251"/>
      <c r="E38" s="201"/>
      <c r="F38" s="179" t="s">
        <v>33</v>
      </c>
      <c r="G38" s="180"/>
      <c r="H38" s="180"/>
      <c r="I38" s="180"/>
      <c r="J38" s="181"/>
      <c r="K38" s="180" t="s">
        <v>34</v>
      </c>
      <c r="L38" s="180"/>
      <c r="M38" s="180"/>
      <c r="N38" s="180"/>
      <c r="O38" s="180"/>
      <c r="P38" s="179" t="s">
        <v>35</v>
      </c>
      <c r="Q38" s="180"/>
      <c r="R38" s="180"/>
      <c r="S38" s="180"/>
      <c r="T38" s="252"/>
      <c r="U38" s="253"/>
      <c r="V38" s="254"/>
      <c r="W38" s="254"/>
      <c r="X38" s="254"/>
      <c r="Y38" s="254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0" t="s">
        <v>249</v>
      </c>
      <c r="B39" s="230"/>
      <c r="C39" s="230"/>
      <c r="D39" s="230"/>
      <c r="E39" s="45" t="s">
        <v>19</v>
      </c>
      <c r="F39" s="241" t="s">
        <v>250</v>
      </c>
      <c r="G39" s="242"/>
      <c r="H39" s="242"/>
      <c r="I39" s="242"/>
      <c r="J39" s="243"/>
      <c r="K39" s="226" t="s">
        <v>283</v>
      </c>
      <c r="L39" s="231"/>
      <c r="M39" s="231"/>
      <c r="N39" s="231"/>
      <c r="O39" s="46" t="s">
        <v>19</v>
      </c>
      <c r="P39" s="244" t="s">
        <v>265</v>
      </c>
      <c r="Q39" s="245"/>
      <c r="R39" s="245"/>
      <c r="S39" s="245"/>
      <c r="T39" s="246"/>
      <c r="U39" s="240"/>
      <c r="V39" s="247"/>
      <c r="W39" s="247"/>
      <c r="X39" s="247"/>
      <c r="Y39" s="247"/>
      <c r="Z39" s="46" t="s">
        <v>19</v>
      </c>
      <c r="AA39" s="207"/>
      <c r="AB39" s="248"/>
      <c r="AC39" s="248"/>
      <c r="AD39" s="249"/>
    </row>
    <row r="40" spans="1:44" s="18" customFormat="1" ht="15" customHeight="1">
      <c r="A40" s="255" t="s">
        <v>253</v>
      </c>
      <c r="B40" s="254"/>
      <c r="C40" s="254"/>
      <c r="D40" s="254"/>
      <c r="E40" s="47" t="s">
        <v>19</v>
      </c>
      <c r="F40" s="202" t="s">
        <v>250</v>
      </c>
      <c r="G40" s="256"/>
      <c r="H40" s="256"/>
      <c r="I40" s="256"/>
      <c r="J40" s="257"/>
      <c r="K40" s="255" t="s">
        <v>284</v>
      </c>
      <c r="L40" s="258"/>
      <c r="M40" s="258"/>
      <c r="N40" s="258"/>
      <c r="O40" s="44" t="s">
        <v>19</v>
      </c>
      <c r="P40" s="316" t="s">
        <v>256</v>
      </c>
      <c r="Q40" s="317"/>
      <c r="R40" s="317"/>
      <c r="S40" s="317"/>
      <c r="T40" s="318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02" t="s">
        <v>77</v>
      </c>
      <c r="G41" s="189"/>
      <c r="H41" s="189"/>
      <c r="I41" s="189"/>
      <c r="J41" s="203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20"/>
      <c r="C42" s="320"/>
      <c r="D42" s="320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328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317</v>
      </c>
      <c r="AC42" s="176"/>
      <c r="AD42" s="29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329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319"/>
      <c r="C46" s="319"/>
      <c r="D46" s="319"/>
      <c r="E46" s="319"/>
      <c r="F46" s="319"/>
      <c r="G46" s="287" t="s">
        <v>325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319"/>
      <c r="C47" s="319"/>
      <c r="D47" s="319"/>
      <c r="E47" s="319"/>
      <c r="F47" s="319"/>
      <c r="G47" s="287" t="s">
        <v>326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348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351</v>
      </c>
      <c r="J5" s="205"/>
      <c r="K5" s="205"/>
      <c r="L5" s="205"/>
      <c r="M5" s="206"/>
      <c r="N5" s="207" t="s">
        <v>350</v>
      </c>
      <c r="O5" s="208"/>
      <c r="P5" s="132"/>
      <c r="Q5" s="209" t="s">
        <v>11</v>
      </c>
      <c r="R5" s="210"/>
      <c r="S5" s="210"/>
      <c r="T5" s="211"/>
      <c r="U5" s="183" t="s">
        <v>352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350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3" t="s">
        <v>330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358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363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331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359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384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332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13" t="s">
        <v>360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385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333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361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386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13" t="s">
        <v>334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13" t="s">
        <v>366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387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335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367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365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13" t="s">
        <v>336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368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388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337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408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362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338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369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383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339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370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389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340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364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390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13" t="s">
        <v>343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13" t="s">
        <v>375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391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13" t="s">
        <v>344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376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25" t="s">
        <v>405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345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377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3" t="s">
        <v>392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13" t="s">
        <v>347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25" t="s">
        <v>402</v>
      </c>
      <c r="R23" s="225"/>
      <c r="S23" s="22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13" t="s">
        <v>373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353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378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13" t="s">
        <v>393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354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379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13" t="s">
        <v>394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355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380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13" t="s">
        <v>395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356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381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13" t="s">
        <v>396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357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25" t="s">
        <v>382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25" t="s">
        <v>397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25" t="s">
        <v>398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25" t="s">
        <v>401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25" t="s">
        <v>403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25" t="s">
        <v>399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25" t="s">
        <v>321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25" t="s">
        <v>404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25" t="s">
        <v>400</v>
      </c>
      <c r="H31" s="225"/>
      <c r="I31" s="225"/>
      <c r="J31" s="30" t="s">
        <v>19</v>
      </c>
      <c r="K31" s="31">
        <v>68</v>
      </c>
      <c r="L31" s="28"/>
      <c r="M31" s="28"/>
      <c r="N31" s="28"/>
      <c r="O31" s="133"/>
      <c r="P31" s="29"/>
      <c r="Q31" s="225"/>
      <c r="R31" s="225"/>
      <c r="S31" s="225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0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68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37" t="s">
        <v>3</v>
      </c>
      <c r="S32" s="137" t="s">
        <v>25</v>
      </c>
      <c r="T32" s="222">
        <f>COUNTIF(D9:D31,"・")+COUNTIF(N9:N31,"・")+COUNTIF(X9:X31,"・")</f>
        <v>68</v>
      </c>
      <c r="U32" s="222"/>
      <c r="V32" s="222"/>
      <c r="W32" s="137" t="s">
        <v>22</v>
      </c>
      <c r="X32" s="137" t="s">
        <v>26</v>
      </c>
      <c r="Y32" s="137" t="s">
        <v>27</v>
      </c>
      <c r="Z32" s="222">
        <f>COUNTIF(E9:E31,"・")+COUNTIF(O9:O31,"・")+COUNTIF(Y9:Y31,"・")</f>
        <v>0</v>
      </c>
      <c r="AA32" s="224"/>
      <c r="AB32" s="224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79" t="s">
        <v>29</v>
      </c>
      <c r="G34" s="180"/>
      <c r="H34" s="180"/>
      <c r="I34" s="180"/>
      <c r="J34" s="181"/>
      <c r="K34" s="238" t="s">
        <v>30</v>
      </c>
      <c r="L34" s="239"/>
      <c r="M34" s="239"/>
      <c r="N34" s="239"/>
      <c r="O34" s="239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52"/>
    </row>
    <row r="35" spans="1:44" s="18" customFormat="1" ht="15" customHeight="1" thickBot="1">
      <c r="A35" s="226"/>
      <c r="B35" s="227"/>
      <c r="C35" s="227"/>
      <c r="D35" s="228"/>
      <c r="E35" s="42" t="s">
        <v>19</v>
      </c>
      <c r="F35" s="229"/>
      <c r="G35" s="230"/>
      <c r="H35" s="230"/>
      <c r="I35" s="230"/>
      <c r="J35" s="230"/>
      <c r="K35" s="226"/>
      <c r="L35" s="231"/>
      <c r="M35" s="231"/>
      <c r="N35" s="228"/>
      <c r="O35" s="134" t="s">
        <v>19</v>
      </c>
      <c r="P35" s="232"/>
      <c r="Q35" s="233"/>
      <c r="R35" s="233"/>
      <c r="S35" s="233"/>
      <c r="T35" s="233"/>
      <c r="U35" s="226" t="s">
        <v>406</v>
      </c>
      <c r="V35" s="231"/>
      <c r="W35" s="231"/>
      <c r="X35" s="231"/>
      <c r="Y35" s="231"/>
      <c r="Z35" s="43" t="s">
        <v>19</v>
      </c>
      <c r="AA35" s="232" t="s">
        <v>407</v>
      </c>
      <c r="AB35" s="231"/>
      <c r="AC35" s="231"/>
      <c r="AD35" s="235"/>
    </row>
    <row r="36" spans="1:44" s="18" customFormat="1" ht="15" customHeight="1" thickBot="1">
      <c r="A36" s="250" t="s">
        <v>32</v>
      </c>
      <c r="B36" s="251"/>
      <c r="C36" s="251"/>
      <c r="D36" s="251"/>
      <c r="E36" s="201"/>
      <c r="F36" s="179" t="s">
        <v>33</v>
      </c>
      <c r="G36" s="180"/>
      <c r="H36" s="180"/>
      <c r="I36" s="180"/>
      <c r="J36" s="181"/>
      <c r="K36" s="180" t="s">
        <v>371</v>
      </c>
      <c r="L36" s="180"/>
      <c r="M36" s="180"/>
      <c r="N36" s="180"/>
      <c r="O36" s="180"/>
      <c r="P36" s="179" t="s">
        <v>372</v>
      </c>
      <c r="Q36" s="180"/>
      <c r="R36" s="180"/>
      <c r="S36" s="180"/>
      <c r="T36" s="252"/>
      <c r="U36" s="253"/>
      <c r="V36" s="254"/>
      <c r="W36" s="254"/>
      <c r="X36" s="254"/>
      <c r="Y36" s="254"/>
      <c r="Z36" s="44" t="s">
        <v>19</v>
      </c>
      <c r="AA36" s="202"/>
      <c r="AB36" s="189"/>
      <c r="AC36" s="189"/>
      <c r="AD36" s="203"/>
    </row>
    <row r="37" spans="1:44" s="18" customFormat="1" ht="15" customHeight="1">
      <c r="A37" s="240" t="s">
        <v>341</v>
      </c>
      <c r="B37" s="230"/>
      <c r="C37" s="230"/>
      <c r="D37" s="230"/>
      <c r="E37" s="45" t="s">
        <v>19</v>
      </c>
      <c r="F37" s="241" t="s">
        <v>342</v>
      </c>
      <c r="G37" s="242"/>
      <c r="H37" s="242"/>
      <c r="I37" s="242"/>
      <c r="J37" s="243"/>
      <c r="K37" s="226" t="s">
        <v>373</v>
      </c>
      <c r="L37" s="231"/>
      <c r="M37" s="231"/>
      <c r="N37" s="231"/>
      <c r="O37" s="46" t="s">
        <v>19</v>
      </c>
      <c r="P37" s="321" t="s">
        <v>374</v>
      </c>
      <c r="Q37" s="322"/>
      <c r="R37" s="322"/>
      <c r="S37" s="322"/>
      <c r="T37" s="323"/>
      <c r="U37" s="240"/>
      <c r="V37" s="247"/>
      <c r="W37" s="247"/>
      <c r="X37" s="247"/>
      <c r="Y37" s="247"/>
      <c r="Z37" s="46" t="s">
        <v>19</v>
      </c>
      <c r="AA37" s="207"/>
      <c r="AB37" s="248"/>
      <c r="AC37" s="248"/>
      <c r="AD37" s="249"/>
    </row>
    <row r="38" spans="1:44" s="18" customFormat="1" ht="15" customHeight="1">
      <c r="A38" s="255" t="s">
        <v>334</v>
      </c>
      <c r="B38" s="254"/>
      <c r="C38" s="254"/>
      <c r="D38" s="254"/>
      <c r="E38" s="47" t="s">
        <v>19</v>
      </c>
      <c r="F38" s="202" t="s">
        <v>342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67"/>
      <c r="Q38" s="268"/>
      <c r="R38" s="268"/>
      <c r="S38" s="268"/>
      <c r="T38" s="269"/>
      <c r="U38" s="255"/>
      <c r="V38" s="254"/>
      <c r="W38" s="254"/>
      <c r="X38" s="254"/>
      <c r="Y38" s="270"/>
      <c r="Z38" s="47" t="s">
        <v>19</v>
      </c>
      <c r="AA38" s="271"/>
      <c r="AB38" s="271"/>
      <c r="AC38" s="271"/>
      <c r="AD38" s="272"/>
    </row>
    <row r="39" spans="1:44" s="18" customFormat="1" ht="15" customHeight="1" thickBot="1">
      <c r="A39" s="255" t="s">
        <v>343</v>
      </c>
      <c r="B39" s="254"/>
      <c r="C39" s="254"/>
      <c r="D39" s="254"/>
      <c r="E39" s="47" t="s">
        <v>19</v>
      </c>
      <c r="F39" s="202" t="s">
        <v>342</v>
      </c>
      <c r="G39" s="256"/>
      <c r="H39" s="256"/>
      <c r="I39" s="256"/>
      <c r="J39" s="257"/>
      <c r="K39" s="255"/>
      <c r="L39" s="258"/>
      <c r="M39" s="258"/>
      <c r="N39" s="258"/>
      <c r="O39" s="44" t="s">
        <v>19</v>
      </c>
      <c r="P39" s="259"/>
      <c r="Q39" s="260"/>
      <c r="R39" s="260"/>
      <c r="S39" s="260"/>
      <c r="T39" s="261"/>
      <c r="U39" s="262"/>
      <c r="V39" s="263"/>
      <c r="W39" s="263"/>
      <c r="X39" s="263"/>
      <c r="Y39" s="264"/>
      <c r="Z39" s="48" t="s">
        <v>19</v>
      </c>
      <c r="AA39" s="265"/>
      <c r="AB39" s="265"/>
      <c r="AC39" s="265"/>
      <c r="AD39" s="266"/>
    </row>
    <row r="40" spans="1:44" s="18" customFormat="1" ht="15" customHeight="1">
      <c r="A40" s="255" t="s">
        <v>345</v>
      </c>
      <c r="B40" s="254"/>
      <c r="C40" s="254"/>
      <c r="D40" s="254"/>
      <c r="E40" s="47" t="s">
        <v>19</v>
      </c>
      <c r="F40" s="273" t="s">
        <v>346</v>
      </c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55" t="s">
        <v>370</v>
      </c>
      <c r="B41" s="254"/>
      <c r="C41" s="254"/>
      <c r="D41" s="254"/>
      <c r="E41" s="47" t="s">
        <v>19</v>
      </c>
      <c r="F41" s="202" t="s">
        <v>410</v>
      </c>
      <c r="G41" s="256"/>
      <c r="H41" s="256"/>
      <c r="I41" s="256"/>
      <c r="J41" s="257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412</v>
      </c>
      <c r="AC42" s="176"/>
      <c r="AD42" s="291"/>
      <c r="AE42" s="1"/>
      <c r="AF42" s="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409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286"/>
      <c r="C46" s="286"/>
      <c r="D46" s="286"/>
      <c r="E46" s="286"/>
      <c r="F46" s="286"/>
      <c r="G46" s="287" t="s">
        <v>411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286"/>
      <c r="C47" s="286"/>
      <c r="D47" s="286"/>
      <c r="E47" s="286"/>
      <c r="F47" s="286"/>
      <c r="G47" s="287" t="s">
        <v>413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415</v>
      </c>
      <c r="J5" s="205"/>
      <c r="K5" s="205"/>
      <c r="L5" s="205"/>
      <c r="M5" s="206"/>
      <c r="N5" s="207" t="s">
        <v>416</v>
      </c>
      <c r="O5" s="208"/>
      <c r="P5" s="132"/>
      <c r="Q5" s="209" t="s">
        <v>11</v>
      </c>
      <c r="R5" s="210"/>
      <c r="S5" s="210"/>
      <c r="T5" s="211"/>
      <c r="U5" s="183" t="s">
        <v>418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417</v>
      </c>
      <c r="B6" s="192"/>
      <c r="C6" s="192"/>
      <c r="D6" s="192"/>
      <c r="E6" s="192"/>
      <c r="F6" s="193"/>
      <c r="G6" s="194" t="s">
        <v>416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419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421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13" t="s">
        <v>439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496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422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13" t="s">
        <v>440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456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423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441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13" t="s">
        <v>457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424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442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458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425</v>
      </c>
      <c r="H13" s="213"/>
      <c r="I13" s="213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13" t="s">
        <v>487</v>
      </c>
      <c r="R13" s="213"/>
      <c r="S13" s="213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13" t="s">
        <v>459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426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443</v>
      </c>
      <c r="R14" s="213"/>
      <c r="S14" s="213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13" t="s">
        <v>490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427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444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460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428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445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461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429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446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462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430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447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463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431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3" t="s">
        <v>448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464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432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449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465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433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450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466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434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451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467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435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13" t="s">
        <v>452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468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13" t="s">
        <v>436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453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469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437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454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470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438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455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471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13" t="s">
        <v>479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480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481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497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5" t="s">
        <v>498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482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25" t="s">
        <v>499</v>
      </c>
      <c r="H29" s="225"/>
      <c r="I29" s="225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25" t="s">
        <v>500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3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0" t="s">
        <v>20</v>
      </c>
      <c r="B30" s="221"/>
      <c r="C30" s="221"/>
      <c r="D30" s="221"/>
      <c r="E30" s="94" t="s">
        <v>21</v>
      </c>
      <c r="F30" s="222">
        <f>COUNTIF(B9:B29,"・")+COUNTIF(L9:L29,"・")+COUNTIF(V9:V29,"・")</f>
        <v>3</v>
      </c>
      <c r="G30" s="223"/>
      <c r="H30" s="95" t="s">
        <v>22</v>
      </c>
      <c r="I30" s="94" t="s">
        <v>23</v>
      </c>
      <c r="J30" s="222">
        <f>COUNTIF(C9:C29,"・")+COUNTIF(M9:M29,"・")+COUNTIF(W9:W29,"・")</f>
        <v>58</v>
      </c>
      <c r="K30" s="222"/>
      <c r="L30" s="95" t="s">
        <v>22</v>
      </c>
      <c r="M30" s="94" t="s">
        <v>24</v>
      </c>
      <c r="N30" s="222">
        <f>SUM(F30:K30)</f>
        <v>61</v>
      </c>
      <c r="O30" s="222"/>
      <c r="P30" s="222"/>
      <c r="Q30" s="95" t="s">
        <v>22</v>
      </c>
      <c r="R30" s="137" t="s">
        <v>3</v>
      </c>
      <c r="S30" s="137" t="s">
        <v>25</v>
      </c>
      <c r="T30" s="222">
        <f>COUNTIF(D9:D29,"・")+COUNTIF(N9:N29,"・")+COUNTIF(X9:X29,"・")</f>
        <v>61</v>
      </c>
      <c r="U30" s="222"/>
      <c r="V30" s="222"/>
      <c r="W30" s="137" t="s">
        <v>22</v>
      </c>
      <c r="X30" s="137" t="s">
        <v>26</v>
      </c>
      <c r="Y30" s="137" t="s">
        <v>27</v>
      </c>
      <c r="Z30" s="222">
        <f>COUNTIF(E9:E29,"・")+COUNTIF(O9:O29,"・")+COUNTIF(Y9:Y29,"・")</f>
        <v>0</v>
      </c>
      <c r="AA30" s="224"/>
      <c r="AB30" s="224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79" t="s">
        <v>29</v>
      </c>
      <c r="G32" s="180"/>
      <c r="H32" s="180"/>
      <c r="I32" s="180"/>
      <c r="J32" s="181"/>
      <c r="K32" s="238" t="s">
        <v>30</v>
      </c>
      <c r="L32" s="239"/>
      <c r="M32" s="239"/>
      <c r="N32" s="239"/>
      <c r="O32" s="239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 t="s">
        <v>484</v>
      </c>
      <c r="L33" s="231"/>
      <c r="M33" s="231"/>
      <c r="N33" s="228"/>
      <c r="O33" s="134" t="s">
        <v>19</v>
      </c>
      <c r="P33" s="232" t="s">
        <v>483</v>
      </c>
      <c r="Q33" s="233"/>
      <c r="R33" s="233"/>
      <c r="S33" s="233"/>
      <c r="T33" s="233"/>
      <c r="U33" s="226"/>
      <c r="V33" s="231"/>
      <c r="W33" s="231"/>
      <c r="X33" s="231"/>
      <c r="Y33" s="231"/>
      <c r="Z33" s="43" t="s">
        <v>19</v>
      </c>
      <c r="AA33" s="234"/>
      <c r="AB33" s="231"/>
      <c r="AC33" s="231"/>
      <c r="AD33" s="235"/>
    </row>
    <row r="34" spans="1:44" s="18" customFormat="1" ht="15" customHeight="1" thickBot="1">
      <c r="A34" s="250" t="s">
        <v>32</v>
      </c>
      <c r="B34" s="251"/>
      <c r="C34" s="251"/>
      <c r="D34" s="251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52"/>
      <c r="U34" s="253"/>
      <c r="V34" s="254"/>
      <c r="W34" s="254"/>
      <c r="X34" s="254"/>
      <c r="Y34" s="254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40" t="s">
        <v>477</v>
      </c>
      <c r="B35" s="230"/>
      <c r="C35" s="230"/>
      <c r="D35" s="230"/>
      <c r="E35" s="45" t="s">
        <v>19</v>
      </c>
      <c r="F35" s="241" t="s">
        <v>478</v>
      </c>
      <c r="G35" s="242"/>
      <c r="H35" s="242"/>
      <c r="I35" s="242"/>
      <c r="J35" s="243"/>
      <c r="K35" s="226"/>
      <c r="L35" s="231"/>
      <c r="M35" s="231"/>
      <c r="N35" s="231"/>
      <c r="O35" s="46" t="s">
        <v>19</v>
      </c>
      <c r="P35" s="244"/>
      <c r="Q35" s="245"/>
      <c r="R35" s="245"/>
      <c r="S35" s="245"/>
      <c r="T35" s="246"/>
      <c r="U35" s="240"/>
      <c r="V35" s="247"/>
      <c r="W35" s="247"/>
      <c r="X35" s="247"/>
      <c r="Y35" s="247"/>
      <c r="Z35" s="46" t="s">
        <v>19</v>
      </c>
      <c r="AA35" s="207"/>
      <c r="AB35" s="248"/>
      <c r="AC35" s="248"/>
      <c r="AD35" s="249"/>
      <c r="AE35" s="136"/>
    </row>
    <row r="36" spans="1:44" s="18" customFormat="1" ht="15" customHeight="1" thickBot="1">
      <c r="A36" s="255" t="s">
        <v>485</v>
      </c>
      <c r="B36" s="254"/>
      <c r="C36" s="254"/>
      <c r="D36" s="254"/>
      <c r="E36" s="47" t="s">
        <v>19</v>
      </c>
      <c r="F36" s="202" t="s">
        <v>486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67"/>
      <c r="Q36" s="268"/>
      <c r="R36" s="268"/>
      <c r="S36" s="268"/>
      <c r="T36" s="269"/>
      <c r="U36" s="255"/>
      <c r="V36" s="254"/>
      <c r="W36" s="254"/>
      <c r="X36" s="254"/>
      <c r="Y36" s="270"/>
      <c r="Z36" s="47" t="s">
        <v>19</v>
      </c>
      <c r="AA36" s="271"/>
      <c r="AB36" s="271"/>
      <c r="AC36" s="271"/>
      <c r="AD36" s="272"/>
      <c r="AE36" s="52"/>
    </row>
    <row r="37" spans="1:44" s="18" customFormat="1" ht="15" customHeight="1" thickBot="1">
      <c r="A37" s="255" t="s">
        <v>489</v>
      </c>
      <c r="B37" s="254"/>
      <c r="C37" s="254"/>
      <c r="D37" s="254"/>
      <c r="E37" s="47" t="s">
        <v>19</v>
      </c>
      <c r="F37" s="202" t="s">
        <v>374</v>
      </c>
      <c r="G37" s="256"/>
      <c r="H37" s="256"/>
      <c r="I37" s="256"/>
      <c r="J37" s="257"/>
      <c r="K37" s="255"/>
      <c r="L37" s="258"/>
      <c r="M37" s="258"/>
      <c r="N37" s="258"/>
      <c r="O37" s="44" t="s">
        <v>19</v>
      </c>
      <c r="P37" s="259"/>
      <c r="Q37" s="260"/>
      <c r="R37" s="260"/>
      <c r="S37" s="260"/>
      <c r="T37" s="261"/>
      <c r="U37" s="262"/>
      <c r="V37" s="263"/>
      <c r="W37" s="263"/>
      <c r="X37" s="263"/>
      <c r="Y37" s="264"/>
      <c r="Z37" s="48" t="s">
        <v>19</v>
      </c>
      <c r="AA37" s="265"/>
      <c r="AB37" s="265"/>
      <c r="AC37" s="265"/>
      <c r="AD37" s="266"/>
    </row>
    <row r="38" spans="1:44" s="18" customFormat="1" ht="15" customHeight="1">
      <c r="A38" s="255" t="s">
        <v>491</v>
      </c>
      <c r="B38" s="254"/>
      <c r="C38" s="254"/>
      <c r="D38" s="254"/>
      <c r="E38" s="47" t="s">
        <v>19</v>
      </c>
      <c r="F38" s="202" t="s">
        <v>492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5" t="s">
        <v>36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55"/>
      <c r="B39" s="254"/>
      <c r="C39" s="254"/>
      <c r="D39" s="254"/>
      <c r="E39" s="47" t="s">
        <v>19</v>
      </c>
      <c r="F39" s="273"/>
      <c r="G39" s="254"/>
      <c r="H39" s="254"/>
      <c r="I39" s="254"/>
      <c r="J39" s="274"/>
      <c r="K39" s="255"/>
      <c r="L39" s="258"/>
      <c r="M39" s="258"/>
      <c r="N39" s="258"/>
      <c r="O39" s="44" t="s">
        <v>19</v>
      </c>
      <c r="P39" s="273"/>
      <c r="Q39" s="254"/>
      <c r="R39" s="254"/>
      <c r="S39" s="254"/>
      <c r="T39" s="274"/>
      <c r="U39" s="278" t="s">
        <v>37</v>
      </c>
      <c r="V39" s="279"/>
      <c r="W39" s="279"/>
      <c r="X39" s="28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501</v>
      </c>
      <c r="Q40" s="308"/>
      <c r="R40" s="308"/>
      <c r="S40" s="308"/>
      <c r="T40" s="309"/>
      <c r="U40" s="310" t="s">
        <v>43</v>
      </c>
      <c r="V40" s="176"/>
      <c r="W40" s="176"/>
      <c r="X40" s="177"/>
      <c r="Y40" s="311">
        <v>0.75</v>
      </c>
      <c r="Z40" s="189"/>
      <c r="AA40" s="190"/>
      <c r="AB40" s="290" t="s">
        <v>493</v>
      </c>
      <c r="AC40" s="176"/>
      <c r="AD40" s="291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2"/>
      <c r="H41" s="292"/>
      <c r="I41" s="292"/>
      <c r="J41" s="195"/>
      <c r="K41" s="191">
        <v>0</v>
      </c>
      <c r="L41" s="192"/>
      <c r="M41" s="192"/>
      <c r="N41" s="192"/>
      <c r="O41" s="193"/>
      <c r="P41" s="293" t="s">
        <v>329</v>
      </c>
      <c r="Q41" s="294"/>
      <c r="R41" s="294"/>
      <c r="S41" s="294"/>
      <c r="T41" s="295"/>
      <c r="U41" s="191" t="s">
        <v>62</v>
      </c>
      <c r="V41" s="192"/>
      <c r="W41" s="192"/>
      <c r="X41" s="193"/>
      <c r="Y41" s="296">
        <v>0.75</v>
      </c>
      <c r="Z41" s="297"/>
      <c r="AA41" s="298"/>
      <c r="AB41" s="299" t="str">
        <f>'1'!AB40:AD40</f>
        <v>中村　恵理子</v>
      </c>
      <c r="AC41" s="300"/>
      <c r="AD41" s="301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5"/>
      <c r="B44" s="286"/>
      <c r="C44" s="286"/>
      <c r="D44" s="286"/>
      <c r="E44" s="286"/>
      <c r="F44" s="286"/>
      <c r="G44" s="287" t="s">
        <v>494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3.5">
      <c r="A45" s="285"/>
      <c r="B45" s="286"/>
      <c r="C45" s="286"/>
      <c r="D45" s="286"/>
      <c r="E45" s="286"/>
      <c r="F45" s="286"/>
      <c r="G45" s="287" t="s">
        <v>495</v>
      </c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502</v>
      </c>
      <c r="H5" s="203"/>
      <c r="I5" s="204" t="s">
        <v>168</v>
      </c>
      <c r="J5" s="205"/>
      <c r="K5" s="205"/>
      <c r="L5" s="205"/>
      <c r="M5" s="206"/>
      <c r="N5" s="207" t="s">
        <v>2</v>
      </c>
      <c r="O5" s="208"/>
      <c r="P5" s="149"/>
      <c r="Q5" s="209" t="s">
        <v>11</v>
      </c>
      <c r="R5" s="210"/>
      <c r="S5" s="210"/>
      <c r="T5" s="211"/>
      <c r="U5" s="183" t="s">
        <v>473</v>
      </c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2</v>
      </c>
      <c r="H6" s="195"/>
      <c r="I6" s="191" t="s">
        <v>475</v>
      </c>
      <c r="J6" s="192"/>
      <c r="K6" s="192"/>
      <c r="L6" s="192"/>
      <c r="M6" s="193"/>
      <c r="N6" s="196" t="s">
        <v>476</v>
      </c>
      <c r="O6" s="197"/>
      <c r="P6" s="149"/>
      <c r="Q6" s="198" t="s">
        <v>12</v>
      </c>
      <c r="R6" s="199"/>
      <c r="S6" s="199"/>
      <c r="T6" s="200"/>
      <c r="U6" s="191" t="s">
        <v>472</v>
      </c>
      <c r="V6" s="192"/>
      <c r="W6" s="192"/>
      <c r="X6" s="192"/>
      <c r="Y6" s="193"/>
      <c r="Z6" s="194" t="s">
        <v>503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504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523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537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505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524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538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13" t="s">
        <v>506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525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539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507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13" t="s">
        <v>526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540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13" t="s">
        <v>508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527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541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13" t="s">
        <v>509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528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542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510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529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543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13" t="s">
        <v>511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530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544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512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531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545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513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532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546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3" t="s">
        <v>514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13" t="s">
        <v>533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547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515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13" t="s">
        <v>563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548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516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564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549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13" t="s">
        <v>517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562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550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13" t="s">
        <v>518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561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551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13" t="s">
        <v>519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557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552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13" t="s">
        <v>520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558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553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521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559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554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522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560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13" t="s">
        <v>555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565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25" t="s">
        <v>570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556</v>
      </c>
      <c r="AB28" s="225"/>
      <c r="AC28" s="225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25" t="s">
        <v>566</v>
      </c>
      <c r="H29" s="225"/>
      <c r="I29" s="22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25" t="s">
        <v>568</v>
      </c>
      <c r="R29" s="225"/>
      <c r="S29" s="225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25" t="s">
        <v>567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25" t="s">
        <v>571</v>
      </c>
      <c r="H30" s="225"/>
      <c r="I30" s="225"/>
      <c r="J30" s="30" t="s">
        <v>19</v>
      </c>
      <c r="K30" s="27">
        <v>65</v>
      </c>
      <c r="L30" s="28"/>
      <c r="M30" s="28"/>
      <c r="N30" s="28"/>
      <c r="O30" s="16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6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324" t="s">
        <v>20</v>
      </c>
      <c r="B31" s="325"/>
      <c r="C31" s="325"/>
      <c r="D31" s="325"/>
      <c r="E31" s="75" t="s">
        <v>21</v>
      </c>
      <c r="F31" s="222">
        <f>COUNTIF(B9:B29,"・")+COUNTIF(L9:L29,"・")+COUNTIF(V9:V29,"・")</f>
        <v>0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64</v>
      </c>
      <c r="K31" s="222"/>
      <c r="L31" s="76" t="s">
        <v>22</v>
      </c>
      <c r="M31" s="75" t="s">
        <v>24</v>
      </c>
      <c r="N31" s="222">
        <f>SUM(F31:K31)</f>
        <v>64</v>
      </c>
      <c r="O31" s="222"/>
      <c r="P31" s="222"/>
      <c r="Q31" s="76" t="s">
        <v>22</v>
      </c>
      <c r="R31" s="167" t="s">
        <v>3</v>
      </c>
      <c r="S31" s="167" t="s">
        <v>25</v>
      </c>
      <c r="T31" s="222">
        <f>COUNTIF(D9:D30,"・")+COUNTIF(N9:N29,"・")+COUNTIF(X9:X29,"・")</f>
        <v>64</v>
      </c>
      <c r="U31" s="222"/>
      <c r="V31" s="222"/>
      <c r="W31" s="167" t="s">
        <v>22</v>
      </c>
      <c r="X31" s="167" t="s">
        <v>26</v>
      </c>
      <c r="Y31" s="167" t="s">
        <v>27</v>
      </c>
      <c r="Z31" s="222">
        <f>COUNTIF(E9:E30,"・")+COUNTIF(O9:O30,"・")+COUNTIF(Y9:Y30,"・")</f>
        <v>0</v>
      </c>
      <c r="AA31" s="223"/>
      <c r="AB31" s="223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6" t="s">
        <v>28</v>
      </c>
      <c r="B33" s="237"/>
      <c r="C33" s="237"/>
      <c r="D33" s="237"/>
      <c r="E33" s="237"/>
      <c r="F33" s="179" t="s">
        <v>29</v>
      </c>
      <c r="G33" s="180"/>
      <c r="H33" s="180"/>
      <c r="I33" s="180"/>
      <c r="J33" s="181"/>
      <c r="K33" s="238" t="s">
        <v>30</v>
      </c>
      <c r="L33" s="239"/>
      <c r="M33" s="239"/>
      <c r="N33" s="239"/>
      <c r="O33" s="239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  <c r="AE33" s="52"/>
    </row>
    <row r="34" spans="1:31" s="18" customFormat="1" ht="15" customHeight="1" thickBot="1">
      <c r="A34" s="226" t="s">
        <v>565</v>
      </c>
      <c r="B34" s="227"/>
      <c r="C34" s="227"/>
      <c r="D34" s="228"/>
      <c r="E34" s="42" t="s">
        <v>19</v>
      </c>
      <c r="F34" s="229" t="s">
        <v>569</v>
      </c>
      <c r="G34" s="230"/>
      <c r="H34" s="230"/>
      <c r="I34" s="230"/>
      <c r="J34" s="230"/>
      <c r="K34" s="226"/>
      <c r="L34" s="231"/>
      <c r="M34" s="231"/>
      <c r="N34" s="228"/>
      <c r="O34" s="142" t="s">
        <v>19</v>
      </c>
      <c r="P34" s="232"/>
      <c r="Q34" s="233"/>
      <c r="R34" s="233"/>
      <c r="S34" s="233"/>
      <c r="T34" s="233"/>
      <c r="U34" s="226"/>
      <c r="V34" s="231"/>
      <c r="W34" s="231"/>
      <c r="X34" s="231"/>
      <c r="Y34" s="231"/>
      <c r="Z34" s="43" t="s">
        <v>19</v>
      </c>
      <c r="AA34" s="234"/>
      <c r="AB34" s="231"/>
      <c r="AC34" s="231"/>
      <c r="AD34" s="235"/>
    </row>
    <row r="35" spans="1:31" s="18" customFormat="1" ht="15" customHeight="1" thickBot="1">
      <c r="A35" s="250" t="s">
        <v>32</v>
      </c>
      <c r="B35" s="251"/>
      <c r="C35" s="251"/>
      <c r="D35" s="251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52"/>
      <c r="U35" s="253"/>
      <c r="V35" s="254"/>
      <c r="W35" s="254"/>
      <c r="X35" s="254"/>
      <c r="Y35" s="254"/>
      <c r="Z35" s="44" t="s">
        <v>19</v>
      </c>
      <c r="AA35" s="202"/>
      <c r="AB35" s="189"/>
      <c r="AC35" s="189"/>
      <c r="AD35" s="203"/>
    </row>
    <row r="36" spans="1:3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1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241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536</v>
      </c>
      <c r="AC38" s="176"/>
      <c r="AD38" s="291"/>
    </row>
    <row r="39" spans="1:31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'1'!AB40:AD40</f>
        <v>中村　恵理子</v>
      </c>
      <c r="AC39" s="300"/>
      <c r="AD39" s="301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5"/>
      <c r="B42" s="286"/>
      <c r="C42" s="286"/>
      <c r="D42" s="286"/>
      <c r="E42" s="286"/>
      <c r="F42" s="286"/>
      <c r="G42" s="287" t="s">
        <v>534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1" ht="13.5">
      <c r="A43" s="285"/>
      <c r="B43" s="286"/>
      <c r="C43" s="286"/>
      <c r="D43" s="286"/>
      <c r="E43" s="286"/>
      <c r="F43" s="286"/>
      <c r="G43" s="319" t="s">
        <v>535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1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331"/>
      <c r="AB41" s="205"/>
      <c r="AC41" s="205"/>
      <c r="AD41" s="332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">
        <v>166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7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573</v>
      </c>
      <c r="J5" s="205"/>
      <c r="K5" s="205"/>
      <c r="L5" s="205"/>
      <c r="M5" s="206"/>
      <c r="N5" s="207" t="s">
        <v>574</v>
      </c>
      <c r="O5" s="208"/>
      <c r="P5" s="149"/>
      <c r="Q5" s="209" t="s">
        <v>11</v>
      </c>
      <c r="R5" s="210"/>
      <c r="S5" s="210"/>
      <c r="T5" s="211"/>
      <c r="U5" s="183" t="s">
        <v>575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643</v>
      </c>
      <c r="B6" s="192"/>
      <c r="C6" s="192"/>
      <c r="D6" s="192"/>
      <c r="E6" s="192"/>
      <c r="F6" s="193"/>
      <c r="G6" s="194" t="s">
        <v>644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576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577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596</v>
      </c>
      <c r="R9" s="213"/>
      <c r="S9" s="213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13" t="s">
        <v>638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13" t="s">
        <v>578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3" t="s">
        <v>637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608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579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597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13" t="s">
        <v>609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13" t="s">
        <v>580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598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610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581</v>
      </c>
      <c r="H13" s="213"/>
      <c r="I13" s="213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13" t="s">
        <v>599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13" t="s">
        <v>611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582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13" t="s">
        <v>601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635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583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13" t="s">
        <v>602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13" t="s">
        <v>612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13" t="s">
        <v>584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603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3" t="s">
        <v>613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585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13" t="s">
        <v>604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3" t="s">
        <v>614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13" t="s">
        <v>586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605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3" t="s">
        <v>615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587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606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3" t="s">
        <v>616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588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607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617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13" t="s">
        <v>589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13" t="s">
        <v>618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628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592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619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629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13" t="s">
        <v>620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13" t="s">
        <v>624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630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3" t="s">
        <v>621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3" t="s">
        <v>625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631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622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3" t="s">
        <v>626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632</v>
      </c>
      <c r="AB25" s="213"/>
      <c r="AC25" s="213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3" t="s">
        <v>623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3" t="s">
        <v>627</v>
      </c>
      <c r="R26" s="213"/>
      <c r="S26" s="213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13" t="s">
        <v>639</v>
      </c>
      <c r="AB26" s="213"/>
      <c r="AC26" s="213"/>
      <c r="AD26" s="30" t="s">
        <v>19</v>
      </c>
    </row>
    <row r="27" spans="1:31" s="18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3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51</v>
      </c>
      <c r="K27" s="222"/>
      <c r="L27" s="95" t="s">
        <v>22</v>
      </c>
      <c r="M27" s="94" t="s">
        <v>24</v>
      </c>
      <c r="N27" s="222">
        <f>SUM(F27:K27)</f>
        <v>54</v>
      </c>
      <c r="O27" s="222"/>
      <c r="P27" s="222"/>
      <c r="Q27" s="95" t="s">
        <v>22</v>
      </c>
      <c r="R27" s="144" t="s">
        <v>3</v>
      </c>
      <c r="S27" s="144" t="s">
        <v>25</v>
      </c>
      <c r="T27" s="222">
        <f>COUNTIF(D9:D26,"・")+COUNTIF(N9:N26,"・")+COUNTIF(X9:X26,"・")</f>
        <v>54</v>
      </c>
      <c r="U27" s="222"/>
      <c r="V27" s="222"/>
      <c r="W27" s="144" t="s">
        <v>22</v>
      </c>
      <c r="X27" s="144" t="s">
        <v>26</v>
      </c>
      <c r="Y27" s="144" t="s">
        <v>27</v>
      </c>
      <c r="Z27" s="222">
        <f>COUNTIF(E9:E26,"・")+COUNTIF(O9:O26,"・")+COUNTIF(Y9:Y26,"・")</f>
        <v>0</v>
      </c>
      <c r="AA27" s="224"/>
      <c r="AB27" s="224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593</v>
      </c>
      <c r="B30" s="227"/>
      <c r="C30" s="227"/>
      <c r="D30" s="228"/>
      <c r="E30" s="42" t="s">
        <v>19</v>
      </c>
      <c r="F30" s="229" t="s">
        <v>594</v>
      </c>
      <c r="G30" s="230"/>
      <c r="H30" s="230"/>
      <c r="I30" s="230"/>
      <c r="J30" s="230"/>
      <c r="K30" s="226"/>
      <c r="L30" s="231"/>
      <c r="M30" s="231"/>
      <c r="N30" s="228"/>
      <c r="O30" s="142" t="s">
        <v>19</v>
      </c>
      <c r="P30" s="232"/>
      <c r="Q30" s="233"/>
      <c r="R30" s="233"/>
      <c r="S30" s="233"/>
      <c r="T30" s="233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359" t="s">
        <v>589</v>
      </c>
      <c r="B32" s="360"/>
      <c r="C32" s="360"/>
      <c r="D32" s="360"/>
      <c r="E32" s="361" t="s">
        <v>19</v>
      </c>
      <c r="F32" s="353" t="s">
        <v>591</v>
      </c>
      <c r="G32" s="354"/>
      <c r="H32" s="354"/>
      <c r="I32" s="354"/>
      <c r="J32" s="355"/>
      <c r="K32" s="226" t="s">
        <v>587</v>
      </c>
      <c r="L32" s="231"/>
      <c r="M32" s="231"/>
      <c r="N32" s="231"/>
      <c r="O32" s="46" t="s">
        <v>19</v>
      </c>
      <c r="P32" s="244" t="s">
        <v>590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s="18" customFormat="1" ht="15" customHeight="1">
      <c r="A33" s="240"/>
      <c r="B33" s="247"/>
      <c r="C33" s="247"/>
      <c r="D33" s="247"/>
      <c r="E33" s="352"/>
      <c r="F33" s="356"/>
      <c r="G33" s="357"/>
      <c r="H33" s="357"/>
      <c r="I33" s="357"/>
      <c r="J33" s="358"/>
      <c r="K33" s="255"/>
      <c r="L33" s="258"/>
      <c r="M33" s="258"/>
      <c r="N33" s="258"/>
      <c r="O33" s="44" t="s">
        <v>19</v>
      </c>
      <c r="P33" s="267"/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E33" s="1"/>
      <c r="AF33" s="1"/>
    </row>
    <row r="34" spans="1:44" s="18" customFormat="1" ht="15" customHeight="1" thickBot="1">
      <c r="A34" s="342" t="s">
        <v>582</v>
      </c>
      <c r="B34" s="343"/>
      <c r="C34" s="343"/>
      <c r="D34" s="343"/>
      <c r="E34" s="206" t="s">
        <v>19</v>
      </c>
      <c r="F34" s="346" t="s">
        <v>595</v>
      </c>
      <c r="G34" s="347"/>
      <c r="H34" s="347"/>
      <c r="I34" s="347"/>
      <c r="J34" s="348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  <c r="AE34" s="1"/>
      <c r="AF34" s="1"/>
    </row>
    <row r="35" spans="1:44" s="18" customFormat="1" ht="15" customHeight="1">
      <c r="A35" s="240"/>
      <c r="B35" s="247"/>
      <c r="C35" s="247"/>
      <c r="D35" s="247"/>
      <c r="E35" s="352"/>
      <c r="F35" s="349"/>
      <c r="G35" s="350"/>
      <c r="H35" s="350"/>
      <c r="I35" s="350"/>
      <c r="J35" s="351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  <c r="AE35" s="1"/>
      <c r="AF35" s="1"/>
    </row>
    <row r="36" spans="1:44" s="18" customFormat="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641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634</v>
      </c>
      <c r="AC37" s="176"/>
      <c r="AD37" s="291"/>
      <c r="AR37" s="18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642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5"/>
      <c r="B41" s="286"/>
      <c r="C41" s="286"/>
      <c r="D41" s="286"/>
      <c r="E41" s="286"/>
      <c r="F41" s="286"/>
      <c r="G41" s="287" t="s">
        <v>636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3.5">
      <c r="A42" s="285"/>
      <c r="B42" s="286"/>
      <c r="C42" s="286"/>
      <c r="D42" s="286"/>
      <c r="E42" s="286"/>
      <c r="F42" s="286"/>
      <c r="G42" s="319" t="s">
        <v>640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326"/>
    </row>
    <row r="43" spans="1:44" ht="14.25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0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646</v>
      </c>
      <c r="J5" s="205"/>
      <c r="K5" s="205"/>
      <c r="L5" s="205"/>
      <c r="M5" s="206"/>
      <c r="N5" s="207" t="s">
        <v>647</v>
      </c>
      <c r="O5" s="208"/>
      <c r="P5" s="149"/>
      <c r="Q5" s="209" t="s">
        <v>11</v>
      </c>
      <c r="R5" s="210"/>
      <c r="S5" s="210"/>
      <c r="T5" s="211"/>
      <c r="U5" s="183" t="s">
        <v>668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713</v>
      </c>
      <c r="B6" s="192"/>
      <c r="C6" s="192"/>
      <c r="D6" s="192"/>
      <c r="E6" s="192"/>
      <c r="F6" s="193"/>
      <c r="G6" s="194" t="s">
        <v>714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648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13" t="s">
        <v>671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688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649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672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689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650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673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690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651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674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691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652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675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692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653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676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693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654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677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694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655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695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13" t="s">
        <v>656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679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696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657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680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697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658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698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659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13" t="s">
        <v>682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699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660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13" t="s">
        <v>683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700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661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684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701</v>
      </c>
      <c r="AB22" s="213"/>
      <c r="AC22" s="2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662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3" t="s">
        <v>685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702</v>
      </c>
      <c r="AB23" s="213"/>
      <c r="AC23" s="213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663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686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13" t="s">
        <v>705</v>
      </c>
      <c r="AB24" s="213"/>
      <c r="AC24" s="213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664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687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13" t="s">
        <v>706</v>
      </c>
      <c r="AB25" s="213"/>
      <c r="AC25" s="213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665</v>
      </c>
      <c r="H26" s="213"/>
      <c r="I26" s="213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13" t="s">
        <v>703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13" t="s">
        <v>708</v>
      </c>
      <c r="AB26" s="213"/>
      <c r="AC26" s="213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13" t="s">
        <v>666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707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13" t="s">
        <v>709</v>
      </c>
      <c r="AB27" s="213"/>
      <c r="AC27" s="2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25" t="s">
        <v>710</v>
      </c>
      <c r="H28" s="225"/>
      <c r="I28" s="225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25" t="s">
        <v>712</v>
      </c>
      <c r="R28" s="225"/>
      <c r="S28" s="225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25" t="s">
        <v>721</v>
      </c>
      <c r="AB28" s="225"/>
      <c r="AC28" s="225"/>
      <c r="AD28" s="40" t="s">
        <v>19</v>
      </c>
      <c r="AR28" s="41"/>
    </row>
    <row r="29" spans="1:44" s="18" customFormat="1" ht="15" customHeight="1" thickBot="1">
      <c r="A29" s="324" t="s">
        <v>20</v>
      </c>
      <c r="B29" s="325"/>
      <c r="C29" s="325"/>
      <c r="D29" s="325"/>
      <c r="E29" s="75" t="s">
        <v>21</v>
      </c>
      <c r="F29" s="222">
        <f>COUNTIF(B9:B28,"・")+COUNTIF(L9:L28,"・")+COUNTIF(V9:V28,"・")</f>
        <v>2</v>
      </c>
      <c r="G29" s="223"/>
      <c r="H29" s="76" t="s">
        <v>22</v>
      </c>
      <c r="I29" s="75" t="s">
        <v>23</v>
      </c>
      <c r="J29" s="222">
        <f>COUNTIF(C9:C28,"・")+COUNTIF(M9:M28,"・")+COUNTIF(W9:W28,"・")</f>
        <v>58</v>
      </c>
      <c r="K29" s="222"/>
      <c r="L29" s="76" t="s">
        <v>22</v>
      </c>
      <c r="M29" s="75" t="s">
        <v>24</v>
      </c>
      <c r="N29" s="222">
        <f>SUM(F29:K29)</f>
        <v>60</v>
      </c>
      <c r="O29" s="222"/>
      <c r="P29" s="222"/>
      <c r="Q29" s="76" t="s">
        <v>22</v>
      </c>
      <c r="R29" s="169" t="s">
        <v>3</v>
      </c>
      <c r="S29" s="169" t="s">
        <v>25</v>
      </c>
      <c r="T29" s="222">
        <f>COUNTIF(D9:D28,"・")+COUNTIF(N9:N28,"・")+COUNTIF(X9:X28,"・")</f>
        <v>60</v>
      </c>
      <c r="U29" s="222"/>
      <c r="V29" s="222"/>
      <c r="W29" s="169" t="s">
        <v>22</v>
      </c>
      <c r="X29" s="169" t="s">
        <v>26</v>
      </c>
      <c r="Y29" s="169" t="s">
        <v>27</v>
      </c>
      <c r="Z29" s="222">
        <f>COUNTIF(E9:E28,"・")+COUNTIF(O9:O28,"・")+COUNTIF(Y9:Y28,"・")</f>
        <v>0</v>
      </c>
      <c r="AA29" s="223"/>
      <c r="AB29" s="223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4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42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55" t="s">
        <v>711</v>
      </c>
      <c r="B34" s="254"/>
      <c r="C34" s="254"/>
      <c r="D34" s="254"/>
      <c r="E34" s="47" t="s">
        <v>19</v>
      </c>
      <c r="F34" s="202" t="s">
        <v>715</v>
      </c>
      <c r="G34" s="256"/>
      <c r="H34" s="256"/>
      <c r="I34" s="256"/>
      <c r="J34" s="257"/>
      <c r="K34" s="342" t="s">
        <v>582</v>
      </c>
      <c r="L34" s="343"/>
      <c r="M34" s="343"/>
      <c r="N34" s="343"/>
      <c r="O34" s="361" t="s">
        <v>19</v>
      </c>
      <c r="P34" s="346" t="s">
        <v>667</v>
      </c>
      <c r="Q34" s="347"/>
      <c r="R34" s="347"/>
      <c r="S34" s="347"/>
      <c r="T34" s="348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ht="15" customHeight="1">
      <c r="A35" s="255" t="s">
        <v>721</v>
      </c>
      <c r="B35" s="254"/>
      <c r="C35" s="254"/>
      <c r="D35" s="254"/>
      <c r="E35" s="47" t="s">
        <v>19</v>
      </c>
      <c r="F35" s="259" t="s">
        <v>722</v>
      </c>
      <c r="G35" s="260"/>
      <c r="H35" s="260"/>
      <c r="I35" s="260"/>
      <c r="J35" s="261"/>
      <c r="K35" s="240"/>
      <c r="L35" s="247"/>
      <c r="M35" s="247"/>
      <c r="N35" s="247"/>
      <c r="O35" s="352"/>
      <c r="P35" s="349"/>
      <c r="Q35" s="350"/>
      <c r="R35" s="350"/>
      <c r="S35" s="350"/>
      <c r="T35" s="351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  <c r="AR35" s="18"/>
    </row>
    <row r="36" spans="1:44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44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719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716</v>
      </c>
      <c r="AC38" s="176"/>
      <c r="AD38" s="291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362" t="s">
        <v>713</v>
      </c>
      <c r="AC39" s="300"/>
      <c r="AD39" s="301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5"/>
      <c r="B42" s="286"/>
      <c r="C42" s="286"/>
      <c r="D42" s="286"/>
      <c r="E42" s="286"/>
      <c r="F42" s="286"/>
      <c r="G42" s="287" t="s">
        <v>717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ht="13.5">
      <c r="A43" s="285"/>
      <c r="B43" s="286"/>
      <c r="C43" s="286"/>
      <c r="D43" s="286"/>
      <c r="E43" s="286"/>
      <c r="F43" s="286"/>
      <c r="G43" s="319" t="s">
        <v>718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44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723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759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739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724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3" t="s">
        <v>760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740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725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13" t="s">
        <v>761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741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13" t="s">
        <v>726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762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742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727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763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743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728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13" t="s">
        <v>764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744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729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13" t="s">
        <v>765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745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730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13" t="s">
        <v>766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746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13" t="s">
        <v>731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13" t="s">
        <v>767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747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732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768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748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733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769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749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734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770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750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735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771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751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13" t="s">
        <v>736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772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752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779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13" t="s">
        <v>773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753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780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774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754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13" t="s">
        <v>781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775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755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782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776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756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3" t="s">
        <v>783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777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757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25" t="s">
        <v>784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25" t="s">
        <v>778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758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25" t="s">
        <v>785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25" t="s">
        <v>786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25" t="s">
        <v>787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25" t="s">
        <v>790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25" t="s">
        <v>789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25" t="s">
        <v>788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25" t="s">
        <v>791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25" t="s">
        <v>792</v>
      </c>
      <c r="R31" s="225"/>
      <c r="S31" s="225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25" t="s">
        <v>793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25" t="s">
        <v>794</v>
      </c>
      <c r="H32" s="225"/>
      <c r="I32" s="225"/>
      <c r="J32" s="40" t="s">
        <v>19</v>
      </c>
      <c r="K32" s="38">
        <v>71</v>
      </c>
      <c r="L32" s="39"/>
      <c r="M32" s="39"/>
      <c r="N32" s="39"/>
      <c r="O32" s="170"/>
      <c r="P32" s="168"/>
      <c r="Q32" s="225"/>
      <c r="R32" s="225"/>
      <c r="S32" s="225"/>
      <c r="T32" s="40" t="s">
        <v>19</v>
      </c>
      <c r="U32" s="159">
        <v>72</v>
      </c>
      <c r="V32" s="39"/>
      <c r="W32" s="39"/>
      <c r="X32" s="39"/>
      <c r="Y32" s="170"/>
      <c r="Z32" s="168"/>
      <c r="AA32" s="225"/>
      <c r="AB32" s="225"/>
      <c r="AC32" s="225"/>
      <c r="AD32" s="40" t="s">
        <v>19</v>
      </c>
    </row>
    <row r="33" spans="1:44" s="18" customFormat="1" ht="15" customHeight="1" thickBot="1">
      <c r="A33" s="324" t="s">
        <v>20</v>
      </c>
      <c r="B33" s="325"/>
      <c r="C33" s="325"/>
      <c r="D33" s="325"/>
      <c r="E33" s="75" t="s">
        <v>21</v>
      </c>
      <c r="F33" s="222">
        <f>COUNTIF(B9:B32,"・")+COUNTIF(L9:L32,"・")+COUNTIF(V9:V32,"・")</f>
        <v>1</v>
      </c>
      <c r="G33" s="223"/>
      <c r="H33" s="76" t="s">
        <v>22</v>
      </c>
      <c r="I33" s="75" t="s">
        <v>23</v>
      </c>
      <c r="J33" s="222">
        <f>COUNTIF(C9:C32,"・")+COUNTIF(M9:M32,"・")+COUNTIF(W9:W32,"・")</f>
        <v>69</v>
      </c>
      <c r="K33" s="222"/>
      <c r="L33" s="76" t="s">
        <v>22</v>
      </c>
      <c r="M33" s="75" t="s">
        <v>24</v>
      </c>
      <c r="N33" s="222">
        <f>SUM(F33:K33)</f>
        <v>70</v>
      </c>
      <c r="O33" s="222"/>
      <c r="P33" s="222"/>
      <c r="Q33" s="76" t="s">
        <v>22</v>
      </c>
      <c r="R33" s="171" t="s">
        <v>3</v>
      </c>
      <c r="S33" s="171" t="s">
        <v>25</v>
      </c>
      <c r="T33" s="222">
        <f>COUNTIF(D9:D32,"・")+COUNTIF(N9:N32,"・")+COUNTIF(X9:X32,"・")</f>
        <v>70</v>
      </c>
      <c r="U33" s="222"/>
      <c r="V33" s="222"/>
      <c r="W33" s="171" t="s">
        <v>22</v>
      </c>
      <c r="X33" s="171" t="s">
        <v>26</v>
      </c>
      <c r="Y33" s="171" t="s">
        <v>27</v>
      </c>
      <c r="Z33" s="222">
        <f>COUNTIF(E9:E32,"・")+COUNTIF(O9:O32,"・")+COUNTIF(Y9:Y32,"・")</f>
        <v>0</v>
      </c>
      <c r="AA33" s="223"/>
      <c r="AB33" s="223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52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42" t="s">
        <v>19</v>
      </c>
      <c r="P36" s="232"/>
      <c r="Q36" s="233"/>
      <c r="R36" s="233"/>
      <c r="S36" s="233"/>
      <c r="T36" s="233"/>
      <c r="U36" s="226"/>
      <c r="V36" s="231"/>
      <c r="W36" s="231"/>
      <c r="X36" s="231"/>
      <c r="Y36" s="231"/>
      <c r="Z36" s="43" t="s">
        <v>19</v>
      </c>
      <c r="AA36" s="234"/>
      <c r="AB36" s="231"/>
      <c r="AC36" s="231"/>
      <c r="AD36" s="235"/>
    </row>
    <row r="37" spans="1:44" s="18" customFormat="1" ht="15" customHeight="1" thickBot="1">
      <c r="A37" s="250" t="s">
        <v>32</v>
      </c>
      <c r="B37" s="251"/>
      <c r="C37" s="251"/>
      <c r="D37" s="251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52"/>
      <c r="U37" s="253"/>
      <c r="V37" s="254"/>
      <c r="W37" s="254"/>
      <c r="X37" s="254"/>
      <c r="Y37" s="254"/>
      <c r="Z37" s="44" t="s">
        <v>19</v>
      </c>
      <c r="AA37" s="207"/>
      <c r="AB37" s="248"/>
      <c r="AC37" s="248"/>
      <c r="AD37" s="249"/>
    </row>
    <row r="38" spans="1:44" s="18" customFormat="1" ht="15" customHeight="1">
      <c r="A38" s="240" t="s">
        <v>737</v>
      </c>
      <c r="B38" s="230"/>
      <c r="C38" s="230"/>
      <c r="D38" s="230"/>
      <c r="E38" s="45" t="s">
        <v>19</v>
      </c>
      <c r="F38" s="241" t="s">
        <v>738</v>
      </c>
      <c r="G38" s="242"/>
      <c r="H38" s="242"/>
      <c r="I38" s="242"/>
      <c r="J38" s="243"/>
      <c r="K38" s="342" t="s">
        <v>582</v>
      </c>
      <c r="L38" s="343"/>
      <c r="M38" s="343"/>
      <c r="N38" s="343"/>
      <c r="O38" s="361" t="s">
        <v>19</v>
      </c>
      <c r="P38" s="346" t="s">
        <v>667</v>
      </c>
      <c r="Q38" s="347"/>
      <c r="R38" s="347"/>
      <c r="S38" s="347"/>
      <c r="T38" s="348"/>
      <c r="U38" s="240"/>
      <c r="V38" s="247"/>
      <c r="W38" s="247"/>
      <c r="X38" s="247"/>
      <c r="Y38" s="247"/>
      <c r="Z38" s="46" t="s">
        <v>19</v>
      </c>
      <c r="AA38" s="207"/>
      <c r="AB38" s="248"/>
      <c r="AC38" s="248"/>
      <c r="AD38" s="249"/>
    </row>
    <row r="39" spans="1:44" ht="15" customHeight="1">
      <c r="A39" s="255"/>
      <c r="B39" s="254"/>
      <c r="C39" s="254"/>
      <c r="D39" s="254"/>
      <c r="E39" s="47" t="s">
        <v>19</v>
      </c>
      <c r="F39" s="202"/>
      <c r="G39" s="256"/>
      <c r="H39" s="256"/>
      <c r="I39" s="256"/>
      <c r="J39" s="257"/>
      <c r="K39" s="240"/>
      <c r="L39" s="247"/>
      <c r="M39" s="247"/>
      <c r="N39" s="247"/>
      <c r="O39" s="352"/>
      <c r="P39" s="349"/>
      <c r="Q39" s="350"/>
      <c r="R39" s="350"/>
      <c r="S39" s="350"/>
      <c r="T39" s="351"/>
      <c r="U39" s="255"/>
      <c r="V39" s="254"/>
      <c r="W39" s="254"/>
      <c r="X39" s="254"/>
      <c r="Y39" s="270"/>
      <c r="Z39" s="47" t="s">
        <v>19</v>
      </c>
      <c r="AA39" s="271"/>
      <c r="AB39" s="271"/>
      <c r="AC39" s="271"/>
      <c r="AD39" s="272"/>
      <c r="AR39" s="18"/>
    </row>
    <row r="40" spans="1:44" ht="15" customHeight="1">
      <c r="A40" s="255"/>
      <c r="B40" s="254"/>
      <c r="C40" s="254"/>
      <c r="D40" s="254"/>
      <c r="E40" s="47" t="s">
        <v>19</v>
      </c>
      <c r="F40" s="273"/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ht="13.5">
      <c r="A41" s="255"/>
      <c r="B41" s="254"/>
      <c r="C41" s="254"/>
      <c r="D41" s="254"/>
      <c r="E41" s="47" t="s">
        <v>19</v>
      </c>
      <c r="F41" s="273"/>
      <c r="G41" s="254"/>
      <c r="H41" s="254"/>
      <c r="I41" s="254"/>
      <c r="J41" s="274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799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796</v>
      </c>
      <c r="AC42" s="176"/>
      <c r="AD42" s="291"/>
    </row>
    <row r="43" spans="1:44" ht="14.25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800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'6'!AB49:AD49</f>
        <v>中村　恵理子</v>
      </c>
      <c r="AC43" s="300"/>
      <c r="AD43" s="301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5"/>
      <c r="B46" s="319"/>
      <c r="C46" s="319"/>
      <c r="D46" s="319"/>
      <c r="E46" s="319"/>
      <c r="F46" s="319"/>
      <c r="G46" s="287" t="s">
        <v>797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363"/>
    </row>
    <row r="47" spans="1:44" ht="13.5">
      <c r="A47" s="285"/>
      <c r="B47" s="319"/>
      <c r="C47" s="319"/>
      <c r="D47" s="319"/>
      <c r="E47" s="319"/>
      <c r="F47" s="319"/>
      <c r="G47" s="319" t="s">
        <v>798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64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0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804</v>
      </c>
      <c r="V5" s="184"/>
      <c r="W5" s="184"/>
      <c r="X5" s="184"/>
      <c r="Y5" s="185"/>
      <c r="Z5" s="186" t="s">
        <v>873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803</v>
      </c>
      <c r="V6" s="192"/>
      <c r="W6" s="192"/>
      <c r="X6" s="192"/>
      <c r="Y6" s="193"/>
      <c r="Z6" s="194" t="s">
        <v>872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13" t="s">
        <v>805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822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3" t="s">
        <v>842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13" t="s">
        <v>806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823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13" t="s">
        <v>843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807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13" t="s">
        <v>824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3" t="s">
        <v>844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808</v>
      </c>
      <c r="H12" s="213"/>
      <c r="I12" s="213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13" t="s">
        <v>825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13" t="s">
        <v>845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809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13" t="s">
        <v>829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13" t="s">
        <v>846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810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13" t="s">
        <v>830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13" t="s">
        <v>847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811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831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850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812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832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13" t="s">
        <v>851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13" t="s">
        <v>813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13" t="s">
        <v>833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852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814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834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13" t="s">
        <v>855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815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835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853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13" t="s">
        <v>816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836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13" t="s">
        <v>856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817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837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857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818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838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13" t="s">
        <v>858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819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839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859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820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840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13" t="s">
        <v>854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821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841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860</v>
      </c>
      <c r="AB25" s="213"/>
      <c r="AC25" s="213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25" t="s">
        <v>849</v>
      </c>
      <c r="H26" s="225"/>
      <c r="I26" s="225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25" t="s">
        <v>862</v>
      </c>
      <c r="R26" s="225"/>
      <c r="S26" s="225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25" t="s">
        <v>861</v>
      </c>
      <c r="AB26" s="225"/>
      <c r="AC26" s="225"/>
      <c r="AD26" s="40" t="s">
        <v>19</v>
      </c>
    </row>
    <row r="27" spans="1:31" s="18" customFormat="1" ht="15" customHeight="1" thickBot="1">
      <c r="A27" s="324" t="s">
        <v>20</v>
      </c>
      <c r="B27" s="325"/>
      <c r="C27" s="325"/>
      <c r="D27" s="325"/>
      <c r="E27" s="75" t="s">
        <v>21</v>
      </c>
      <c r="F27" s="222">
        <f>COUNTIF(B9:B26,"・")+COUNTIF(L9:L26,"・")+COUNTIF(V9:V26,"・")</f>
        <v>2</v>
      </c>
      <c r="G27" s="223"/>
      <c r="H27" s="76" t="s">
        <v>22</v>
      </c>
      <c r="I27" s="75" t="s">
        <v>23</v>
      </c>
      <c r="J27" s="222">
        <f>COUNTIF(C9:C26,"・")+COUNTIF(M9:M26,"・")+COUNTIF(W9:W26,"・")</f>
        <v>52</v>
      </c>
      <c r="K27" s="222"/>
      <c r="L27" s="76" t="s">
        <v>22</v>
      </c>
      <c r="M27" s="75" t="s">
        <v>24</v>
      </c>
      <c r="N27" s="222">
        <f>SUM(F27:K27)</f>
        <v>54</v>
      </c>
      <c r="O27" s="222"/>
      <c r="P27" s="222"/>
      <c r="Q27" s="76" t="s">
        <v>22</v>
      </c>
      <c r="R27" s="173" t="s">
        <v>3</v>
      </c>
      <c r="S27" s="173" t="s">
        <v>25</v>
      </c>
      <c r="T27" s="222">
        <f>COUNTIF(D9:D26,"・")+COUNTIF(N9:N26,"・")+COUNTIF(X9:X26,"・")</f>
        <v>54</v>
      </c>
      <c r="U27" s="222"/>
      <c r="V27" s="222"/>
      <c r="W27" s="173" t="s">
        <v>22</v>
      </c>
      <c r="X27" s="173" t="s">
        <v>26</v>
      </c>
      <c r="Y27" s="173" t="s">
        <v>27</v>
      </c>
      <c r="Z27" s="222">
        <f>COUNTIF(E9:E26,"・")+COUNTIF(O9:O26,"・")+COUNTIF(Y9:Y26,"・")</f>
        <v>0</v>
      </c>
      <c r="AA27" s="223"/>
      <c r="AB27" s="223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864</v>
      </c>
      <c r="B30" s="227"/>
      <c r="C30" s="227"/>
      <c r="D30" s="228"/>
      <c r="E30" s="42" t="s">
        <v>19</v>
      </c>
      <c r="F30" s="229" t="s">
        <v>865</v>
      </c>
      <c r="G30" s="230"/>
      <c r="H30" s="230"/>
      <c r="I30" s="230"/>
      <c r="J30" s="230"/>
      <c r="K30" s="226" t="s">
        <v>849</v>
      </c>
      <c r="L30" s="231"/>
      <c r="M30" s="231"/>
      <c r="N30" s="228"/>
      <c r="O30" s="142" t="s">
        <v>19</v>
      </c>
      <c r="P30" s="366" t="s">
        <v>863</v>
      </c>
      <c r="Q30" s="367"/>
      <c r="R30" s="367"/>
      <c r="S30" s="367"/>
      <c r="T30" s="367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240" t="s">
        <v>849</v>
      </c>
      <c r="B32" s="230"/>
      <c r="C32" s="230"/>
      <c r="D32" s="230"/>
      <c r="E32" s="45" t="s">
        <v>19</v>
      </c>
      <c r="F32" s="241" t="s">
        <v>866</v>
      </c>
      <c r="G32" s="242"/>
      <c r="H32" s="242"/>
      <c r="I32" s="242"/>
      <c r="J32" s="243"/>
      <c r="K32" s="226" t="s">
        <v>824</v>
      </c>
      <c r="L32" s="231"/>
      <c r="M32" s="231"/>
      <c r="N32" s="231"/>
      <c r="O32" s="46" t="s">
        <v>19</v>
      </c>
      <c r="P32" s="366" t="s">
        <v>828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ht="15" customHeight="1">
      <c r="A33" s="255"/>
      <c r="B33" s="254"/>
      <c r="C33" s="254"/>
      <c r="D33" s="254"/>
      <c r="E33" s="47" t="s">
        <v>19</v>
      </c>
      <c r="F33" s="202"/>
      <c r="G33" s="256"/>
      <c r="H33" s="256"/>
      <c r="I33" s="256"/>
      <c r="J33" s="257"/>
      <c r="K33" s="255" t="s">
        <v>816</v>
      </c>
      <c r="L33" s="258"/>
      <c r="M33" s="258"/>
      <c r="N33" s="258"/>
      <c r="O33" s="44" t="s">
        <v>19</v>
      </c>
      <c r="P33" s="267" t="s">
        <v>827</v>
      </c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R33" s="18"/>
    </row>
    <row r="34" spans="1:44" ht="14.25" thickBot="1">
      <c r="A34" s="255"/>
      <c r="B34" s="254"/>
      <c r="C34" s="254"/>
      <c r="D34" s="254"/>
      <c r="E34" s="47" t="s">
        <v>19</v>
      </c>
      <c r="F34" s="273"/>
      <c r="G34" s="254"/>
      <c r="H34" s="254"/>
      <c r="I34" s="254"/>
      <c r="J34" s="274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</row>
    <row r="35" spans="1:44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44" ht="13.5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868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867</v>
      </c>
      <c r="AC37" s="176"/>
      <c r="AD37" s="291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869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7"/>
      <c r="B41" s="286"/>
      <c r="C41" s="286"/>
      <c r="D41" s="286"/>
      <c r="E41" s="286"/>
      <c r="F41" s="286"/>
      <c r="G41" s="287" t="s">
        <v>870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4.25" thickBot="1">
      <c r="A42" s="281"/>
      <c r="B42" s="282"/>
      <c r="C42" s="282"/>
      <c r="D42" s="282"/>
      <c r="E42" s="282"/>
      <c r="F42" s="282"/>
      <c r="G42" s="365" t="s">
        <v>871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954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905</v>
      </c>
      <c r="J5" s="205"/>
      <c r="K5" s="205"/>
      <c r="L5" s="205"/>
      <c r="M5" s="206"/>
      <c r="N5" s="207" t="s">
        <v>906</v>
      </c>
      <c r="O5" s="208"/>
      <c r="P5" s="149"/>
      <c r="Q5" s="209" t="s">
        <v>11</v>
      </c>
      <c r="R5" s="210"/>
      <c r="S5" s="210"/>
      <c r="T5" s="211"/>
      <c r="U5" s="183" t="s">
        <v>907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908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3" t="s">
        <v>909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13" t="s">
        <v>125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3" t="s">
        <v>903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875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3" t="s">
        <v>889</v>
      </c>
      <c r="R10" s="213"/>
      <c r="S10" s="213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13" t="s">
        <v>904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876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890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3" t="s">
        <v>910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877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13" t="s">
        <v>891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13" t="s">
        <v>911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878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13" t="s">
        <v>892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5" t="s">
        <v>947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879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13" t="s">
        <v>893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13" t="s">
        <v>912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13" t="s">
        <v>880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894</v>
      </c>
      <c r="R15" s="213"/>
      <c r="S15" s="213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13" t="s">
        <v>935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13" t="s">
        <v>881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895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3" t="s">
        <v>913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13" t="s">
        <v>882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896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3" t="s">
        <v>914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883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13" t="s">
        <v>897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3" t="s">
        <v>915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3" t="s">
        <v>884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3" t="s">
        <v>898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3" t="s">
        <v>916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13" t="s">
        <v>885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13" t="s">
        <v>899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917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886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900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3" t="s">
        <v>918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13" t="s">
        <v>887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13" t="s">
        <v>901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3" t="s">
        <v>919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13" t="s">
        <v>888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3" t="s">
        <v>902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920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3" t="s">
        <v>925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3" t="s">
        <v>932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921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926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3" t="s">
        <v>933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922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3" t="s">
        <v>927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3" t="s">
        <v>934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923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3" t="s">
        <v>928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13" t="s">
        <v>936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940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929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5" t="s">
        <v>937</v>
      </c>
      <c r="R28" s="225"/>
      <c r="S28" s="225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25" t="s">
        <v>941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25" t="s">
        <v>930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25" t="s">
        <v>938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25" t="s">
        <v>942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25" t="s">
        <v>931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25" t="s">
        <v>939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25" t="s">
        <v>943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25" t="s">
        <v>946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25" t="s">
        <v>948</v>
      </c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2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66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44" t="s">
        <v>3</v>
      </c>
      <c r="S32" s="144" t="s">
        <v>25</v>
      </c>
      <c r="T32" s="222">
        <f>COUNTIF(D9:D31,"・")+COUNTIF(N9:N31,"・")+COUNTIF(X9:X31,"・")</f>
        <v>68</v>
      </c>
      <c r="U32" s="222"/>
      <c r="V32" s="222"/>
      <c r="W32" s="144" t="s">
        <v>22</v>
      </c>
      <c r="X32" s="144" t="s">
        <v>26</v>
      </c>
      <c r="Y32" s="144" t="s">
        <v>27</v>
      </c>
      <c r="Z32" s="222">
        <f>COUNTIF(E9:E31,"・")+COUNTIF(O9:O31,"・")+COUNTIF(Y9:Y31,"・")</f>
        <v>0</v>
      </c>
      <c r="AA32" s="224"/>
      <c r="AB32" s="224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79" t="s">
        <v>29</v>
      </c>
      <c r="G34" s="180"/>
      <c r="H34" s="180"/>
      <c r="I34" s="180"/>
      <c r="J34" s="181"/>
      <c r="K34" s="238" t="s">
        <v>30</v>
      </c>
      <c r="L34" s="239"/>
      <c r="M34" s="239"/>
      <c r="N34" s="239"/>
      <c r="O34" s="239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49"/>
    </row>
    <row r="35" spans="1:44" s="18" customFormat="1" ht="15" customHeight="1" thickBot="1">
      <c r="A35" s="226"/>
      <c r="B35" s="227"/>
      <c r="C35" s="227"/>
      <c r="D35" s="228"/>
      <c r="E35" s="42" t="s">
        <v>19</v>
      </c>
      <c r="F35" s="229"/>
      <c r="G35" s="230"/>
      <c r="H35" s="230"/>
      <c r="I35" s="230"/>
      <c r="J35" s="230"/>
      <c r="K35" s="226"/>
      <c r="L35" s="231"/>
      <c r="M35" s="231"/>
      <c r="N35" s="228"/>
      <c r="O35" s="142" t="s">
        <v>19</v>
      </c>
      <c r="P35" s="232"/>
      <c r="Q35" s="233"/>
      <c r="R35" s="233"/>
      <c r="S35" s="233"/>
      <c r="T35" s="233"/>
      <c r="U35" s="226"/>
      <c r="V35" s="231"/>
      <c r="W35" s="231"/>
      <c r="X35" s="231"/>
      <c r="Y35" s="231"/>
      <c r="Z35" s="43" t="s">
        <v>19</v>
      </c>
      <c r="AA35" s="234"/>
      <c r="AB35" s="231"/>
      <c r="AC35" s="231"/>
      <c r="AD35" s="235"/>
      <c r="AE35" s="138"/>
    </row>
    <row r="36" spans="1:44" s="18" customFormat="1" ht="15" customHeight="1" thickBot="1">
      <c r="A36" s="250" t="s">
        <v>32</v>
      </c>
      <c r="B36" s="251"/>
      <c r="C36" s="251"/>
      <c r="D36" s="251"/>
      <c r="E36" s="201"/>
      <c r="F36" s="179" t="s">
        <v>33</v>
      </c>
      <c r="G36" s="180"/>
      <c r="H36" s="180"/>
      <c r="I36" s="180"/>
      <c r="J36" s="181"/>
      <c r="K36" s="180" t="s">
        <v>34</v>
      </c>
      <c r="L36" s="180"/>
      <c r="M36" s="180"/>
      <c r="N36" s="180"/>
      <c r="O36" s="180"/>
      <c r="P36" s="179" t="s">
        <v>35</v>
      </c>
      <c r="Q36" s="180"/>
      <c r="R36" s="180"/>
      <c r="S36" s="180"/>
      <c r="T36" s="252"/>
      <c r="U36" s="253"/>
      <c r="V36" s="254"/>
      <c r="W36" s="254"/>
      <c r="X36" s="254"/>
      <c r="Y36" s="254"/>
      <c r="Z36" s="44" t="s">
        <v>19</v>
      </c>
      <c r="AA36" s="207"/>
      <c r="AB36" s="248"/>
      <c r="AC36" s="248"/>
      <c r="AD36" s="249"/>
      <c r="AE36" s="52"/>
    </row>
    <row r="37" spans="1:44" s="18" customFormat="1" ht="15" customHeight="1">
      <c r="A37" s="255" t="s">
        <v>944</v>
      </c>
      <c r="B37" s="254"/>
      <c r="C37" s="254"/>
      <c r="D37" s="254"/>
      <c r="E37" s="47" t="s">
        <v>19</v>
      </c>
      <c r="F37" s="202" t="s">
        <v>945</v>
      </c>
      <c r="G37" s="256"/>
      <c r="H37" s="256"/>
      <c r="I37" s="256"/>
      <c r="J37" s="257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951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65</v>
      </c>
      <c r="AC39" s="176"/>
      <c r="AD39" s="29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952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tr">
        <f>'6'!AB49:AD49</f>
        <v>中村　恵理子</v>
      </c>
      <c r="AC40" s="300"/>
      <c r="AD40" s="301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949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>
      <c r="A44" s="285"/>
      <c r="B44" s="286"/>
      <c r="C44" s="286"/>
      <c r="D44" s="286"/>
      <c r="E44" s="286"/>
      <c r="F44" s="286"/>
      <c r="G44" s="287" t="s">
        <v>950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988</v>
      </c>
      <c r="J5" s="205"/>
      <c r="K5" s="205"/>
      <c r="L5" s="205"/>
      <c r="M5" s="206"/>
      <c r="N5" s="207" t="s">
        <v>989</v>
      </c>
      <c r="O5" s="208"/>
      <c r="P5" s="149"/>
      <c r="Q5" s="209" t="s">
        <v>11</v>
      </c>
      <c r="R5" s="210"/>
      <c r="S5" s="210"/>
      <c r="T5" s="211"/>
      <c r="U5" s="183" t="s">
        <v>990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991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13" t="s">
        <v>955</v>
      </c>
      <c r="H9" s="213"/>
      <c r="I9" s="213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13" t="s">
        <v>972</v>
      </c>
      <c r="R9" s="213"/>
      <c r="S9" s="213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13" t="s">
        <v>992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13" t="s">
        <v>956</v>
      </c>
      <c r="H10" s="213"/>
      <c r="I10" s="21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13" t="s">
        <v>973</v>
      </c>
      <c r="R10" s="213"/>
      <c r="S10" s="21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13" t="s">
        <v>993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13" t="s">
        <v>957</v>
      </c>
      <c r="H11" s="213"/>
      <c r="I11" s="21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3" t="s">
        <v>974</v>
      </c>
      <c r="R11" s="213"/>
      <c r="S11" s="21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13" t="s">
        <v>995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13" t="s">
        <v>958</v>
      </c>
      <c r="H12" s="213"/>
      <c r="I12" s="21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3" t="s">
        <v>975</v>
      </c>
      <c r="R12" s="213"/>
      <c r="S12" s="21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13" t="s">
        <v>996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3" t="s">
        <v>959</v>
      </c>
      <c r="H13" s="213"/>
      <c r="I13" s="21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13" t="s">
        <v>976</v>
      </c>
      <c r="R13" s="213"/>
      <c r="S13" s="21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13" t="s">
        <v>997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13" t="s">
        <v>960</v>
      </c>
      <c r="H14" s="213"/>
      <c r="I14" s="21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13" t="s">
        <v>977</v>
      </c>
      <c r="R14" s="213"/>
      <c r="S14" s="21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13" t="s">
        <v>998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3" t="s">
        <v>961</v>
      </c>
      <c r="H15" s="213"/>
      <c r="I15" s="213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13" t="s">
        <v>1022</v>
      </c>
      <c r="R15" s="213"/>
      <c r="S15" s="21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13" t="s">
        <v>999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3" t="s">
        <v>962</v>
      </c>
      <c r="H16" s="213"/>
      <c r="I16" s="21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13" t="s">
        <v>978</v>
      </c>
      <c r="R16" s="213"/>
      <c r="S16" s="21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3" t="s">
        <v>1000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3" t="s">
        <v>963</v>
      </c>
      <c r="H17" s="213"/>
      <c r="I17" s="21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3" t="s">
        <v>979</v>
      </c>
      <c r="R17" s="213"/>
      <c r="S17" s="21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3" t="s">
        <v>1006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13" t="s">
        <v>1001</v>
      </c>
      <c r="H18" s="213"/>
      <c r="I18" s="21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13" t="s">
        <v>980</v>
      </c>
      <c r="R18" s="213"/>
      <c r="S18" s="21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3" t="s">
        <v>1007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13" t="s">
        <v>964</v>
      </c>
      <c r="H19" s="213"/>
      <c r="I19" s="21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13" t="s">
        <v>368</v>
      </c>
      <c r="R19" s="213"/>
      <c r="S19" s="21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3" t="s">
        <v>1008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13" t="s">
        <v>965</v>
      </c>
      <c r="H20" s="213"/>
      <c r="I20" s="21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13" t="s">
        <v>981</v>
      </c>
      <c r="R20" s="213"/>
      <c r="S20" s="21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3" t="s">
        <v>1009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13" t="s">
        <v>1028</v>
      </c>
      <c r="H21" s="213"/>
      <c r="I21" s="21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3" t="s">
        <v>982</v>
      </c>
      <c r="R21" s="213"/>
      <c r="S21" s="21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3" t="s">
        <v>1010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3" t="s">
        <v>968</v>
      </c>
      <c r="H22" s="213"/>
      <c r="I22" s="21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13" t="s">
        <v>983</v>
      </c>
      <c r="R22" s="213"/>
      <c r="S22" s="21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3" t="s">
        <v>1011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13" t="s">
        <v>969</v>
      </c>
      <c r="H23" s="213"/>
      <c r="I23" s="21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13" t="s">
        <v>984</v>
      </c>
      <c r="R23" s="213"/>
      <c r="S23" s="21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3" t="s">
        <v>1012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25" t="s">
        <v>1019</v>
      </c>
      <c r="H24" s="225"/>
      <c r="I24" s="22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13" t="s">
        <v>985</v>
      </c>
      <c r="R24" s="213"/>
      <c r="S24" s="21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3" t="s">
        <v>1013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13" t="s">
        <v>970</v>
      </c>
      <c r="H25" s="213"/>
      <c r="I25" s="21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3" t="s">
        <v>1016</v>
      </c>
      <c r="R25" s="213"/>
      <c r="S25" s="21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3" t="s">
        <v>1014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3" t="s">
        <v>971</v>
      </c>
      <c r="H26" s="213"/>
      <c r="I26" s="21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13" t="s">
        <v>1017</v>
      </c>
      <c r="R26" s="213"/>
      <c r="S26" s="21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3" t="s">
        <v>1015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3" t="s">
        <v>1025</v>
      </c>
      <c r="H27" s="213"/>
      <c r="I27" s="2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3" t="s">
        <v>1018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3" t="s">
        <v>1020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5" t="s">
        <v>1031</v>
      </c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COUNTIF(B9:B27,"・")+COUNTIF(L9:L27,"・")+COUNTIF(V9:V27,"・")</f>
        <v>3</v>
      </c>
      <c r="G29" s="223"/>
      <c r="H29" s="95" t="s">
        <v>22</v>
      </c>
      <c r="I29" s="94" t="s">
        <v>23</v>
      </c>
      <c r="J29" s="222">
        <f>COUNTIF(C9:C27,"・")+COUNTIF(M9:M27,"・")+COUNTIF(W9:W27,"・")</f>
        <v>54</v>
      </c>
      <c r="K29" s="222"/>
      <c r="L29" s="95" t="s">
        <v>22</v>
      </c>
      <c r="M29" s="94" t="s">
        <v>24</v>
      </c>
      <c r="N29" s="222">
        <f>SUM(F29:K29)</f>
        <v>57</v>
      </c>
      <c r="O29" s="222"/>
      <c r="P29" s="222"/>
      <c r="Q29" s="95" t="s">
        <v>22</v>
      </c>
      <c r="R29" s="144" t="s">
        <v>3</v>
      </c>
      <c r="S29" s="144" t="s">
        <v>25</v>
      </c>
      <c r="T29" s="222">
        <f>COUNTIF(D9:D27,"・")+COUNTIF(N9:N27,"・")+COUNTIF(X9:X27,"・")</f>
        <v>57</v>
      </c>
      <c r="U29" s="222"/>
      <c r="V29" s="222"/>
      <c r="W29" s="144" t="s">
        <v>22</v>
      </c>
      <c r="X29" s="144" t="s">
        <v>26</v>
      </c>
      <c r="Y29" s="144" t="s">
        <v>27</v>
      </c>
      <c r="Z29" s="222">
        <f>COUNTIF(E9:E27,"・")+COUNTIF(O9:O27,"・")+COUNTIF(Y9:Y27,"・")</f>
        <v>0</v>
      </c>
      <c r="AA29" s="224"/>
      <c r="AB29" s="22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F31" s="74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 t="s">
        <v>1024</v>
      </c>
      <c r="L32" s="231"/>
      <c r="M32" s="231"/>
      <c r="N32" s="228"/>
      <c r="O32" s="142" t="s">
        <v>19</v>
      </c>
      <c r="P32" s="232" t="s">
        <v>1021</v>
      </c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40" t="s">
        <v>966</v>
      </c>
      <c r="B34" s="230"/>
      <c r="C34" s="230"/>
      <c r="D34" s="230"/>
      <c r="E34" s="45" t="s">
        <v>19</v>
      </c>
      <c r="F34" s="241" t="s">
        <v>967</v>
      </c>
      <c r="G34" s="242"/>
      <c r="H34" s="242"/>
      <c r="I34" s="242"/>
      <c r="J34" s="243"/>
      <c r="K34" s="226" t="s">
        <v>1026</v>
      </c>
      <c r="L34" s="231"/>
      <c r="M34" s="231"/>
      <c r="N34" s="231"/>
      <c r="O34" s="46" t="s">
        <v>19</v>
      </c>
      <c r="P34" s="244" t="s">
        <v>1027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  <c r="AE34" s="49"/>
    </row>
    <row r="35" spans="1:44" s="18" customFormat="1" ht="15" customHeight="1">
      <c r="A35" s="255" t="s">
        <v>994</v>
      </c>
      <c r="B35" s="254"/>
      <c r="C35" s="254"/>
      <c r="D35" s="254"/>
      <c r="E35" s="47" t="s">
        <v>19</v>
      </c>
      <c r="F35" s="202" t="s">
        <v>77</v>
      </c>
      <c r="G35" s="256"/>
      <c r="H35" s="256"/>
      <c r="I35" s="256"/>
      <c r="J35" s="257"/>
      <c r="K35" s="255" t="s">
        <v>1030</v>
      </c>
      <c r="L35" s="258"/>
      <c r="M35" s="258"/>
      <c r="N35" s="258"/>
      <c r="O35" s="44" t="s">
        <v>19</v>
      </c>
      <c r="P35" s="267" t="s">
        <v>1032</v>
      </c>
      <c r="Q35" s="268"/>
      <c r="R35" s="268"/>
      <c r="S35" s="268"/>
      <c r="T35" s="269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  <c r="AE35" s="138"/>
    </row>
    <row r="36" spans="1:44" s="18" customFormat="1" ht="15" customHeight="1" thickBot="1">
      <c r="A36" s="255" t="s">
        <v>1030</v>
      </c>
      <c r="B36" s="254"/>
      <c r="C36" s="254"/>
      <c r="D36" s="254"/>
      <c r="E36" s="47" t="s">
        <v>19</v>
      </c>
      <c r="F36" s="202" t="s">
        <v>1029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59"/>
      <c r="Q36" s="260"/>
      <c r="R36" s="260"/>
      <c r="S36" s="260"/>
      <c r="T36" s="261"/>
      <c r="U36" s="262"/>
      <c r="V36" s="263"/>
      <c r="W36" s="263"/>
      <c r="X36" s="263"/>
      <c r="Y36" s="264"/>
      <c r="Z36" s="48" t="s">
        <v>19</v>
      </c>
      <c r="AA36" s="265"/>
      <c r="AB36" s="265"/>
      <c r="AC36" s="265"/>
      <c r="AD36" s="266"/>
      <c r="AE36" s="52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719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1003</v>
      </c>
      <c r="AC39" s="176"/>
      <c r="AD39" s="29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1033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tr">
        <f>'6'!AB49:AD49</f>
        <v>中村　恵理子</v>
      </c>
      <c r="AC40" s="300"/>
      <c r="AD40" s="301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1004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>
      <c r="A44" s="285"/>
      <c r="B44" s="286"/>
      <c r="C44" s="286"/>
      <c r="D44" s="286"/>
      <c r="E44" s="286"/>
      <c r="F44" s="286"/>
      <c r="G44" s="287" t="s">
        <v>1005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954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1034</v>
      </c>
      <c r="J5" s="205"/>
      <c r="K5" s="205"/>
      <c r="L5" s="205"/>
      <c r="M5" s="206"/>
      <c r="N5" s="207" t="s">
        <v>1035</v>
      </c>
      <c r="O5" s="208"/>
      <c r="P5" s="149"/>
      <c r="Q5" s="209" t="s">
        <v>11</v>
      </c>
      <c r="R5" s="210"/>
      <c r="S5" s="210"/>
      <c r="T5" s="211"/>
      <c r="U5" s="183" t="s">
        <v>1038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1036</v>
      </c>
      <c r="B6" s="192"/>
      <c r="C6" s="192"/>
      <c r="D6" s="192"/>
      <c r="E6" s="192"/>
      <c r="F6" s="193"/>
      <c r="G6" s="194" t="s">
        <v>1035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1039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13" t="s">
        <v>1040</v>
      </c>
      <c r="H9" s="213"/>
      <c r="I9" s="213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13" t="s">
        <v>1072</v>
      </c>
      <c r="R9" s="213"/>
      <c r="S9" s="213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3" t="s">
        <v>1061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13" t="s">
        <v>1041</v>
      </c>
      <c r="H10" s="213"/>
      <c r="I10" s="21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13" t="s">
        <v>1074</v>
      </c>
      <c r="R10" s="213"/>
      <c r="S10" s="21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3" t="s">
        <v>1062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13" t="s">
        <v>1042</v>
      </c>
      <c r="H11" s="213"/>
      <c r="I11" s="21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3" t="s">
        <v>1075</v>
      </c>
      <c r="R11" s="213"/>
      <c r="S11" s="21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3" t="s">
        <v>1063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13" t="s">
        <v>1043</v>
      </c>
      <c r="H12" s="213"/>
      <c r="I12" s="21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13" t="s">
        <v>1076</v>
      </c>
      <c r="R12" s="213"/>
      <c r="S12" s="21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3" t="s">
        <v>1064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3" t="s">
        <v>1044</v>
      </c>
      <c r="H13" s="213"/>
      <c r="I13" s="21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3" t="s">
        <v>1077</v>
      </c>
      <c r="R13" s="213"/>
      <c r="S13" s="21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3" t="s">
        <v>1065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13" t="s">
        <v>1045</v>
      </c>
      <c r="H14" s="213"/>
      <c r="I14" s="21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13" t="s">
        <v>1078</v>
      </c>
      <c r="R14" s="213"/>
      <c r="S14" s="21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3" t="s">
        <v>1066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3" t="s">
        <v>1046</v>
      </c>
      <c r="H15" s="213"/>
      <c r="I15" s="213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3" t="s">
        <v>1079</v>
      </c>
      <c r="R15" s="213"/>
      <c r="S15" s="21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3" t="s">
        <v>1067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3" t="s">
        <v>1047</v>
      </c>
      <c r="H16" s="213"/>
      <c r="I16" s="21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13" t="s">
        <v>1080</v>
      </c>
      <c r="R16" s="213"/>
      <c r="S16" s="21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3" t="s">
        <v>1068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3" t="s">
        <v>1048</v>
      </c>
      <c r="H17" s="213"/>
      <c r="I17" s="21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3" t="s">
        <v>1081</v>
      </c>
      <c r="R17" s="213"/>
      <c r="S17" s="21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3" t="s">
        <v>1069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3" t="s">
        <v>1049</v>
      </c>
      <c r="H18" s="213"/>
      <c r="I18" s="21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13" t="s">
        <v>1082</v>
      </c>
      <c r="R18" s="213"/>
      <c r="S18" s="21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3" t="s">
        <v>1070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13" t="s">
        <v>1050</v>
      </c>
      <c r="H19" s="213"/>
      <c r="I19" s="21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13" t="s">
        <v>1083</v>
      </c>
      <c r="R19" s="213"/>
      <c r="S19" s="21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3" t="s">
        <v>1071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13" t="s">
        <v>1051</v>
      </c>
      <c r="H20" s="213"/>
      <c r="I20" s="21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13" t="s">
        <v>1084</v>
      </c>
      <c r="R20" s="213"/>
      <c r="S20" s="21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13" t="s">
        <v>1093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13" t="s">
        <v>1052</v>
      </c>
      <c r="H21" s="213"/>
      <c r="I21" s="21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3" t="s">
        <v>1085</v>
      </c>
      <c r="R21" s="213"/>
      <c r="S21" s="21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13" t="s">
        <v>1094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3" t="s">
        <v>1053</v>
      </c>
      <c r="H22" s="213"/>
      <c r="I22" s="21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13" t="s">
        <v>1086</v>
      </c>
      <c r="R22" s="213"/>
      <c r="S22" s="21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3" t="s">
        <v>1096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3" t="s">
        <v>1054</v>
      </c>
      <c r="H23" s="213"/>
      <c r="I23" s="21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13" t="s">
        <v>1087</v>
      </c>
      <c r="R23" s="213"/>
      <c r="S23" s="21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13" t="s">
        <v>1097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3" t="s">
        <v>1055</v>
      </c>
      <c r="H24" s="213"/>
      <c r="I24" s="213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13" t="s">
        <v>1088</v>
      </c>
      <c r="R24" s="213"/>
      <c r="S24" s="21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13" t="s">
        <v>1098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3" t="s">
        <v>1056</v>
      </c>
      <c r="H25" s="213"/>
      <c r="I25" s="21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13" t="s">
        <v>1089</v>
      </c>
      <c r="R25" s="213"/>
      <c r="S25" s="21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13" t="s">
        <v>1099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13" t="s">
        <v>1057</v>
      </c>
      <c r="H26" s="213"/>
      <c r="I26" s="21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3" t="s">
        <v>1090</v>
      </c>
      <c r="R26" s="213"/>
      <c r="S26" s="21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13" t="s">
        <v>1100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3" t="s">
        <v>1059</v>
      </c>
      <c r="H27" s="213"/>
      <c r="I27" s="213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13" t="s">
        <v>1091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13" t="s">
        <v>1101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5" t="s">
        <v>1060</v>
      </c>
      <c r="H28" s="225"/>
      <c r="I28" s="225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25" t="s">
        <v>1092</v>
      </c>
      <c r="R28" s="225"/>
      <c r="S28" s="225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25" t="s">
        <v>1102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2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58</v>
      </c>
      <c r="K29" s="222"/>
      <c r="L29" s="95" t="s">
        <v>22</v>
      </c>
      <c r="M29" s="94" t="s">
        <v>24</v>
      </c>
      <c r="N29" s="222">
        <f>SUM(F29:K29)</f>
        <v>60</v>
      </c>
      <c r="O29" s="222"/>
      <c r="P29" s="222"/>
      <c r="Q29" s="95" t="s">
        <v>22</v>
      </c>
      <c r="R29" s="144" t="s">
        <v>3</v>
      </c>
      <c r="S29" s="144" t="s">
        <v>25</v>
      </c>
      <c r="T29" s="222">
        <f>COUNTIF(D9:D28,"・")+COUNTIF(N9:N28,"・")+COUNTIF(X9:X28,"・")</f>
        <v>60</v>
      </c>
      <c r="U29" s="222"/>
      <c r="V29" s="222"/>
      <c r="W29" s="144" t="s">
        <v>22</v>
      </c>
      <c r="X29" s="144" t="s">
        <v>26</v>
      </c>
      <c r="Y29" s="144" t="s">
        <v>27</v>
      </c>
      <c r="Z29" s="222">
        <f>COUNTIF(E9:E28,"・")+COUNTIF(O9:O28,"・")+COUNTIF(Y9:Y28,"・")</f>
        <v>0</v>
      </c>
      <c r="AA29" s="224"/>
      <c r="AB29" s="22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F31" s="74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42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7"/>
      <c r="AB33" s="248"/>
      <c r="AC33" s="248"/>
      <c r="AD33" s="249"/>
    </row>
    <row r="34" spans="1:44" s="18" customFormat="1" ht="15" customHeight="1">
      <c r="A34" s="240" t="s">
        <v>1094</v>
      </c>
      <c r="B34" s="230"/>
      <c r="C34" s="230"/>
      <c r="D34" s="230"/>
      <c r="E34" s="45" t="s">
        <v>19</v>
      </c>
      <c r="F34" s="241" t="s">
        <v>1095</v>
      </c>
      <c r="G34" s="242"/>
      <c r="H34" s="242"/>
      <c r="I34" s="242"/>
      <c r="J34" s="243"/>
      <c r="K34" s="226" t="s">
        <v>1057</v>
      </c>
      <c r="L34" s="231"/>
      <c r="M34" s="231"/>
      <c r="N34" s="231"/>
      <c r="O34" s="46" t="s">
        <v>19</v>
      </c>
      <c r="P34" s="244" t="s">
        <v>1058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  <c r="AE34" s="49"/>
    </row>
    <row r="35" spans="1:44" s="18" customFormat="1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  <c r="AE35" s="138"/>
    </row>
    <row r="36" spans="1:44" s="18" customFormat="1" ht="15" customHeight="1" thickBo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1104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1105</v>
      </c>
      <c r="AC37" s="176"/>
      <c r="AD37" s="291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329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5"/>
      <c r="B41" s="286"/>
      <c r="C41" s="286"/>
      <c r="D41" s="286"/>
      <c r="E41" s="286"/>
      <c r="F41" s="286"/>
      <c r="G41" s="287" t="s">
        <v>1106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s="18" customFormat="1" ht="15" customHeight="1">
      <c r="A42" s="285"/>
      <c r="B42" s="286"/>
      <c r="C42" s="286"/>
      <c r="D42" s="286"/>
      <c r="E42" s="286"/>
      <c r="F42" s="286"/>
      <c r="G42" s="287" t="s">
        <v>1107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1149</v>
      </c>
      <c r="J5" s="205"/>
      <c r="K5" s="205"/>
      <c r="L5" s="205"/>
      <c r="M5" s="206"/>
      <c r="N5" s="207" t="s">
        <v>1150</v>
      </c>
      <c r="O5" s="208"/>
      <c r="P5" s="149"/>
      <c r="Q5" s="209" t="s">
        <v>11</v>
      </c>
      <c r="R5" s="210"/>
      <c r="S5" s="210"/>
      <c r="T5" s="211"/>
      <c r="U5" s="183" t="s">
        <v>1152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1151</v>
      </c>
      <c r="B6" s="192"/>
      <c r="C6" s="192"/>
      <c r="D6" s="192"/>
      <c r="E6" s="192"/>
      <c r="F6" s="193"/>
      <c r="G6" s="194" t="s">
        <v>2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13" t="s">
        <v>1108</v>
      </c>
      <c r="H9" s="213"/>
      <c r="I9" s="213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13" t="s">
        <v>1125</v>
      </c>
      <c r="R9" s="213"/>
      <c r="S9" s="213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3" t="s">
        <v>1126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13" t="s">
        <v>1109</v>
      </c>
      <c r="H10" s="213"/>
      <c r="I10" s="21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13" t="s">
        <v>1145</v>
      </c>
      <c r="R10" s="213"/>
      <c r="S10" s="21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3" t="s">
        <v>1175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13" t="s">
        <v>1110</v>
      </c>
      <c r="H11" s="213"/>
      <c r="I11" s="21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3" t="s">
        <v>1158</v>
      </c>
      <c r="R11" s="213"/>
      <c r="S11" s="21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3" t="s">
        <v>1176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13" t="s">
        <v>1111</v>
      </c>
      <c r="H12" s="213"/>
      <c r="I12" s="21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3" t="s">
        <v>1159</v>
      </c>
      <c r="R12" s="213"/>
      <c r="S12" s="21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3" t="s">
        <v>1177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13" t="s">
        <v>1112</v>
      </c>
      <c r="H13" s="213"/>
      <c r="I13" s="21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3" t="s">
        <v>1160</v>
      </c>
      <c r="R13" s="213"/>
      <c r="S13" s="21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3" t="s">
        <v>1127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13" t="s">
        <v>1113</v>
      </c>
      <c r="H14" s="213"/>
      <c r="I14" s="21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13" t="s">
        <v>1161</v>
      </c>
      <c r="R14" s="213"/>
      <c r="S14" s="21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3" t="s">
        <v>1128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3" t="s">
        <v>1114</v>
      </c>
      <c r="H15" s="213"/>
      <c r="I15" s="213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3" t="s">
        <v>1162</v>
      </c>
      <c r="R15" s="213"/>
      <c r="S15" s="21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3" t="s">
        <v>1129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3" t="s">
        <v>1115</v>
      </c>
      <c r="H16" s="213"/>
      <c r="I16" s="21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13" t="s">
        <v>1163</v>
      </c>
      <c r="R16" s="213"/>
      <c r="S16" s="21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3" t="s">
        <v>1130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13" t="s">
        <v>1116</v>
      </c>
      <c r="H17" s="213"/>
      <c r="I17" s="21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3" t="s">
        <v>1164</v>
      </c>
      <c r="R17" s="213"/>
      <c r="S17" s="21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3" t="s">
        <v>1131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3" t="s">
        <v>1117</v>
      </c>
      <c r="H18" s="213"/>
      <c r="I18" s="21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13" t="s">
        <v>1165</v>
      </c>
      <c r="R18" s="213"/>
      <c r="S18" s="21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3" t="s">
        <v>1132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13" t="s">
        <v>1118</v>
      </c>
      <c r="H19" s="213"/>
      <c r="I19" s="21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13" t="s">
        <v>1166</v>
      </c>
      <c r="R19" s="213"/>
      <c r="S19" s="21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3" t="s">
        <v>1133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13" t="s">
        <v>1119</v>
      </c>
      <c r="H20" s="213"/>
      <c r="I20" s="21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13" t="s">
        <v>1167</v>
      </c>
      <c r="R20" s="213"/>
      <c r="S20" s="21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3" t="s">
        <v>1134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13" t="s">
        <v>1120</v>
      </c>
      <c r="H21" s="213"/>
      <c r="I21" s="21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3" t="s">
        <v>1168</v>
      </c>
      <c r="R21" s="213"/>
      <c r="S21" s="21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3" t="s">
        <v>1135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3" t="s">
        <v>1121</v>
      </c>
      <c r="H22" s="213"/>
      <c r="I22" s="21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13" t="s">
        <v>1141</v>
      </c>
      <c r="R22" s="213"/>
      <c r="S22" s="21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3" t="s">
        <v>1136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3" t="s">
        <v>1122</v>
      </c>
      <c r="H23" s="213"/>
      <c r="I23" s="21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13" t="s">
        <v>1142</v>
      </c>
      <c r="R23" s="213"/>
      <c r="S23" s="21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3" t="s">
        <v>1137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3" t="s">
        <v>1123</v>
      </c>
      <c r="H24" s="213"/>
      <c r="I24" s="213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13" t="s">
        <v>1143</v>
      </c>
      <c r="R24" s="213"/>
      <c r="S24" s="21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3" t="s">
        <v>1138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3" t="s">
        <v>1124</v>
      </c>
      <c r="H25" s="213"/>
      <c r="I25" s="21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3" t="s">
        <v>1144</v>
      </c>
      <c r="R25" s="213"/>
      <c r="S25" s="21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3" t="s">
        <v>1139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3" t="s">
        <v>1169</v>
      </c>
      <c r="H26" s="213"/>
      <c r="I26" s="21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3" t="s">
        <v>1172</v>
      </c>
      <c r="R26" s="213"/>
      <c r="S26" s="21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3" t="s">
        <v>1140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13" t="s">
        <v>1170</v>
      </c>
      <c r="H27" s="213"/>
      <c r="I27" s="213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13" t="s">
        <v>1173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13" t="s">
        <v>1179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25" t="s">
        <v>1171</v>
      </c>
      <c r="H28" s="225"/>
      <c r="I28" s="225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25" t="s">
        <v>1174</v>
      </c>
      <c r="R28" s="225"/>
      <c r="S28" s="22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25" t="s">
        <v>1180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25" t="s">
        <v>1156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25" t="s">
        <v>1178</v>
      </c>
      <c r="R29" s="225"/>
      <c r="S29" s="22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25" t="s">
        <v>1181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0" t="s">
        <v>20</v>
      </c>
      <c r="B30" s="221"/>
      <c r="C30" s="221"/>
      <c r="D30" s="221"/>
      <c r="E30" s="94" t="s">
        <v>21</v>
      </c>
      <c r="F30" s="222">
        <f>COUNTIF(B9:B29,"・")+COUNTIF(L9:L29,"・")+COUNTIF(V9:V29,"・")</f>
        <v>0</v>
      </c>
      <c r="G30" s="223"/>
      <c r="H30" s="95" t="s">
        <v>22</v>
      </c>
      <c r="I30" s="94" t="s">
        <v>23</v>
      </c>
      <c r="J30" s="222">
        <f>COUNTIF(C9:C29,"・")+COUNTIF(M9:M29,"・")+COUNTIF(W9:W29,"・")</f>
        <v>63</v>
      </c>
      <c r="K30" s="222"/>
      <c r="L30" s="95" t="s">
        <v>22</v>
      </c>
      <c r="M30" s="94" t="s">
        <v>24</v>
      </c>
      <c r="N30" s="222">
        <f>SUM(F30:K30)</f>
        <v>63</v>
      </c>
      <c r="O30" s="222"/>
      <c r="P30" s="222"/>
      <c r="Q30" s="95" t="s">
        <v>22</v>
      </c>
      <c r="R30" s="144" t="s">
        <v>3</v>
      </c>
      <c r="S30" s="144" t="s">
        <v>25</v>
      </c>
      <c r="T30" s="222">
        <f>COUNTIF(D9:D29,"・")+COUNTIF(N9:N29,"・")+COUNTIF(X9:X29,"・")</f>
        <v>63</v>
      </c>
      <c r="U30" s="222"/>
      <c r="V30" s="222"/>
      <c r="W30" s="144" t="s">
        <v>22</v>
      </c>
      <c r="X30" s="144" t="s">
        <v>26</v>
      </c>
      <c r="Y30" s="144" t="s">
        <v>27</v>
      </c>
      <c r="Z30" s="222">
        <f>COUNTIF(E9:E29,"・")+COUNTIF(O9:O29,"・")+COUNTIF(Y9:Y29,"・")</f>
        <v>0</v>
      </c>
      <c r="AA30" s="224"/>
      <c r="AB30" s="224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79" t="s">
        <v>29</v>
      </c>
      <c r="G32" s="180"/>
      <c r="H32" s="180"/>
      <c r="I32" s="180"/>
      <c r="J32" s="181"/>
      <c r="K32" s="238" t="s">
        <v>30</v>
      </c>
      <c r="L32" s="239"/>
      <c r="M32" s="239"/>
      <c r="N32" s="239"/>
      <c r="O32" s="239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/>
      <c r="L33" s="231"/>
      <c r="M33" s="231"/>
      <c r="N33" s="228"/>
      <c r="O33" s="142" t="s">
        <v>19</v>
      </c>
      <c r="P33" s="232"/>
      <c r="Q33" s="233"/>
      <c r="R33" s="233"/>
      <c r="S33" s="233"/>
      <c r="T33" s="233"/>
      <c r="U33" s="226"/>
      <c r="V33" s="231"/>
      <c r="W33" s="231"/>
      <c r="X33" s="231"/>
      <c r="Y33" s="231"/>
      <c r="Z33" s="43" t="s">
        <v>19</v>
      </c>
      <c r="AA33" s="234"/>
      <c r="AB33" s="231"/>
      <c r="AC33" s="231"/>
      <c r="AD33" s="235"/>
    </row>
    <row r="34" spans="1:44" s="18" customFormat="1" ht="15" customHeight="1" thickBot="1">
      <c r="A34" s="250" t="s">
        <v>32</v>
      </c>
      <c r="B34" s="251"/>
      <c r="C34" s="251"/>
      <c r="D34" s="251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52"/>
      <c r="U34" s="253"/>
      <c r="V34" s="254"/>
      <c r="W34" s="254"/>
      <c r="X34" s="254"/>
      <c r="Y34" s="254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40" t="s">
        <v>1146</v>
      </c>
      <c r="B35" s="230"/>
      <c r="C35" s="230"/>
      <c r="D35" s="230"/>
      <c r="E35" s="45" t="s">
        <v>19</v>
      </c>
      <c r="F35" s="241" t="s">
        <v>1147</v>
      </c>
      <c r="G35" s="242"/>
      <c r="H35" s="242"/>
      <c r="I35" s="242"/>
      <c r="J35" s="243"/>
      <c r="K35" s="226" t="s">
        <v>1108</v>
      </c>
      <c r="L35" s="231"/>
      <c r="M35" s="231"/>
      <c r="N35" s="231"/>
      <c r="O35" s="46" t="s">
        <v>19</v>
      </c>
      <c r="P35" s="234" t="s">
        <v>1157</v>
      </c>
      <c r="Q35" s="245"/>
      <c r="R35" s="245"/>
      <c r="S35" s="245"/>
      <c r="T35" s="246"/>
      <c r="U35" s="240"/>
      <c r="V35" s="247"/>
      <c r="W35" s="247"/>
      <c r="X35" s="247"/>
      <c r="Y35" s="247"/>
      <c r="Z35" s="46" t="s">
        <v>19</v>
      </c>
      <c r="AA35" s="207"/>
      <c r="AB35" s="248"/>
      <c r="AC35" s="248"/>
      <c r="AD35" s="249"/>
      <c r="AE35" s="138"/>
    </row>
    <row r="36" spans="1:44" s="18" customFormat="1" ht="15" customHeight="1" thickBo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 t="s">
        <v>1156</v>
      </c>
      <c r="L36" s="258"/>
      <c r="M36" s="258"/>
      <c r="N36" s="258"/>
      <c r="O36" s="44" t="s">
        <v>19</v>
      </c>
      <c r="P36" s="273" t="s">
        <v>1157</v>
      </c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  <c r="AE36" s="52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1182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1148</v>
      </c>
      <c r="AC38" s="176"/>
      <c r="AD38" s="291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1183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'6'!AB49:AD49</f>
        <v>中村　恵理子</v>
      </c>
      <c r="AC39" s="300"/>
      <c r="AD39" s="30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5"/>
      <c r="B42" s="286"/>
      <c r="C42" s="286"/>
      <c r="D42" s="286"/>
      <c r="E42" s="286"/>
      <c r="F42" s="286"/>
      <c r="G42" s="287" t="s">
        <v>1154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1155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7" workbookViewId="0">
      <selection activeCell="P35" sqref="P35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1185</v>
      </c>
      <c r="J5" s="205"/>
      <c r="K5" s="205"/>
      <c r="L5" s="205"/>
      <c r="M5" s="206"/>
      <c r="N5" s="207" t="s">
        <v>1186</v>
      </c>
      <c r="O5" s="208"/>
      <c r="P5" s="149"/>
      <c r="Q5" s="209" t="s">
        <v>11</v>
      </c>
      <c r="R5" s="210"/>
      <c r="S5" s="210"/>
      <c r="T5" s="211"/>
      <c r="U5" s="183" t="s">
        <v>1187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1188</v>
      </c>
      <c r="B6" s="192"/>
      <c r="C6" s="192"/>
      <c r="D6" s="192"/>
      <c r="E6" s="192"/>
      <c r="F6" s="193"/>
      <c r="G6" s="194" t="s">
        <v>1186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13" t="s">
        <v>1193</v>
      </c>
      <c r="H9" s="213"/>
      <c r="I9" s="213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13" t="s">
        <v>1209</v>
      </c>
      <c r="R9" s="213"/>
      <c r="S9" s="213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13" t="s">
        <v>1189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3" t="s">
        <v>1194</v>
      </c>
      <c r="H10" s="213"/>
      <c r="I10" s="213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13" t="s">
        <v>1210</v>
      </c>
      <c r="R10" s="213"/>
      <c r="S10" s="213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13" t="s">
        <v>1190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13" t="s">
        <v>1195</v>
      </c>
      <c r="H11" s="213"/>
      <c r="I11" s="213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13" t="s">
        <v>1211</v>
      </c>
      <c r="R11" s="213"/>
      <c r="S11" s="213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13" t="s">
        <v>1191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13" t="s">
        <v>1196</v>
      </c>
      <c r="H12" s="213"/>
      <c r="I12" s="213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13" t="s">
        <v>1212</v>
      </c>
      <c r="R12" s="213"/>
      <c r="S12" s="213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13" t="s">
        <v>1192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13" t="s">
        <v>1197</v>
      </c>
      <c r="H13" s="213"/>
      <c r="I13" s="213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13" t="s">
        <v>1225</v>
      </c>
      <c r="R13" s="213"/>
      <c r="S13" s="213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13" t="s">
        <v>1213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13" t="s">
        <v>1198</v>
      </c>
      <c r="H14" s="213"/>
      <c r="I14" s="213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13" t="s">
        <v>1226</v>
      </c>
      <c r="R14" s="213"/>
      <c r="S14" s="213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13" t="s">
        <v>1214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13" t="s">
        <v>1199</v>
      </c>
      <c r="H15" s="213"/>
      <c r="I15" s="213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13" t="s">
        <v>1228</v>
      </c>
      <c r="R15" s="213"/>
      <c r="S15" s="213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13" t="s">
        <v>1215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13" t="s">
        <v>1200</v>
      </c>
      <c r="H16" s="213"/>
      <c r="I16" s="213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13" t="s">
        <v>1229</v>
      </c>
      <c r="R16" s="213"/>
      <c r="S16" s="213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13" t="s">
        <v>1216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13" t="s">
        <v>1201</v>
      </c>
      <c r="H17" s="213"/>
      <c r="I17" s="213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13" t="s">
        <v>1230</v>
      </c>
      <c r="R17" s="213"/>
      <c r="S17" s="213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13" t="s">
        <v>1217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13" t="s">
        <v>1202</v>
      </c>
      <c r="H18" s="213"/>
      <c r="I18" s="213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13" t="s">
        <v>1231</v>
      </c>
      <c r="R18" s="213"/>
      <c r="S18" s="213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13" t="s">
        <v>1218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13" t="s">
        <v>1203</v>
      </c>
      <c r="H19" s="213"/>
      <c r="I19" s="213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13" t="s">
        <v>1233</v>
      </c>
      <c r="R19" s="213"/>
      <c r="S19" s="213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13" t="s">
        <v>1219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13" t="s">
        <v>1204</v>
      </c>
      <c r="H20" s="213"/>
      <c r="I20" s="213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13" t="s">
        <v>1238</v>
      </c>
      <c r="R20" s="213"/>
      <c r="S20" s="213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13" t="s">
        <v>1220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13" t="s">
        <v>1205</v>
      </c>
      <c r="H21" s="213"/>
      <c r="I21" s="213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13" t="s">
        <v>1239</v>
      </c>
      <c r="R21" s="213"/>
      <c r="S21" s="213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13" t="s">
        <v>1221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13" t="s">
        <v>1206</v>
      </c>
      <c r="H22" s="213"/>
      <c r="I22" s="213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13" t="s">
        <v>1240</v>
      </c>
      <c r="R22" s="213"/>
      <c r="S22" s="213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13" t="s">
        <v>1222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13" t="s">
        <v>1207</v>
      </c>
      <c r="H23" s="213"/>
      <c r="I23" s="213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13" t="s">
        <v>1241</v>
      </c>
      <c r="R23" s="213"/>
      <c r="S23" s="213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13" t="s">
        <v>1223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13" t="s">
        <v>1208</v>
      </c>
      <c r="H24" s="213"/>
      <c r="I24" s="213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13" t="s">
        <v>1242</v>
      </c>
      <c r="R24" s="213"/>
      <c r="S24" s="213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13" t="s">
        <v>1224</v>
      </c>
      <c r="AB24" s="213"/>
      <c r="AC24" s="21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13" t="s">
        <v>1243</v>
      </c>
      <c r="H25" s="213"/>
      <c r="I25" s="213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13" t="s">
        <v>1251</v>
      </c>
      <c r="R25" s="213"/>
      <c r="S25" s="213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 thickBot="1">
      <c r="A26" s="220" t="s">
        <v>20</v>
      </c>
      <c r="B26" s="221"/>
      <c r="C26" s="221"/>
      <c r="D26" s="221"/>
      <c r="E26" s="94" t="s">
        <v>21</v>
      </c>
      <c r="F26" s="222">
        <f>COUNTIF(B9:B25,"・")+COUNTIF(L9:L25,"・")+COUNTIF(V9:V25,"・")</f>
        <v>2</v>
      </c>
      <c r="G26" s="223"/>
      <c r="H26" s="95" t="s">
        <v>22</v>
      </c>
      <c r="I26" s="94" t="s">
        <v>23</v>
      </c>
      <c r="J26" s="222">
        <f>COUNTIF(C9:C25,"・")+COUNTIF(M9:M25,"・")+COUNTIF(W9:W25,"・")</f>
        <v>49</v>
      </c>
      <c r="K26" s="222"/>
      <c r="L26" s="95" t="s">
        <v>22</v>
      </c>
      <c r="M26" s="94" t="s">
        <v>24</v>
      </c>
      <c r="N26" s="222">
        <f>SUM(F26:K26)</f>
        <v>51</v>
      </c>
      <c r="O26" s="222"/>
      <c r="P26" s="222"/>
      <c r="Q26" s="95" t="s">
        <v>22</v>
      </c>
      <c r="R26" s="144" t="s">
        <v>3</v>
      </c>
      <c r="S26" s="144" t="s">
        <v>25</v>
      </c>
      <c r="T26" s="222">
        <f>COUNTIF(D9:D25,"・")+COUNTIF(N9:N25,"・")+COUNTIF(X9:X25,"・")</f>
        <v>51</v>
      </c>
      <c r="U26" s="222"/>
      <c r="V26" s="222"/>
      <c r="W26" s="144" t="s">
        <v>22</v>
      </c>
      <c r="X26" s="144" t="s">
        <v>26</v>
      </c>
      <c r="Y26" s="144" t="s">
        <v>27</v>
      </c>
      <c r="Z26" s="222">
        <f>COUNTIF(E9:E25,"・")+COUNTIF(O9:O25,"・")+COUNTIF(Y9:Y25,"・")</f>
        <v>0</v>
      </c>
      <c r="AA26" s="224"/>
      <c r="AB26" s="224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36" t="s">
        <v>28</v>
      </c>
      <c r="B28" s="237"/>
      <c r="C28" s="237"/>
      <c r="D28" s="237"/>
      <c r="E28" s="237"/>
      <c r="F28" s="179" t="s">
        <v>29</v>
      </c>
      <c r="G28" s="180"/>
      <c r="H28" s="180"/>
      <c r="I28" s="180"/>
      <c r="J28" s="181"/>
      <c r="K28" s="238" t="s">
        <v>30</v>
      </c>
      <c r="L28" s="239"/>
      <c r="M28" s="239"/>
      <c r="N28" s="239"/>
      <c r="O28" s="239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209" t="s">
        <v>35</v>
      </c>
      <c r="AB28" s="210"/>
      <c r="AC28" s="210"/>
      <c r="AD28" s="211"/>
      <c r="AE28" s="52"/>
      <c r="AR28" s="41"/>
    </row>
    <row r="29" spans="1:45" s="18" customFormat="1" ht="14.25" customHeight="1">
      <c r="A29" s="226"/>
      <c r="B29" s="227"/>
      <c r="C29" s="227"/>
      <c r="D29" s="228"/>
      <c r="E29" s="42" t="s">
        <v>19</v>
      </c>
      <c r="F29" s="229"/>
      <c r="G29" s="230"/>
      <c r="H29" s="230"/>
      <c r="I29" s="230"/>
      <c r="J29" s="230"/>
      <c r="K29" s="226" t="s">
        <v>1234</v>
      </c>
      <c r="L29" s="231"/>
      <c r="M29" s="231"/>
      <c r="N29" s="228"/>
      <c r="O29" s="142" t="s">
        <v>19</v>
      </c>
      <c r="P29" s="232" t="s">
        <v>1237</v>
      </c>
      <c r="Q29" s="233"/>
      <c r="R29" s="233"/>
      <c r="S29" s="233"/>
      <c r="T29" s="233"/>
      <c r="U29" s="226"/>
      <c r="V29" s="231"/>
      <c r="W29" s="231"/>
      <c r="X29" s="231"/>
      <c r="Y29" s="231"/>
      <c r="Z29" s="43" t="s">
        <v>19</v>
      </c>
      <c r="AA29" s="234"/>
      <c r="AB29" s="231"/>
      <c r="AC29" s="231"/>
      <c r="AD29" s="235"/>
      <c r="AR29" s="73"/>
      <c r="AS29" s="73"/>
    </row>
    <row r="30" spans="1:45" s="18" customFormat="1" ht="15" customHeight="1" thickBot="1">
      <c r="A30" s="342"/>
      <c r="B30" s="338"/>
      <c r="C30" s="338"/>
      <c r="D30" s="339"/>
      <c r="E30" s="97" t="s">
        <v>19</v>
      </c>
      <c r="F30" s="337"/>
      <c r="G30" s="338"/>
      <c r="H30" s="338"/>
      <c r="I30" s="338"/>
      <c r="J30" s="338"/>
      <c r="K30" s="342" t="s">
        <v>1245</v>
      </c>
      <c r="L30" s="343"/>
      <c r="M30" s="343"/>
      <c r="N30" s="339"/>
      <c r="O30" s="150" t="s">
        <v>19</v>
      </c>
      <c r="P30" s="273" t="s">
        <v>1246</v>
      </c>
      <c r="Q30" s="254"/>
      <c r="R30" s="254"/>
      <c r="S30" s="254"/>
      <c r="T30" s="254"/>
      <c r="U30" s="255"/>
      <c r="V30" s="258"/>
      <c r="W30" s="258"/>
      <c r="X30" s="258"/>
      <c r="Y30" s="258"/>
      <c r="Z30" s="44" t="s">
        <v>19</v>
      </c>
      <c r="AA30" s="202"/>
      <c r="AB30" s="189"/>
      <c r="AC30" s="189"/>
      <c r="AD30" s="203"/>
    </row>
    <row r="31" spans="1:45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45" s="18" customFormat="1" ht="15" customHeight="1">
      <c r="A32" s="240" t="s">
        <v>1234</v>
      </c>
      <c r="B32" s="230"/>
      <c r="C32" s="230"/>
      <c r="D32" s="230"/>
      <c r="E32" s="45" t="s">
        <v>19</v>
      </c>
      <c r="F32" s="241" t="s">
        <v>1235</v>
      </c>
      <c r="G32" s="242"/>
      <c r="H32" s="242"/>
      <c r="I32" s="242"/>
      <c r="J32" s="243"/>
      <c r="K32" s="226" t="s">
        <v>1226</v>
      </c>
      <c r="L32" s="231"/>
      <c r="M32" s="231"/>
      <c r="N32" s="231"/>
      <c r="O32" s="46" t="s">
        <v>19</v>
      </c>
      <c r="P32" s="244" t="s">
        <v>1227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s="18" customFormat="1" ht="15" customHeight="1">
      <c r="A33" s="255" t="s">
        <v>1244</v>
      </c>
      <c r="B33" s="254"/>
      <c r="C33" s="254"/>
      <c r="D33" s="254"/>
      <c r="E33" s="47" t="s">
        <v>19</v>
      </c>
      <c r="F33" s="202" t="s">
        <v>1247</v>
      </c>
      <c r="G33" s="256"/>
      <c r="H33" s="256"/>
      <c r="I33" s="256"/>
      <c r="J33" s="257"/>
      <c r="K33" s="255"/>
      <c r="L33" s="258"/>
      <c r="M33" s="258"/>
      <c r="N33" s="258"/>
      <c r="O33" s="44" t="s">
        <v>19</v>
      </c>
      <c r="P33" s="267"/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</row>
    <row r="34" spans="1:44" s="18" customFormat="1" ht="15" customHeight="1">
      <c r="A34" s="255" t="s">
        <v>1245</v>
      </c>
      <c r="B34" s="254"/>
      <c r="C34" s="254"/>
      <c r="D34" s="254"/>
      <c r="E34" s="47" t="s">
        <v>19</v>
      </c>
      <c r="F34" s="202" t="s">
        <v>1250</v>
      </c>
      <c r="G34" s="256"/>
      <c r="H34" s="256"/>
      <c r="I34" s="256"/>
      <c r="J34" s="257"/>
      <c r="K34" s="255"/>
      <c r="L34" s="258"/>
      <c r="M34" s="258"/>
      <c r="N34" s="258"/>
      <c r="O34" s="44" t="s">
        <v>19</v>
      </c>
      <c r="P34" s="273"/>
      <c r="Q34" s="254"/>
      <c r="R34" s="254"/>
      <c r="S34" s="254"/>
      <c r="T34" s="274"/>
      <c r="U34" s="275" t="s">
        <v>36</v>
      </c>
      <c r="V34" s="276"/>
      <c r="W34" s="276"/>
      <c r="X34" s="276"/>
      <c r="Y34" s="276"/>
      <c r="Z34" s="276"/>
      <c r="AA34" s="276"/>
      <c r="AB34" s="276"/>
      <c r="AC34" s="276"/>
      <c r="AD34" s="277"/>
    </row>
    <row r="35" spans="1:44" s="18" customFormat="1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8" t="s">
        <v>37</v>
      </c>
      <c r="V35" s="279"/>
      <c r="W35" s="279"/>
      <c r="X35" s="28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1257</v>
      </c>
      <c r="Q36" s="308"/>
      <c r="R36" s="308"/>
      <c r="S36" s="308"/>
      <c r="T36" s="309"/>
      <c r="U36" s="310" t="s">
        <v>43</v>
      </c>
      <c r="V36" s="176"/>
      <c r="W36" s="176"/>
      <c r="X36" s="177"/>
      <c r="Y36" s="311">
        <v>0.75</v>
      </c>
      <c r="Z36" s="189"/>
      <c r="AA36" s="190"/>
      <c r="AB36" s="290" t="s">
        <v>1236</v>
      </c>
      <c r="AC36" s="176"/>
      <c r="AD36" s="291"/>
      <c r="AE36" s="1"/>
      <c r="AF36" s="1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292"/>
      <c r="H37" s="292"/>
      <c r="I37" s="292"/>
      <c r="J37" s="195"/>
      <c r="K37" s="191">
        <v>0</v>
      </c>
      <c r="L37" s="192"/>
      <c r="M37" s="192"/>
      <c r="N37" s="192"/>
      <c r="O37" s="193"/>
      <c r="P37" s="293" t="s">
        <v>1258</v>
      </c>
      <c r="Q37" s="294"/>
      <c r="R37" s="294"/>
      <c r="S37" s="294"/>
      <c r="T37" s="295"/>
      <c r="U37" s="191" t="s">
        <v>62</v>
      </c>
      <c r="V37" s="192"/>
      <c r="W37" s="192"/>
      <c r="X37" s="193"/>
      <c r="Y37" s="296">
        <v>0.75</v>
      </c>
      <c r="Z37" s="297"/>
      <c r="AA37" s="298"/>
      <c r="AB37" s="299" t="str">
        <f>'6'!AB49:AD49</f>
        <v>中村　恵理子</v>
      </c>
      <c r="AC37" s="300"/>
      <c r="AD37" s="301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85"/>
      <c r="B40" s="286"/>
      <c r="C40" s="286"/>
      <c r="D40" s="286"/>
      <c r="E40" s="286"/>
      <c r="F40" s="286"/>
      <c r="G40" s="287" t="s">
        <v>1248</v>
      </c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89"/>
      <c r="AE40" s="1"/>
      <c r="AF40" s="1"/>
    </row>
    <row r="41" spans="1:44" s="18" customFormat="1" ht="15" customHeight="1">
      <c r="A41" s="285"/>
      <c r="B41" s="286"/>
      <c r="C41" s="286"/>
      <c r="D41" s="286"/>
      <c r="E41" s="286"/>
      <c r="F41" s="286"/>
      <c r="G41" s="287" t="s">
        <v>1249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  <c r="AE41" s="1"/>
      <c r="AF41" s="1"/>
    </row>
    <row r="42" spans="1:44" s="18" customFormat="1" ht="15" customHeight="1" thickBot="1">
      <c r="A42" s="281"/>
      <c r="B42" s="282"/>
      <c r="C42" s="282"/>
      <c r="D42" s="282"/>
      <c r="E42" s="282"/>
      <c r="F42" s="282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1253</v>
      </c>
      <c r="J5" s="205"/>
      <c r="K5" s="205"/>
      <c r="L5" s="205"/>
      <c r="M5" s="206"/>
      <c r="N5" s="207" t="s">
        <v>1254</v>
      </c>
      <c r="O5" s="208"/>
      <c r="P5" s="149"/>
      <c r="Q5" s="209" t="s">
        <v>11</v>
      </c>
      <c r="R5" s="210"/>
      <c r="S5" s="210"/>
      <c r="T5" s="211"/>
      <c r="U5" s="183" t="s">
        <v>1255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1256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331" t="s">
        <v>157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158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31"/>
      <c r="H5" s="368"/>
      <c r="I5" s="204" t="s">
        <v>65</v>
      </c>
      <c r="J5" s="205"/>
      <c r="K5" s="205"/>
      <c r="L5" s="205"/>
      <c r="M5" s="206"/>
      <c r="N5" s="207" t="s">
        <v>68</v>
      </c>
      <c r="O5" s="208"/>
      <c r="P5" s="82"/>
      <c r="Q5" s="209" t="s">
        <v>11</v>
      </c>
      <c r="R5" s="210"/>
      <c r="S5" s="210"/>
      <c r="T5" s="21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3" t="s">
        <v>90</v>
      </c>
      <c r="H9" s="213"/>
      <c r="I9" s="2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3" t="s">
        <v>92</v>
      </c>
      <c r="R9" s="213"/>
      <c r="S9" s="2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3" t="s">
        <v>93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3" t="s">
        <v>94</v>
      </c>
      <c r="H10" s="213"/>
      <c r="I10" s="2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3" t="s">
        <v>95</v>
      </c>
      <c r="R10" s="213"/>
      <c r="S10" s="2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3" t="s">
        <v>96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3" t="s">
        <v>97</v>
      </c>
      <c r="H11" s="213"/>
      <c r="I11" s="2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3" t="s">
        <v>98</v>
      </c>
      <c r="R11" s="213"/>
      <c r="S11" s="2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3" t="s">
        <v>99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3" t="s">
        <v>100</v>
      </c>
      <c r="H12" s="213"/>
      <c r="I12" s="2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3" t="s">
        <v>101</v>
      </c>
      <c r="R12" s="213"/>
      <c r="S12" s="2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3" t="s">
        <v>102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3" t="s">
        <v>103</v>
      </c>
      <c r="H13" s="213"/>
      <c r="I13" s="2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3" t="s">
        <v>104</v>
      </c>
      <c r="R13" s="213"/>
      <c r="S13" s="2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3" t="s">
        <v>105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3" t="s">
        <v>106</v>
      </c>
      <c r="H14" s="213"/>
      <c r="I14" s="2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3" t="s">
        <v>107</v>
      </c>
      <c r="R14" s="213"/>
      <c r="S14" s="2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3" t="s">
        <v>108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3" t="s">
        <v>109</v>
      </c>
      <c r="H15" s="213"/>
      <c r="I15" s="2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3" t="s">
        <v>110</v>
      </c>
      <c r="R15" s="213"/>
      <c r="S15" s="2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3" t="s">
        <v>111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3" t="s">
        <v>112</v>
      </c>
      <c r="H16" s="213"/>
      <c r="I16" s="2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3" t="s">
        <v>113</v>
      </c>
      <c r="R16" s="213"/>
      <c r="S16" s="2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3" t="s">
        <v>114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3" t="s">
        <v>115</v>
      </c>
      <c r="H17" s="213"/>
      <c r="I17" s="2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3" t="s">
        <v>116</v>
      </c>
      <c r="R17" s="213"/>
      <c r="S17" s="2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3" t="s">
        <v>117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3" t="s">
        <v>118</v>
      </c>
      <c r="H18" s="213"/>
      <c r="I18" s="2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3" t="s">
        <v>119</v>
      </c>
      <c r="R18" s="213"/>
      <c r="S18" s="2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3" t="s">
        <v>120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3" t="s">
        <v>121</v>
      </c>
      <c r="H19" s="213"/>
      <c r="I19" s="2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3" t="s">
        <v>122</v>
      </c>
      <c r="R19" s="213"/>
      <c r="S19" s="2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3" t="s">
        <v>123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3" t="s">
        <v>124</v>
      </c>
      <c r="H20" s="213"/>
      <c r="I20" s="2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3" t="s">
        <v>125</v>
      </c>
      <c r="R20" s="213"/>
      <c r="S20" s="2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3" t="s">
        <v>126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3" t="s">
        <v>127</v>
      </c>
      <c r="H21" s="213"/>
      <c r="I21" s="2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3" t="s">
        <v>128</v>
      </c>
      <c r="R21" s="213"/>
      <c r="S21" s="2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3" t="s">
        <v>129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3" t="s">
        <v>130</v>
      </c>
      <c r="H22" s="213"/>
      <c r="I22" s="2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3" t="s">
        <v>131</v>
      </c>
      <c r="R22" s="213"/>
      <c r="S22" s="2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3" t="s">
        <v>132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3" t="s">
        <v>133</v>
      </c>
      <c r="H23" s="213"/>
      <c r="I23" s="2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3" t="s">
        <v>134</v>
      </c>
      <c r="R23" s="213"/>
      <c r="S23" s="2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3" t="s">
        <v>135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3" t="s">
        <v>136</v>
      </c>
      <c r="H24" s="213"/>
      <c r="I24" s="2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3" t="s">
        <v>95</v>
      </c>
      <c r="R24" s="213"/>
      <c r="S24" s="2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5" t="s">
        <v>137</v>
      </c>
      <c r="AB24" s="225"/>
      <c r="AC24" s="22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3" t="s">
        <v>73</v>
      </c>
      <c r="H25" s="213"/>
      <c r="I25" s="2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3" t="s">
        <v>138</v>
      </c>
      <c r="R25" s="213"/>
      <c r="S25" s="2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3" t="s">
        <v>75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5" t="s">
        <v>139</v>
      </c>
      <c r="H26" s="225"/>
      <c r="I26" s="22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5" t="s">
        <v>140</v>
      </c>
      <c r="R26" s="225"/>
      <c r="S26" s="22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5" t="s">
        <v>74</v>
      </c>
      <c r="AB26" s="225"/>
      <c r="AC26" s="22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5" t="s">
        <v>76</v>
      </c>
      <c r="H27" s="225"/>
      <c r="I27" s="225"/>
      <c r="J27" s="34" t="s">
        <v>19</v>
      </c>
      <c r="K27" s="38">
        <v>56</v>
      </c>
      <c r="L27" s="35"/>
      <c r="M27" s="39"/>
      <c r="N27" s="39"/>
      <c r="O27" s="32"/>
      <c r="P27" s="33"/>
      <c r="Q27" s="225"/>
      <c r="R27" s="225"/>
      <c r="S27" s="225"/>
      <c r="T27" s="40" t="s">
        <v>19</v>
      </c>
      <c r="U27" s="31">
        <v>57</v>
      </c>
      <c r="V27" s="35"/>
      <c r="W27" s="35"/>
      <c r="X27" s="35"/>
      <c r="Y27" s="32"/>
      <c r="Z27" s="33"/>
      <c r="AA27" s="225"/>
      <c r="AB27" s="225"/>
      <c r="AC27" s="225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141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6" t="s">
        <v>28</v>
      </c>
      <c r="B30" s="237"/>
      <c r="C30" s="237"/>
      <c r="D30" s="237"/>
      <c r="E30" s="237"/>
      <c r="F30" s="179" t="s">
        <v>29</v>
      </c>
      <c r="G30" s="180"/>
      <c r="H30" s="180"/>
      <c r="I30" s="180"/>
      <c r="J30" s="181"/>
      <c r="K30" s="238" t="s">
        <v>30</v>
      </c>
      <c r="L30" s="239"/>
      <c r="M30" s="239"/>
      <c r="N30" s="239"/>
      <c r="O30" s="239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6"/>
      <c r="B31" s="227"/>
      <c r="C31" s="227"/>
      <c r="D31" s="228"/>
      <c r="E31" s="42" t="s">
        <v>19</v>
      </c>
      <c r="F31" s="229"/>
      <c r="G31" s="230"/>
      <c r="H31" s="230"/>
      <c r="I31" s="230"/>
      <c r="J31" s="230"/>
      <c r="K31" s="226" t="s">
        <v>102</v>
      </c>
      <c r="L31" s="231"/>
      <c r="M31" s="231"/>
      <c r="N31" s="228"/>
      <c r="O31" s="84" t="s">
        <v>19</v>
      </c>
      <c r="P31" s="232" t="s">
        <v>144</v>
      </c>
      <c r="Q31" s="233"/>
      <c r="R31" s="233"/>
      <c r="S31" s="233"/>
      <c r="T31" s="233"/>
      <c r="U31" s="226"/>
      <c r="V31" s="231"/>
      <c r="W31" s="231"/>
      <c r="X31" s="231"/>
      <c r="Y31" s="231"/>
      <c r="Z31" s="43" t="s">
        <v>19</v>
      </c>
      <c r="AA31" s="234"/>
      <c r="AB31" s="231"/>
      <c r="AC31" s="231"/>
      <c r="AD31" s="235"/>
    </row>
    <row r="32" spans="1:30" ht="14.25" thickBot="1">
      <c r="A32" s="250" t="s">
        <v>32</v>
      </c>
      <c r="B32" s="251"/>
      <c r="C32" s="251"/>
      <c r="D32" s="251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52"/>
      <c r="U32" s="253"/>
      <c r="V32" s="254"/>
      <c r="W32" s="254"/>
      <c r="X32" s="254"/>
      <c r="Y32" s="254"/>
      <c r="Z32" s="44" t="s">
        <v>19</v>
      </c>
      <c r="AA32" s="306"/>
      <c r="AB32" s="306"/>
      <c r="AC32" s="306"/>
      <c r="AD32" s="369"/>
    </row>
    <row r="33" spans="1:30">
      <c r="A33" s="240" t="s">
        <v>106</v>
      </c>
      <c r="B33" s="230"/>
      <c r="C33" s="230"/>
      <c r="D33" s="230"/>
      <c r="E33" s="45" t="s">
        <v>19</v>
      </c>
      <c r="F33" s="241" t="s">
        <v>77</v>
      </c>
      <c r="G33" s="242"/>
      <c r="H33" s="242"/>
      <c r="I33" s="242"/>
      <c r="J33" s="243"/>
      <c r="K33" s="226"/>
      <c r="L33" s="231"/>
      <c r="M33" s="231"/>
      <c r="N33" s="231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207"/>
      <c r="AB33" s="248"/>
      <c r="AC33" s="248"/>
      <c r="AD33" s="249"/>
    </row>
    <row r="34" spans="1:30">
      <c r="A34" s="255"/>
      <c r="B34" s="254"/>
      <c r="C34" s="254"/>
      <c r="D34" s="254"/>
      <c r="E34" s="47" t="s">
        <v>19</v>
      </c>
      <c r="F34" s="202"/>
      <c r="G34" s="256"/>
      <c r="H34" s="256"/>
      <c r="I34" s="256"/>
      <c r="J34" s="257"/>
      <c r="K34" s="255"/>
      <c r="L34" s="258"/>
      <c r="M34" s="258"/>
      <c r="N34" s="258"/>
      <c r="O34" s="44" t="s">
        <v>19</v>
      </c>
      <c r="P34" s="267"/>
      <c r="Q34" s="268"/>
      <c r="R34" s="268"/>
      <c r="S34" s="268"/>
      <c r="T34" s="269"/>
      <c r="U34" s="255"/>
      <c r="V34" s="254"/>
      <c r="W34" s="254"/>
      <c r="X34" s="254"/>
      <c r="Y34" s="270"/>
      <c r="Z34" s="47" t="s">
        <v>19</v>
      </c>
      <c r="AA34" s="271"/>
      <c r="AB34" s="271"/>
      <c r="AC34" s="271"/>
      <c r="AD34" s="272"/>
    </row>
    <row r="35" spans="1:30" ht="14.25" thickBo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59"/>
      <c r="Q35" s="260"/>
      <c r="R35" s="260"/>
      <c r="S35" s="260"/>
      <c r="T35" s="261"/>
      <c r="U35" s="262"/>
      <c r="V35" s="263"/>
      <c r="W35" s="263"/>
      <c r="X35" s="263"/>
      <c r="Y35" s="264"/>
      <c r="Z35" s="48" t="s">
        <v>19</v>
      </c>
      <c r="AA35" s="265"/>
      <c r="AB35" s="265"/>
      <c r="AC35" s="265"/>
      <c r="AD35" s="266"/>
    </row>
    <row r="36" spans="1:30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69</v>
      </c>
      <c r="AC38" s="176"/>
      <c r="AD38" s="291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79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5"/>
      <c r="B42" s="286"/>
      <c r="C42" s="286"/>
      <c r="D42" s="286"/>
      <c r="E42" s="286"/>
      <c r="F42" s="286"/>
      <c r="G42" s="287" t="s">
        <v>80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0">
      <c r="A43" s="285"/>
      <c r="B43" s="286"/>
      <c r="C43" s="286"/>
      <c r="D43" s="286"/>
      <c r="E43" s="286"/>
      <c r="F43" s="286"/>
      <c r="G43" s="319" t="s">
        <v>81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2021-03-18T08:55:34Z</dcterms:modified>
</cp:coreProperties>
</file>