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activeTab="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0" i="180"/>
  <c r="AB31" i="182"/>
  <c r="AB3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1" i="196"/>
  <c r="T31" i="196"/>
  <c r="J31" i="196"/>
  <c r="F31" i="196"/>
  <c r="Z31" i="197"/>
  <c r="T31" i="197"/>
  <c r="J31" i="197"/>
  <c r="F31" i="197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1" i="197" l="1"/>
  <c r="N31" i="196"/>
  <c r="Z20" i="182"/>
  <c r="T20" i="182"/>
  <c r="J20" i="182"/>
  <c r="F20" i="182"/>
  <c r="Z29" i="180"/>
  <c r="T29" i="180"/>
  <c r="J29" i="180"/>
  <c r="F29" i="180"/>
  <c r="Z26" i="178"/>
  <c r="T26" i="178"/>
  <c r="J26" i="178"/>
  <c r="F26" i="178"/>
  <c r="Z30" i="177"/>
  <c r="T30" i="177"/>
  <c r="J30" i="177"/>
  <c r="F30" i="177"/>
  <c r="N29" i="180" l="1"/>
  <c r="N30" i="177"/>
  <c r="N20" i="182"/>
  <c r="N26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<sst xmlns="http://schemas.openxmlformats.org/spreadsheetml/2006/main" count="6900" uniqueCount="620">
  <si>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</si>
  <si>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</si>
  <si>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</si>
  <si>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</si>
  <si>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</si>
  <si>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</si>
  <si>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</si>
  <si>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</si>
  <si>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</si>
  <si>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</si>
  <si>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</si>
  <si>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</si>
  <si>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</si>
  <si>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</si>
  <si>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</si>
  <si>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</si>
  <si>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</si>
  <si>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</si>
  <si>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</si>
  <si>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</si>
  <si>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</si>
  <si>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</si>
  <si>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</si>
  <si>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</si>
  <si>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</si>
  <si>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</si>
  <si>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</si>
  <si>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</si>
  <si>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</si>
  <si>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</si>
  <si>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</si>
  <si>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</si>
  <si>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</si>
  <si>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</si>
  <si>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</si>
  <si>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</si>
  <si>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</si>
  <si>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</si>
  <si>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</si>
  <si>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</si>
  <si>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</si>
  <si>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</si>
  <si>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</si>
  <si>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</si>
  <si>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</si>
  <si>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</si>
  <si>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</si>
  <si>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</si>
  <si>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</si>
  <si>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</si>
  <si>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</si>
  <si>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</si>
  <si>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</si>
  <si>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</si>
  <si>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</si>
  <si>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</si>
  <si>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</si>
  <si>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</si>
  <si>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</si>
  <si>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</si>
  <si>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</si>
  <si>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</si>
  <si>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</si>
  <si>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</si>
  <si>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</si>
  <si>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</si>
  <si>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</si>
  <si>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</si>
  <si>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</si>
  <si>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</si>
  <si>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</si>
  <si>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</si>
  <si>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</si>
  <si>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</si>
  <si>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</si>
  <si>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</si>
  <si>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</si>
  <si>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</si>
  <si>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</si>
  <si>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</si>
  <si>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</si>
  <si>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</si>
  <si>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</si>
  <si>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</si>
  <si>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</si>
  <si>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</si>
  <si>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</si>
  <si>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</si>
  <si>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</si>
  <si>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</si>
  <si>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</si>
  <si>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</si>
  <si>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</si>
  <si>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</si>
  <si>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</si>
  <si>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</si>
  <si>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</si>
  <si>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</si>
  <si>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</si>
  <si>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</si>
  <si>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</si>
  <si>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</si>
  <si>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</si>
  <si>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</si>
  <si>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</si>
  <si>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</si>
  <si>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</si>
  <si>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</si>
  <si>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</si>
  <si>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</si>
  <si>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</si>
  <si>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</si>
  <si>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</si>
  <si>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</si>
  <si>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</si>
  <si>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</si>
  <si>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</si>
  <si>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</si>
  <si>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</si>
  <si>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</si>
  <si>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</si>
  <si>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</si>
  <si>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</si>
  <si>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</si>
  <si>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</si>
  <si>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</si>
  <si>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</si>
  <si>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</si>
  <si>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</si>
  <si>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</si>
  <si>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</si>
  <si>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</si>
  <si>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</si>
  <si>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</si>
  <si>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</si>
  <si>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</si>
  <si>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</si>
  <si>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</si>
  <si>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</si>
  <si>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</si>
  <si>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</si>
  <si>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</si>
  <si>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</si>
  <si>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</si>
  <si>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</si>
  <si>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</si>
  <si>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</si>
  <si>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</si>
  <si>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</si>
  <si>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</si>
  <si>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</si>
  <si>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</si>
  <si>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</si>
  <si>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</si>
  <si>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</si>
  <si>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</si>
  <si>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</si>
  <si>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</si>
  <si>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</si>
  <si>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</si>
  <si>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</si>
  <si>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</si>
  <si>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</si>
  <si>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</si>
  <si>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</si>
  <si>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</si>
  <si>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</si>
  <si>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</si>
  <si>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</si>
  <si>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</si>
  <si>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馬場　トミエ</t>
    <rPh sb="0" eb="2">
      <t>ババ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</si>
  <si>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</si>
  <si>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工藤　愛</t>
    <rPh sb="0" eb="2">
      <t>クドウ</t>
    </rPh>
    <rPh sb="3" eb="4">
      <t>アイ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</si>
  <si>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</si>
  <si>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</si>
  <si>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浪岡　ミヤ</t>
    <rPh sb="0" eb="2">
      <t>ナミオカ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</si>
  <si>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</si>
  <si>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</si>
  <si>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小比券巻　由美</t>
    <rPh sb="0" eb="4">
      <t>コヒルイマキ</t>
    </rPh>
    <rPh sb="5" eb="7">
      <t>ユミ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</si>
  <si>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</si>
  <si>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川原　明</t>
    <rPh sb="0" eb="2">
      <t>カワハラ</t>
    </rPh>
    <rPh sb="3" eb="4">
      <t>アキラ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</si>
  <si>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</si>
  <si>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</si>
  <si>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冨田　勝政</t>
    <rPh sb="0" eb="2">
      <t>トミタ</t>
    </rPh>
    <rPh sb="3" eb="5">
      <t>カツマサ</t>
    </rPh>
    <phoneticPr fontId="26"/>
  </si>
  <si>
    <t>西山　節子</t>
    <rPh sb="0" eb="2">
      <t>ニシヤマ</t>
    </rPh>
    <rPh sb="3" eb="5">
      <t>セツコ</t>
    </rPh>
    <phoneticPr fontId="26"/>
  </si>
  <si>
    <t>木村　久子</t>
    <rPh sb="0" eb="2">
      <t>キムラ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</si>
  <si>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</si>
  <si>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倉舘　トワ</t>
    <rPh sb="0" eb="1">
      <t>クラ</t>
    </rPh>
    <rPh sb="1" eb="2">
      <t>ダテ</t>
    </rPh>
    <phoneticPr fontId="26"/>
  </si>
  <si>
    <t>内藤　スミ</t>
    <rPh sb="0" eb="2">
      <t>ナイトウ</t>
    </rPh>
    <phoneticPr fontId="26"/>
  </si>
  <si>
    <t>市村　みさ</t>
    <rPh sb="0" eb="2">
      <t>イチムラ</t>
    </rPh>
    <phoneticPr fontId="26"/>
  </si>
  <si>
    <t>中村　文博</t>
    <rPh sb="0" eb="2">
      <t>ナカムラ</t>
    </rPh>
    <rPh sb="3" eb="5">
      <t>フミヒロ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</si>
  <si>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</si>
  <si>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ショウコ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</si>
  <si>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</si>
  <si>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</si>
  <si>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</si>
  <si>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火</t>
    <rPh sb="0" eb="1">
      <t>カ</t>
    </rPh>
    <phoneticPr fontId="26"/>
  </si>
  <si>
    <t>中村　マツノ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</si>
  <si>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</si>
  <si>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馬場　トミエ</t>
    <rPh sb="0" eb="2">
      <t>ババ</t>
    </rPh>
    <phoneticPr fontId="26"/>
  </si>
  <si>
    <t>大竹　紀美子</t>
    <rPh sb="0" eb="2">
      <t>オオタケ</t>
    </rPh>
    <rPh sb="3" eb="6">
      <t>キミコ</t>
    </rPh>
    <phoneticPr fontId="26"/>
  </si>
  <si>
    <t>　　HDS-R　MMSE</t>
    <phoneticPr fontId="26"/>
  </si>
  <si>
    <t>池田　アヱ</t>
    <rPh sb="0" eb="2">
      <t>イケダ</t>
    </rPh>
    <phoneticPr fontId="26"/>
  </si>
  <si>
    <t>・</t>
    <phoneticPr fontId="26"/>
  </si>
  <si>
    <t>浦田　正広</t>
    <rPh sb="0" eb="2">
      <t>ウラタ</t>
    </rPh>
    <rPh sb="3" eb="5">
      <t>マサヒロ</t>
    </rPh>
    <phoneticPr fontId="26"/>
  </si>
  <si>
    <t>種市　優子</t>
    <rPh sb="0" eb="2">
      <t>タネイチ</t>
    </rPh>
    <rPh sb="3" eb="5">
      <t>ユウコ</t>
    </rPh>
    <phoneticPr fontId="26"/>
  </si>
  <si>
    <t>川原　明</t>
    <rPh sb="0" eb="2">
      <t>カワハラ</t>
    </rPh>
    <rPh sb="3" eb="4">
      <t>アキラ</t>
    </rPh>
    <phoneticPr fontId="26"/>
  </si>
  <si>
    <t>インフル予防接種</t>
    <rPh sb="4" eb="6">
      <t>ヨボウ</t>
    </rPh>
    <rPh sb="6" eb="8">
      <t>セッシュ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</si>
  <si>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</si>
  <si>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蛯名　由香子</t>
    <rPh sb="0" eb="2">
      <t>エビナ</t>
    </rPh>
    <rPh sb="3" eb="6">
      <t>ユカコ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</si>
  <si>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</si>
  <si>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</si>
  <si>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</si>
  <si>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</si>
  <si>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</si>
  <si>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</si>
  <si>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</si>
  <si>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</si>
  <si>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</si>
  <si>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</si>
  <si>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</si>
  <si>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</si>
  <si>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</si>
  <si>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</si>
  <si>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</si>
  <si>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</si>
  <si>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坂本　丈夫</t>
    <rPh sb="0" eb="2">
      <t>サカモト</t>
    </rPh>
    <rPh sb="3" eb="5">
      <t>タケオ</t>
    </rPh>
    <phoneticPr fontId="26"/>
  </si>
  <si>
    <t>坂本　丈夫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</si>
  <si>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</si>
  <si>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</si>
  <si>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蒔田　輝美</t>
    <rPh sb="0" eb="1">
      <t>ジ</t>
    </rPh>
    <rPh sb="1" eb="2">
      <t>タ</t>
    </rPh>
    <rPh sb="3" eb="5">
      <t>テルミ</t>
    </rPh>
    <phoneticPr fontId="26"/>
  </si>
  <si>
    <t>長岡 　叶人</t>
    <rPh sb="0" eb="2">
      <t>ナガオカ</t>
    </rPh>
    <rPh sb="4" eb="5">
      <t>カナ</t>
    </rPh>
    <rPh sb="5" eb="6">
      <t>ヒト</t>
    </rPh>
    <phoneticPr fontId="26"/>
  </si>
  <si>
    <t>市村　加奈子</t>
    <rPh sb="0" eb="2">
      <t>イチムラ</t>
    </rPh>
    <rPh sb="3" eb="6">
      <t>カナコ</t>
    </rPh>
    <phoneticPr fontId="26"/>
  </si>
  <si>
    <t>菅原　百合子</t>
    <rPh sb="0" eb="2">
      <t>スガワラ</t>
    </rPh>
    <rPh sb="3" eb="6">
      <t>ユリコ</t>
    </rPh>
    <phoneticPr fontId="26"/>
  </si>
  <si>
    <t>鈴木　誠士</t>
    <rPh sb="0" eb="2">
      <t>スズキ</t>
    </rPh>
    <rPh sb="3" eb="4">
      <t>マコト</t>
    </rPh>
    <rPh sb="4" eb="5">
      <t>シ</t>
    </rPh>
    <phoneticPr fontId="26"/>
  </si>
  <si>
    <t>男性：17</t>
    <rPh sb="0" eb="2">
      <t>ダンセイ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</si>
  <si>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</si>
  <si>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</si>
  <si>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</si>
  <si>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</si>
  <si>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</si>
  <si>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</si>
  <si>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</si>
  <si>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</si>
  <si>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小西　豊美</t>
    <rPh sb="0" eb="2">
      <t>コニシ</t>
    </rPh>
    <rPh sb="3" eb="5">
      <t>トヨミ</t>
    </rPh>
    <phoneticPr fontId="26"/>
  </si>
  <si>
    <t>類家　つさ</t>
    <rPh sb="0" eb="1">
      <t>ルイ</t>
    </rPh>
    <rPh sb="1" eb="2">
      <t>ケ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</si>
  <si>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</si>
  <si>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</si>
  <si>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武内　くみ子</t>
    <rPh sb="0" eb="2">
      <t>タケウチ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</si>
  <si>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</si>
  <si>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</si>
  <si>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沼尾　千春</t>
    <rPh sb="0" eb="2">
      <t>ヌマオ</t>
    </rPh>
    <rPh sb="3" eb="5">
      <t>チハル</t>
    </rPh>
    <phoneticPr fontId="26"/>
  </si>
  <si>
    <t>橋本　豊彦</t>
    <rPh sb="0" eb="2">
      <t>ハシモト</t>
    </rPh>
    <rPh sb="3" eb="5">
      <t>トヨヒコ</t>
    </rPh>
    <phoneticPr fontId="26"/>
  </si>
  <si>
    <t>本間　きよ</t>
    <rPh sb="0" eb="2">
      <t>ホンマ</t>
    </rPh>
    <phoneticPr fontId="26"/>
  </si>
  <si>
    <t>菊地　礼子</t>
    <rPh sb="0" eb="2">
      <t>キクチ</t>
    </rPh>
    <rPh sb="3" eb="5">
      <t>レイコ</t>
    </rPh>
    <phoneticPr fontId="26"/>
  </si>
  <si>
    <t>中市　マツエ</t>
    <rPh sb="0" eb="2">
      <t>ナカイチ</t>
    </rPh>
    <phoneticPr fontId="26"/>
  </si>
  <si>
    <t>中村　としゑ</t>
    <rPh sb="0" eb="2">
      <t>ナカムラ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</si>
  <si>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</si>
  <si>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</si>
  <si>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</si>
  <si>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</si>
  <si>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中村　美香子</t>
    <rPh sb="0" eb="2">
      <t>ナカムラ</t>
    </rPh>
    <rPh sb="3" eb="6">
      <t>ミカコ</t>
    </rPh>
    <phoneticPr fontId="26"/>
  </si>
  <si>
    <t>若林　靖子</t>
    <rPh sb="0" eb="2">
      <t>ワカバヤシ</t>
    </rPh>
    <rPh sb="3" eb="5">
      <t>ヤスコ</t>
    </rPh>
    <phoneticPr fontId="26"/>
  </si>
  <si>
    <t>箕輪　麻紀子</t>
    <rPh sb="0" eb="2">
      <t>ミノワ</t>
    </rPh>
    <rPh sb="3" eb="6">
      <t>マキコ</t>
    </rPh>
    <phoneticPr fontId="26"/>
  </si>
  <si>
    <t>成田　尚子</t>
    <rPh sb="0" eb="2">
      <t>ナリタ</t>
    </rPh>
    <rPh sb="3" eb="4">
      <t>ショウ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</si>
  <si>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</si>
  <si>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神田　輝子</t>
    <rPh sb="0" eb="2">
      <t>カンダ</t>
    </rPh>
    <rPh sb="3" eb="5">
      <t>テルコ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</si>
  <si>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</si>
  <si>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</si>
  <si>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本間　由香</t>
    <rPh sb="0" eb="2">
      <t>ホンマ</t>
    </rPh>
    <rPh sb="3" eb="5">
      <t>ユカ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</si>
  <si>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</si>
  <si>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新堂　伸子</t>
    <rPh sb="0" eb="2">
      <t>シンドウ</t>
    </rPh>
    <rPh sb="3" eb="5">
      <t>ノブコ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</si>
  <si>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</si>
  <si>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</si>
  <si>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</si>
  <si>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</si>
  <si>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中村　久美子</t>
    <rPh sb="0" eb="2">
      <t>ナカムラ</t>
    </rPh>
    <rPh sb="3" eb="6">
      <t>クミコ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</si>
  <si>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</si>
  <si>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太田　博人</t>
    <rPh sb="0" eb="2">
      <t>オオタ</t>
    </rPh>
    <rPh sb="3" eb="5">
      <t>ヒロト</t>
    </rPh>
    <phoneticPr fontId="26"/>
  </si>
  <si>
    <t>浪岡　淳哉</t>
    <rPh sb="0" eb="2">
      <t>ナミオカ</t>
    </rPh>
    <rPh sb="3" eb="5">
      <t>ジュンヤ</t>
    </rPh>
    <phoneticPr fontId="26"/>
  </si>
  <si>
    <t>岡沼　理奈</t>
    <rPh sb="0" eb="2">
      <t>オカヌマ</t>
    </rPh>
    <rPh sb="3" eb="5">
      <t>リナ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</si>
  <si>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</si>
  <si>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</si>
  <si>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</si>
  <si>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</si>
  <si>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</si>
  <si>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</si>
  <si>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哘　典子</t>
    <rPh sb="0" eb="1">
      <t>サソウ</t>
    </rPh>
    <rPh sb="2" eb="4">
      <t>ノリコ</t>
    </rPh>
    <phoneticPr fontId="26"/>
  </si>
  <si>
    <t>橘　珠里</t>
    <rPh sb="0" eb="1">
      <t>タチバナ</t>
    </rPh>
    <rPh sb="2" eb="4">
      <t>シュリ</t>
    </rPh>
    <phoneticPr fontId="26"/>
  </si>
  <si>
    <t>田中　千秋</t>
    <rPh sb="0" eb="2">
      <t>タナカ</t>
    </rPh>
    <rPh sb="3" eb="5">
      <t>チアキ</t>
    </rPh>
    <phoneticPr fontId="26"/>
  </si>
  <si>
    <t>相坂　遥</t>
    <rPh sb="0" eb="2">
      <t>アイサカ</t>
    </rPh>
    <rPh sb="3" eb="4">
      <t>ハル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</si>
  <si>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</si>
  <si>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</si>
  <si>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</si>
  <si>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</si>
  <si>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</si>
  <si>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</si>
  <si>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</si>
  <si>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</si>
  <si>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</si>
  <si>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</si>
  <si>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</si>
  <si>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</si>
  <si>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葛西　正人</t>
    <rPh sb="0" eb="2">
      <t>カサイ</t>
    </rPh>
    <rPh sb="3" eb="5">
      <t>マサヒト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</si>
  <si>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</si>
  <si>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</si>
  <si>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</si>
  <si>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</si>
  <si>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</si>
  <si>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・</t>
    <phoneticPr fontId="26"/>
  </si>
  <si>
    <t>小西　哉子</t>
    <rPh sb="0" eb="2">
      <t>コニシ</t>
    </rPh>
    <rPh sb="3" eb="4">
      <t>ヤ</t>
    </rPh>
    <rPh sb="4" eb="5">
      <t>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</si>
  <si>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</si>
  <si>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</si>
  <si>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白山台メンタルクリニック</t>
    <rPh sb="0" eb="3">
      <t>ハクサンダイ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</si>
  <si>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</si>
  <si>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</si>
  <si>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</si>
  <si>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</si>
  <si>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</si>
  <si>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駒沢　匡亮</t>
    <rPh sb="0" eb="2">
      <t>コマザワ</t>
    </rPh>
    <rPh sb="3" eb="4">
      <t>キョウ</t>
    </rPh>
    <rPh sb="4" eb="5">
      <t>リョウ</t>
    </rPh>
    <phoneticPr fontId="26"/>
  </si>
  <si>
    <t>中村　ミサ</t>
    <rPh sb="0" eb="2">
      <t>ナカムラ</t>
    </rPh>
    <phoneticPr fontId="26"/>
  </si>
  <si>
    <t>・</t>
    <phoneticPr fontId="26"/>
  </si>
  <si>
    <t>柏葉　信子</t>
    <rPh sb="0" eb="2">
      <t>カシワバ</t>
    </rPh>
    <rPh sb="3" eb="5">
      <t>ノブコ</t>
    </rPh>
    <phoneticPr fontId="26"/>
  </si>
  <si>
    <t>浦田　ミサ</t>
    <rPh sb="0" eb="2">
      <t>ウラタ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</si>
  <si>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</si>
  <si>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</si>
  <si>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</si>
  <si>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5">
      <t>カズマ</t>
    </rPh>
    <phoneticPr fontId="26"/>
  </si>
  <si>
    <t>中村　マツノ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</si>
  <si>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</si>
  <si>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畑山　みゆき</t>
    <rPh sb="0" eb="2">
      <t>ハタケヤマ</t>
    </rPh>
    <phoneticPr fontId="26"/>
  </si>
  <si>
    <t>武良　ミセ</t>
    <rPh sb="0" eb="2">
      <t>タケラ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</si>
  <si>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</si>
  <si>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・</t>
    <phoneticPr fontId="26"/>
  </si>
  <si>
    <t>高橋　茜</t>
    <rPh sb="0" eb="2">
      <t>タカハシ</t>
    </rPh>
    <rPh sb="3" eb="4">
      <t>アカネ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</si>
  <si>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</si>
  <si>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久保田　操</t>
    <rPh sb="0" eb="3">
      <t>クボタ</t>
    </rPh>
    <rPh sb="4" eb="5">
      <t>ミサオ</t>
    </rPh>
    <phoneticPr fontId="26"/>
  </si>
  <si>
    <t>柏木　薫</t>
    <rPh sb="0" eb="2">
      <t>カシワギ</t>
    </rPh>
    <rPh sb="3" eb="4">
      <t>カオル</t>
    </rPh>
    <phoneticPr fontId="26"/>
  </si>
  <si>
    <t>古澤　博美</t>
    <rPh sb="0" eb="2">
      <t>フルサワ</t>
    </rPh>
    <rPh sb="3" eb="5">
      <t>ヒロミ</t>
    </rPh>
    <phoneticPr fontId="26"/>
  </si>
  <si>
    <t>齋藤　翔太</t>
    <rPh sb="0" eb="2">
      <t>サイトウ</t>
    </rPh>
    <rPh sb="3" eb="5">
      <t>ショウタ</t>
    </rPh>
    <phoneticPr fontId="26"/>
  </si>
  <si>
    <t>佐藤　涼子</t>
    <rPh sb="0" eb="2">
      <t>サトウ</t>
    </rPh>
    <rPh sb="3" eb="5">
      <t>リョウコ</t>
    </rPh>
    <phoneticPr fontId="26"/>
  </si>
  <si>
    <t>・</t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</si>
  <si>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</si>
  <si>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</si>
  <si>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佐藤　涼子</t>
    <phoneticPr fontId="26"/>
  </si>
  <si>
    <t>HDS-R、MMSE</t>
    <phoneticPr fontId="26"/>
  </si>
  <si>
    <t>小原　哲哉</t>
    <rPh sb="0" eb="2">
      <t>オバラ</t>
    </rPh>
    <rPh sb="3" eb="5">
      <t>テツヤ</t>
    </rPh>
    <phoneticPr fontId="26"/>
  </si>
  <si>
    <t>野原　サリ　</t>
    <rPh sb="0" eb="2">
      <t>ノハラ</t>
    </rPh>
    <phoneticPr fontId="26"/>
  </si>
  <si>
    <t>・</t>
    <phoneticPr fontId="26"/>
  </si>
  <si>
    <t>藤ケ森　貴美枝</t>
    <phoneticPr fontId="26"/>
  </si>
  <si>
    <t>インフル予防注射</t>
    <rPh sb="4" eb="6">
      <t>ヨボウ</t>
    </rPh>
    <rPh sb="6" eb="8">
      <t>チュウシャ</t>
    </rPh>
    <phoneticPr fontId="26"/>
  </si>
  <si>
    <t>野原　サリ</t>
    <rPh sb="0" eb="2">
      <t>ノハラ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</si>
  <si>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</si>
  <si>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</si>
  <si>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</si>
  <si>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</si>
  <si>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</si>
  <si>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</si>
  <si>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</si>
  <si>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</si>
  <si>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</si>
  <si>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</si>
  <si>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塚田　敏子</t>
    <rPh sb="0" eb="2">
      <t>ツカダ</t>
    </rPh>
    <rPh sb="3" eb="5">
      <t>トシコ</t>
    </rPh>
    <phoneticPr fontId="26"/>
  </si>
  <si>
    <t>佐藤　涼子</t>
    <phoneticPr fontId="26"/>
  </si>
  <si>
    <t>大里脳神経リハビリテーションCL</t>
    <rPh sb="0" eb="2">
      <t>オオサト</t>
    </rPh>
    <rPh sb="2" eb="5">
      <t>ノウシンケイ</t>
    </rPh>
    <phoneticPr fontId="26"/>
  </si>
  <si>
    <t>男性：9</t>
    <rPh sb="0" eb="2">
      <t>ダンセイ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</si>
  <si>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</si>
  <si>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</si>
  <si>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</si>
  <si>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</si>
  <si>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</si>
  <si>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</si>
  <si>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</si>
  <si>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</si>
  <si>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</si>
  <si>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大久保　和</t>
    <rPh sb="0" eb="3">
      <t>オオクボ</t>
    </rPh>
    <rPh sb="4" eb="5">
      <t>ワ</t>
    </rPh>
    <phoneticPr fontId="26"/>
  </si>
  <si>
    <t>熊野　富美子</t>
    <rPh sb="0" eb="2">
      <t>クマノ</t>
    </rPh>
    <rPh sb="3" eb="6">
      <t>フミコ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</si>
  <si>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</si>
  <si>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</si>
  <si>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望月　恵美子</t>
    <rPh sb="0" eb="2">
      <t>モチヅキ</t>
    </rPh>
    <rPh sb="3" eb="6">
      <t>エミコ</t>
    </rPh>
    <phoneticPr fontId="26"/>
  </si>
  <si>
    <t>類家　せき</t>
    <rPh sb="0" eb="1">
      <t>ルイ</t>
    </rPh>
    <rPh sb="1" eb="2">
      <t>ケ</t>
    </rPh>
    <phoneticPr fontId="26"/>
  </si>
  <si>
    <t>鳥谷部　和子</t>
    <rPh sb="0" eb="3">
      <t>トリヤベ</t>
    </rPh>
    <rPh sb="4" eb="6">
      <t>カズコ</t>
    </rPh>
    <phoneticPr fontId="26"/>
  </si>
  <si>
    <t>蒔苗　美穂子</t>
    <rPh sb="0" eb="2">
      <t>マカナエ</t>
    </rPh>
    <rPh sb="3" eb="6">
      <t>ミホコ</t>
    </rPh>
    <phoneticPr fontId="26"/>
  </si>
  <si>
    <t>吉田　浩</t>
    <rPh sb="0" eb="2">
      <t>ヨシダ</t>
    </rPh>
    <rPh sb="3" eb="4">
      <t>ヒロシ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</si>
  <si>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</si>
  <si>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</si>
  <si>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</si>
  <si>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小泉　進</t>
    <rPh sb="0" eb="2">
      <t>コイズミ</t>
    </rPh>
    <rPh sb="3" eb="4">
      <t>スス</t>
    </rPh>
    <phoneticPr fontId="26"/>
  </si>
  <si>
    <t>石岡　せつ</t>
    <rPh sb="0" eb="2">
      <t>イシオカ</t>
    </rPh>
    <phoneticPr fontId="26"/>
  </si>
  <si>
    <t>千葉　幸子</t>
    <rPh sb="0" eb="2">
      <t>チバ</t>
    </rPh>
    <rPh sb="3" eb="5">
      <t>サチコ</t>
    </rPh>
    <phoneticPr fontId="26"/>
  </si>
  <si>
    <t>新堂　則子</t>
    <rPh sb="0" eb="2">
      <t>シンドウ</t>
    </rPh>
    <rPh sb="3" eb="5">
      <t>ノリコ</t>
    </rPh>
    <phoneticPr fontId="26"/>
  </si>
  <si>
    <t>・</t>
    <phoneticPr fontId="26"/>
  </si>
  <si>
    <t>月舘　ユリ</t>
    <rPh sb="0" eb="2">
      <t>ツキダテ</t>
    </rPh>
    <phoneticPr fontId="26"/>
  </si>
  <si>
    <t>大坂　公子</t>
    <rPh sb="0" eb="2">
      <t>オオサカ</t>
    </rPh>
    <rPh sb="3" eb="5">
      <t>キミコ</t>
    </rPh>
    <phoneticPr fontId="26"/>
  </si>
  <si>
    <t>福士　チエ</t>
    <rPh sb="0" eb="2">
      <t>フクシ</t>
    </rPh>
    <phoneticPr fontId="26"/>
  </si>
  <si>
    <t>山本　優</t>
    <rPh sb="0" eb="2">
      <t>ヤマモト</t>
    </rPh>
    <rPh sb="3" eb="4">
      <t>ユウ</t>
    </rPh>
    <phoneticPr fontId="26"/>
  </si>
  <si>
    <t>小野　俊幸</t>
    <rPh sb="0" eb="2">
      <t>オノ</t>
    </rPh>
    <rPh sb="3" eb="5">
      <t>トシユキ</t>
    </rPh>
    <phoneticPr fontId="26"/>
  </si>
  <si>
    <t>高田　ミドリ</t>
    <rPh sb="0" eb="2">
      <t>タカダ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</si>
  <si>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</si>
  <si>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</si>
  <si>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</si>
  <si>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</si>
  <si>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</si>
  <si>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</si>
  <si>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</si>
  <si>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</si>
  <si>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</si>
  <si>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</si>
  <si>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</si>
  <si>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</si>
  <si>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中村　としゑ</t>
    <rPh sb="0" eb="2">
      <t>ナカムラ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</si>
  <si>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</si>
  <si>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ノゾミ</t>
    </rPh>
    <rPh sb="5" eb="6">
      <t>ミナミ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</si>
  <si>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</si>
  <si>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坂本　龍之介</t>
    <rPh sb="0" eb="2">
      <t>サカモト</t>
    </rPh>
    <rPh sb="3" eb="6">
      <t>リュウノスケ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</si>
  <si>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</si>
  <si>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</si>
  <si>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</si>
  <si>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</si>
  <si>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</si>
  <si>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</si>
  <si>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</si>
  <si>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</si>
  <si>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山本　ミワ</t>
    <rPh sb="0" eb="2">
      <t>ヤマモト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</si>
  <si>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</si>
  <si>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</si>
  <si>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山本　チヤ</t>
    <rPh sb="0" eb="2">
      <t>ヤマモト</t>
    </rPh>
    <phoneticPr fontId="26"/>
  </si>
  <si>
    <t>磯谷　ツル</t>
    <rPh sb="0" eb="2">
      <t>イソヤ</t>
    </rPh>
    <phoneticPr fontId="26"/>
  </si>
  <si>
    <t>鳥山　咲希</t>
    <rPh sb="0" eb="2">
      <t>トリヤマ</t>
    </rPh>
    <rPh sb="3" eb="5">
      <t>サキ</t>
    </rPh>
    <phoneticPr fontId="26"/>
  </si>
  <si>
    <t>林　成信</t>
    <rPh sb="0" eb="1">
      <t>ハヤシ</t>
    </rPh>
    <rPh sb="2" eb="3">
      <t>ナ</t>
    </rPh>
    <rPh sb="3" eb="4">
      <t>シン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</si>
  <si>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</si>
  <si>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</si>
  <si>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</si>
  <si>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</si>
  <si>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</si>
  <si>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</si>
  <si>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</si>
  <si>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</si>
  <si>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</si>
  <si>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高田　ミドリ</t>
    <rPh sb="0" eb="2">
      <t>タカダ</t>
    </rPh>
    <phoneticPr fontId="26"/>
  </si>
  <si>
    <t>　　　HDS-R</t>
    <phoneticPr fontId="26"/>
  </si>
  <si>
    <t>橋本　豊彦</t>
    <rPh sb="0" eb="2">
      <t>ハシモト</t>
    </rPh>
    <rPh sb="3" eb="5">
      <t>トヨヒコ</t>
    </rPh>
    <phoneticPr fontId="26"/>
  </si>
  <si>
    <t>新堂　則子</t>
    <rPh sb="0" eb="2">
      <t>シンドウ</t>
    </rPh>
    <rPh sb="3" eb="5">
      <t>ノリコ</t>
    </rPh>
    <phoneticPr fontId="26"/>
  </si>
  <si>
    <t>青南病院</t>
    <rPh sb="0" eb="2">
      <t>セイナン</t>
    </rPh>
    <rPh sb="2" eb="4">
      <t>ビョウイン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</si>
  <si>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</si>
  <si>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</si>
  <si>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</si>
  <si>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</si>
  <si>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</si>
  <si>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</si>
  <si>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馬渡　晃弘　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</si>
  <si>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</si>
  <si>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</si>
  <si>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冨田　崇</t>
    <rPh sb="0" eb="2">
      <t>トミタ</t>
    </rPh>
    <rPh sb="3" eb="4">
      <t>タカシ</t>
    </rPh>
    <phoneticPr fontId="26"/>
  </si>
  <si>
    <t>吉村　直樹</t>
    <rPh sb="0" eb="2">
      <t>ヨシムラ</t>
    </rPh>
    <rPh sb="3" eb="5">
      <t>ナオキ</t>
    </rPh>
    <phoneticPr fontId="26"/>
  </si>
  <si>
    <t>沼田　ひろ子</t>
    <rPh sb="0" eb="2">
      <t>ヌマタ</t>
    </rPh>
    <rPh sb="5" eb="6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</si>
  <si>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</si>
  <si>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駒澤　石松</t>
    <rPh sb="0" eb="2">
      <t>コマサワ</t>
    </rPh>
    <rPh sb="3" eb="5">
      <t>イシマツ</t>
    </rPh>
    <phoneticPr fontId="26"/>
  </si>
  <si>
    <t>田村　とよ</t>
    <rPh sb="0" eb="2">
      <t>タムラ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</si>
  <si>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</si>
  <si>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</si>
  <si>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</si>
  <si>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</si>
  <si>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1ｷｯﾄ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</si>
  <si>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</si>
  <si>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</si>
  <si>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・</t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</si>
  <si>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</si>
  <si>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西向　ツギ</t>
    <rPh sb="0" eb="2">
      <t>ニシムカイ</t>
    </rPh>
    <phoneticPr fontId="26"/>
  </si>
  <si>
    <t>遠嶋　剛</t>
    <rPh sb="0" eb="2">
      <t>トオシマ</t>
    </rPh>
    <rPh sb="3" eb="4">
      <t>タケシ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</si>
  <si>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</si>
  <si>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窪田　清正</t>
    <rPh sb="0" eb="2">
      <t>クボタ</t>
    </rPh>
    <rPh sb="3" eb="5">
      <t>キヨマサ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</si>
  <si>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</si>
  <si>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</si>
  <si>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</si>
  <si>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</si>
  <si>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</si>
  <si>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</si>
  <si>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相坂　昭雄</t>
    <rPh sb="0" eb="2">
      <t>アイサカ</t>
    </rPh>
    <rPh sb="3" eb="5">
      <t>テルオ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</si>
  <si>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</si>
  <si>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</si>
  <si>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</si>
  <si>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菅原　仙一</t>
    <rPh sb="0" eb="2">
      <t>スガワラ</t>
    </rPh>
    <rPh sb="3" eb="5">
      <t>センイチ</t>
    </rPh>
    <phoneticPr fontId="26"/>
  </si>
  <si>
    <t>菅原　仙一</t>
    <rPh sb="0" eb="2">
      <t>スガワラ</t>
    </rPh>
    <rPh sb="3" eb="5">
      <t>センイチ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</si>
  <si>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</si>
  <si>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</si>
  <si>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</si>
  <si>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</si>
  <si>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河村　ミヱ</t>
    <rPh sb="0" eb="2">
      <t>カワムラ</t>
    </rPh>
    <phoneticPr fontId="26"/>
  </si>
  <si>
    <t>沢村　まさえ</t>
    <rPh sb="0" eb="2">
      <t>サワムラ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</si>
  <si>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</si>
  <si>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瀧野　ミヤ</t>
    <rPh sb="0" eb="1">
      <t>タキ</t>
    </rPh>
    <rPh sb="1" eb="2">
      <t>ノ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</si>
  <si>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</si>
  <si>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</si>
  <si>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</si>
  <si>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</si>
  <si>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岩村　心尋</t>
    <rPh sb="0" eb="2">
      <t>イワムラ</t>
    </rPh>
    <rPh sb="3" eb="4">
      <t>ココロ</t>
    </rPh>
    <rPh sb="4" eb="5">
      <t>タズ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</si>
  <si>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</si>
  <si>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蛯名　壱成</t>
    <rPh sb="0" eb="2">
      <t>エビナ</t>
    </rPh>
    <rPh sb="3" eb="4">
      <t>イチ</t>
    </rPh>
    <rPh sb="4" eb="5">
      <t>ナリ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</si>
  <si>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</si>
  <si>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</si>
  <si>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高田　煌</t>
    <rPh sb="0" eb="2">
      <t>タカダ</t>
    </rPh>
    <rPh sb="3" eb="4">
      <t>キラ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</si>
  <si>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</si>
  <si>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遠藤　龍希</t>
    <rPh sb="0" eb="2">
      <t>エンドウ</t>
    </rPh>
    <rPh sb="3" eb="4">
      <t>リュウ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</si>
  <si>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</si>
  <si>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</si>
  <si>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野沢　杏莉</t>
    <rPh sb="0" eb="2">
      <t>ノザワ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</si>
  <si>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</si>
  <si>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</si>
  <si>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</si>
  <si>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</si>
  <si>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</si>
  <si>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</si>
  <si>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</si>
  <si>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</si>
  <si>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</si>
  <si>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</si>
  <si>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</si>
  <si>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平尾　良子</t>
    <rPh sb="0" eb="2">
      <t>ヒラオ</t>
    </rPh>
    <rPh sb="3" eb="5">
      <t>リョウコ</t>
    </rPh>
    <phoneticPr fontId="26"/>
  </si>
  <si>
    <t>WAIS</t>
    <phoneticPr fontId="26"/>
  </si>
  <si>
    <t>平尾　良子</t>
    <phoneticPr fontId="26"/>
  </si>
  <si>
    <t>あいざわクリニック</t>
    <phoneticPr fontId="26"/>
  </si>
  <si>
    <t>幾田　昭一</t>
    <rPh sb="0" eb="1">
      <t>イク</t>
    </rPh>
    <rPh sb="1" eb="2">
      <t>タ</t>
    </rPh>
    <rPh sb="3" eb="5">
      <t>ショウイチ</t>
    </rPh>
    <phoneticPr fontId="26"/>
  </si>
  <si>
    <t>・</t>
    <phoneticPr fontId="26"/>
  </si>
  <si>
    <t>高橋　秀雄</t>
    <rPh sb="0" eb="2">
      <t>タカハシ</t>
    </rPh>
    <rPh sb="3" eb="4">
      <t>ヒデ</t>
    </rPh>
    <rPh sb="4" eb="5">
      <t>オス</t>
    </rPh>
    <phoneticPr fontId="26"/>
  </si>
  <si>
    <t>高橋　秀雄</t>
    <phoneticPr fontId="26"/>
  </si>
  <si>
    <t>インフル予防接種</t>
    <rPh sb="4" eb="6">
      <t>ヨボウ</t>
    </rPh>
    <rPh sb="6" eb="8">
      <t>セッシュ</t>
    </rPh>
    <phoneticPr fontId="26"/>
  </si>
  <si>
    <t>平尾　良子</t>
    <rPh sb="0" eb="2">
      <t>ヒラオ</t>
    </rPh>
    <rPh sb="3" eb="5">
      <t>リョウコ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</si>
  <si>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</si>
  <si>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</si>
  <si>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</si>
  <si>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佐々木　晴香</t>
    <phoneticPr fontId="26"/>
  </si>
  <si>
    <t>小野　蒼弥</t>
    <phoneticPr fontId="26"/>
  </si>
  <si>
    <t>男性：35</t>
    <rPh sb="0" eb="2">
      <t>ダンセイ</t>
    </rPh>
    <phoneticPr fontId="26"/>
  </si>
  <si>
    <t>女性：30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</si>
  <si>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</si>
  <si>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</si>
  <si>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</si>
  <si>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</si>
  <si>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</si>
  <si>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高宮　るい</t>
    <rPh sb="0" eb="2">
      <t>タカミヤ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</si>
  <si>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</si>
  <si>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鳴海　穂波</t>
    <rPh sb="0" eb="2">
      <t>ナルミ</t>
    </rPh>
    <rPh sb="3" eb="5">
      <t>ホナミ</t>
    </rPh>
    <phoneticPr fontId="26"/>
  </si>
  <si>
    <t>冨田　義信</t>
    <rPh sb="0" eb="2">
      <t>トミタ</t>
    </rPh>
    <rPh sb="3" eb="4">
      <t>ギ</t>
    </rPh>
    <rPh sb="4" eb="5">
      <t>ノブ</t>
    </rPh>
    <phoneticPr fontId="26"/>
  </si>
  <si>
    <t>関向　辰哉</t>
    <rPh sb="0" eb="2">
      <t>セキムカイ</t>
    </rPh>
    <rPh sb="3" eb="5">
      <t>タツヤ</t>
    </rPh>
    <phoneticPr fontId="26"/>
  </si>
  <si>
    <t>作田　由美子</t>
    <rPh sb="0" eb="2">
      <t>サクタ</t>
    </rPh>
    <rPh sb="3" eb="6">
      <t>ユミコ</t>
    </rPh>
    <phoneticPr fontId="26"/>
  </si>
  <si>
    <t>吉田　智恵</t>
    <rPh sb="0" eb="2">
      <t>ヨシダ</t>
    </rPh>
    <rPh sb="3" eb="5">
      <t>チエ</t>
    </rPh>
    <phoneticPr fontId="26"/>
  </si>
  <si>
    <t>阿部　セツ子</t>
    <rPh sb="0" eb="2">
      <t>アベ</t>
    </rPh>
    <rPh sb="5" eb="6">
      <t>コ</t>
    </rPh>
    <phoneticPr fontId="26"/>
  </si>
  <si>
    <t>田畑　あかり</t>
    <rPh sb="0" eb="2">
      <t>タバタ</t>
    </rPh>
    <phoneticPr fontId="26"/>
  </si>
  <si>
    <t>野田　菊枝</t>
    <rPh sb="0" eb="2">
      <t>ノダ</t>
    </rPh>
    <rPh sb="3" eb="5">
      <t>キクエ</t>
    </rPh>
    <phoneticPr fontId="26"/>
  </si>
  <si>
    <t>高根　あつ子</t>
    <rPh sb="0" eb="2">
      <t>タカネ</t>
    </rPh>
    <rPh sb="5" eb="6">
      <t>コ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</si>
  <si>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</si>
  <si>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</si>
  <si>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</si>
  <si>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</si>
  <si>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</si>
  <si>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大森　恵子</t>
    <rPh sb="0" eb="2">
      <t>オオモリ</t>
    </rPh>
    <rPh sb="3" eb="5">
      <t>ケイコ</t>
    </rPh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</si>
  <si>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</si>
  <si>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</si>
  <si>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坂本　丈夫　</t>
    <rPh sb="0" eb="2">
      <t>サカモト</t>
    </rPh>
    <rPh sb="3" eb="5">
      <t>タケオ</t>
    </rPh>
    <phoneticPr fontId="26"/>
  </si>
  <si>
    <t>坂本　丈夫</t>
    <rPh sb="0" eb="2">
      <t>サカモト</t>
    </rPh>
    <rPh sb="3" eb="5">
      <t>タケオ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</si>
  <si>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</si>
  <si>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ライランド　智鶴</t>
    <rPh sb="6" eb="7">
      <t>トモ</t>
    </rPh>
    <rPh sb="7" eb="8">
      <t>ツル</t>
    </rPh>
    <phoneticPr fontId="26"/>
  </si>
  <si>
    <t>インフル予防接種</t>
    <rPh sb="4" eb="6">
      <t>ヨボウ</t>
    </rPh>
    <rPh sb="6" eb="8">
      <t>セッシュ</t>
    </rPh>
    <phoneticPr fontId="26"/>
  </si>
  <si>
    <t>ｾﾞﾌﾟﾘｵﾝ(100㎎)　1ｷｯﾄ</t>
    <phoneticPr fontId="26"/>
  </si>
  <si>
    <t>坂本　政勝</t>
    <rPh sb="0" eb="2">
      <t>サカモト</t>
    </rPh>
    <rPh sb="3" eb="5">
      <t>マサカツ</t>
    </rPh>
    <phoneticPr fontId="26"/>
  </si>
  <si>
    <t>ハロマンス(50㎎)　1A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</si>
  <si>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</si>
  <si>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血液検査</t>
    <rPh sb="0" eb="2">
      <t>ケツエキ</t>
    </rPh>
    <rPh sb="2" eb="4">
      <t>ケンサ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</si>
  <si>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</si>
  <si>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</si>
  <si>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</si>
  <si>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</si>
  <si>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大坂　与太郎</t>
    <rPh sb="0" eb="2">
      <t>オオサカ</t>
    </rPh>
    <rPh sb="3" eb="6">
      <t>ヨタロウ</t>
    </rPh>
    <phoneticPr fontId="26"/>
  </si>
  <si>
    <t>野々宮　重美</t>
    <rPh sb="0" eb="3">
      <t>ノノミヤ</t>
    </rPh>
    <rPh sb="4" eb="6">
      <t>シゲミ</t>
    </rPh>
    <phoneticPr fontId="26"/>
  </si>
  <si>
    <t>新山　金太郎</t>
    <rPh sb="0" eb="2">
      <t>ニイヤマ</t>
    </rPh>
    <rPh sb="3" eb="6">
      <t>キンタロウ</t>
    </rPh>
    <phoneticPr fontId="26"/>
  </si>
  <si>
    <t>石岡　裕子</t>
    <rPh sb="0" eb="2">
      <t>イシオカ</t>
    </rPh>
    <rPh sb="3" eb="5">
      <t>ユウコ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</si>
  <si>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</si>
  <si>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</si>
  <si>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小比券巻　寿</t>
    <rPh sb="0" eb="4">
      <t>コヒルイマキ</t>
    </rPh>
    <rPh sb="5" eb="6">
      <t>ヒサシ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</si>
  <si>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</si>
  <si>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土田　雅代</t>
    <rPh sb="0" eb="2">
      <t>ツチダ</t>
    </rPh>
    <rPh sb="3" eb="4">
      <t>ミヤビ</t>
    </rPh>
    <rPh sb="4" eb="5">
      <t>ダイ</t>
    </rPh>
    <phoneticPr fontId="26"/>
  </si>
  <si>
    <t>沼山　裕一</t>
    <rPh sb="0" eb="2">
      <t>ヌマヤマ</t>
    </rPh>
    <rPh sb="3" eb="5">
      <t>ユウイチ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</si>
  <si>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</si>
  <si>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坂田　佳織</t>
    <rPh sb="0" eb="2">
      <t>サカタ</t>
    </rPh>
    <rPh sb="3" eb="5">
      <t>カオリ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</si>
  <si>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</si>
  <si>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</si>
  <si>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</si>
  <si>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赤川　美紀</t>
    <rPh sb="0" eb="2">
      <t>アカガワ</t>
    </rPh>
    <rPh sb="3" eb="5">
      <t>ミキ</t>
    </rPh>
    <phoneticPr fontId="26"/>
  </si>
  <si>
    <t>柏葉　ユリ</t>
    <rPh sb="0" eb="2">
      <t>カシワバ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</si>
  <si>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</si>
  <si>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</si>
  <si>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</si>
  <si>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伊沢　リワ</t>
    <rPh sb="0" eb="2">
      <t>イサワ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</si>
  <si>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</si>
  <si>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</si>
  <si>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</si>
  <si>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蛯名　ハナエ</t>
    <rPh sb="0" eb="2">
      <t>エビナ</t>
    </rPh>
    <phoneticPr fontId="26"/>
  </si>
  <si>
    <t>田中　久美子</t>
    <rPh sb="0" eb="2">
      <t>タナカ</t>
    </rPh>
    <rPh sb="3" eb="6">
      <t>クミコ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</si>
  <si>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</si>
  <si>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</si>
  <si>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</si>
  <si>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</si>
  <si>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</si>
  <si>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</si>
  <si>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</si>
  <si>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phoneticPr fontId="26"/>
  </si>
  <si>
    <t>休</t>
    <rPh sb="0" eb="1">
      <t>キュウ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</si>
  <si>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</si>
  <si>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</si>
  <si>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</si>
  <si>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</si>
  <si>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</si>
  <si>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</si>
  <si>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</si>
  <si>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男性：25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</si>
  <si>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</si>
  <si>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</si>
  <si>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・</t>
    <phoneticPr fontId="26"/>
  </si>
  <si>
    <t>　　　　　　　　　石原</t>
    <rPh sb="9" eb="11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</si>
</sst>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6" fillId="0" borderId="3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8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3" fillId="29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9">
        <v>2</v>
      </c>
      <c r="K1" s="130" t="s">
        <v>0</v>
      </c>
      <c r="L1" s="130">
        <v>12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196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2"/>
      <c r="Q3" s="17"/>
      <c r="V3" s="17"/>
      <c r="W3" s="132"/>
      <c r="X3" s="132"/>
      <c r="Y3" s="297"/>
      <c r="Z3" s="297"/>
      <c r="AA3" s="297"/>
      <c r="AR3" s="1"/>
    </row>
    <row r="4" spans="1:44" s="18" customFormat="1" ht="18.75" customHeight="1" thickBot="1">
      <c r="A4" s="290" t="s">
        <v>167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32"/>
      <c r="Q4" s="249" t="s">
        <v>8</v>
      </c>
      <c r="R4" s="250"/>
      <c r="S4" s="250"/>
      <c r="T4" s="251"/>
      <c r="U4" s="19"/>
      <c r="V4" s="20"/>
      <c r="W4" s="131" t="s">
        <v>9</v>
      </c>
      <c r="X4" s="13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156</v>
      </c>
      <c r="H5" s="231"/>
      <c r="I5" s="286" t="s">
        <v>168</v>
      </c>
      <c r="J5" s="287"/>
      <c r="K5" s="287"/>
      <c r="L5" s="287"/>
      <c r="M5" s="288"/>
      <c r="N5" s="243" t="s">
        <v>169</v>
      </c>
      <c r="O5" s="289"/>
      <c r="P5" s="132"/>
      <c r="Q5" s="265" t="s">
        <v>11</v>
      </c>
      <c r="R5" s="266"/>
      <c r="S5" s="266"/>
      <c r="T5" s="267"/>
      <c r="U5" s="290" t="s">
        <v>193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32"/>
      <c r="Q6" s="282" t="s">
        <v>12</v>
      </c>
      <c r="R6" s="283"/>
      <c r="S6" s="283"/>
      <c r="T6" s="284"/>
      <c r="U6" s="174" t="s">
        <v>194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42</v>
      </c>
      <c r="G9" s="268" t="s">
        <v>170</v>
      </c>
      <c r="H9" s="268"/>
      <c r="I9" s="268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68" t="s">
        <v>184</v>
      </c>
      <c r="R9" s="268"/>
      <c r="S9" s="268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68" t="s">
        <v>209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68" t="s">
        <v>171</v>
      </c>
      <c r="H10" s="268"/>
      <c r="I10" s="268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68" t="s">
        <v>185</v>
      </c>
      <c r="R10" s="268"/>
      <c r="S10" s="268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28</v>
      </c>
      <c r="AA10" s="268" t="s">
        <v>210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0</v>
      </c>
      <c r="G11" s="268" t="s">
        <v>229</v>
      </c>
      <c r="H11" s="268"/>
      <c r="I11" s="268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28</v>
      </c>
      <c r="Q11" s="268" t="s">
        <v>230</v>
      </c>
      <c r="R11" s="268"/>
      <c r="S11" s="268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30</v>
      </c>
      <c r="AA11" s="268" t="s">
        <v>211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68" t="s">
        <v>172</v>
      </c>
      <c r="H12" s="268"/>
      <c r="I12" s="268"/>
      <c r="J12" s="34" t="s">
        <v>19</v>
      </c>
      <c r="K12" s="27">
        <v>11</v>
      </c>
      <c r="L12" s="35" t="s">
        <v>26</v>
      </c>
      <c r="M12" s="28"/>
      <c r="N12" s="28" t="s">
        <v>195</v>
      </c>
      <c r="O12" s="113"/>
      <c r="P12" s="33">
        <v>7</v>
      </c>
      <c r="Q12" s="268" t="s">
        <v>226</v>
      </c>
      <c r="R12" s="268"/>
      <c r="S12" s="268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28</v>
      </c>
      <c r="AA12" s="268" t="s">
        <v>212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68" t="s">
        <v>173</v>
      </c>
      <c r="H13" s="268"/>
      <c r="I13" s="268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42</v>
      </c>
      <c r="Q13" s="268" t="s">
        <v>186</v>
      </c>
      <c r="R13" s="268"/>
      <c r="S13" s="268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68" t="s">
        <v>213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68" t="s">
        <v>174</v>
      </c>
      <c r="H14" s="268"/>
      <c r="I14" s="268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68" t="s">
        <v>187</v>
      </c>
      <c r="R14" s="268"/>
      <c r="S14" s="268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68" t="s">
        <v>214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60</v>
      </c>
      <c r="G15" s="268" t="s">
        <v>175</v>
      </c>
      <c r="H15" s="268"/>
      <c r="I15" s="268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68" t="s">
        <v>188</v>
      </c>
      <c r="R15" s="268"/>
      <c r="S15" s="268"/>
      <c r="T15" s="30" t="s">
        <v>19</v>
      </c>
      <c r="U15" s="27">
        <v>21</v>
      </c>
      <c r="V15" s="28" t="s">
        <v>26</v>
      </c>
      <c r="W15" s="28"/>
      <c r="X15" s="28" t="s">
        <v>195</v>
      </c>
      <c r="Y15" s="134"/>
      <c r="Z15" s="29">
        <v>7</v>
      </c>
      <c r="AA15" s="268" t="s">
        <v>234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68" t="s">
        <v>176</v>
      </c>
      <c r="H16" s="268"/>
      <c r="I16" s="268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68" t="s">
        <v>189</v>
      </c>
      <c r="R16" s="268"/>
      <c r="S16" s="268"/>
      <c r="T16" s="30" t="s">
        <v>19</v>
      </c>
      <c r="U16" s="31">
        <v>24</v>
      </c>
      <c r="V16" s="28" t="s">
        <v>26</v>
      </c>
      <c r="W16" s="28"/>
      <c r="X16" s="28" t="s">
        <v>195</v>
      </c>
      <c r="Y16" s="113"/>
      <c r="Z16" s="33">
        <v>14</v>
      </c>
      <c r="AA16" s="268" t="s">
        <v>204</v>
      </c>
      <c r="AB16" s="268"/>
      <c r="AC16" s="268"/>
      <c r="AD16" s="30" t="s">
        <v>19</v>
      </c>
    </row>
    <row r="17" spans="1:44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68" t="s">
        <v>177</v>
      </c>
      <c r="H17" s="268"/>
      <c r="I17" s="268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68" t="s">
        <v>190</v>
      </c>
      <c r="R17" s="268"/>
      <c r="S17" s="268"/>
      <c r="T17" s="30" t="s">
        <v>19</v>
      </c>
      <c r="U17" s="27">
        <v>27</v>
      </c>
      <c r="V17" s="28" t="s">
        <v>26</v>
      </c>
      <c r="W17" s="28"/>
      <c r="X17" s="28" t="s">
        <v>195</v>
      </c>
      <c r="Y17" s="134"/>
      <c r="Z17" s="29">
        <v>0</v>
      </c>
      <c r="AA17" s="268" t="s">
        <v>232</v>
      </c>
      <c r="AB17" s="268"/>
      <c r="AC17" s="268"/>
      <c r="AD17" s="30" t="s">
        <v>19</v>
      </c>
    </row>
    <row r="18" spans="1:44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68" t="s">
        <v>178</v>
      </c>
      <c r="H18" s="268"/>
      <c r="I18" s="268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30</v>
      </c>
      <c r="Q18" s="268" t="s">
        <v>191</v>
      </c>
      <c r="R18" s="268"/>
      <c r="S18" s="268"/>
      <c r="T18" s="30" t="s">
        <v>19</v>
      </c>
      <c r="U18" s="31">
        <v>30</v>
      </c>
      <c r="V18" s="28" t="s">
        <v>26</v>
      </c>
      <c r="W18" s="28"/>
      <c r="X18" s="28" t="s">
        <v>195</v>
      </c>
      <c r="Y18" s="113"/>
      <c r="Z18" s="33">
        <v>14</v>
      </c>
      <c r="AA18" s="268" t="s">
        <v>233</v>
      </c>
      <c r="AB18" s="268"/>
      <c r="AC18" s="268"/>
      <c r="AD18" s="30" t="s">
        <v>19</v>
      </c>
    </row>
    <row r="19" spans="1:44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30</v>
      </c>
      <c r="G19" s="268" t="s">
        <v>179</v>
      </c>
      <c r="H19" s="268"/>
      <c r="I19" s="268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30</v>
      </c>
      <c r="Q19" s="268" t="s">
        <v>192</v>
      </c>
      <c r="R19" s="268"/>
      <c r="S19" s="268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68" t="s">
        <v>221</v>
      </c>
      <c r="AB19" s="268"/>
      <c r="AC19" s="268"/>
      <c r="AD19" s="30" t="s">
        <v>19</v>
      </c>
    </row>
    <row r="20" spans="1:44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28</v>
      </c>
      <c r="G20" s="268" t="s">
        <v>180</v>
      </c>
      <c r="H20" s="268"/>
      <c r="I20" s="268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60</v>
      </c>
      <c r="Q20" s="268" t="s">
        <v>202</v>
      </c>
      <c r="R20" s="268"/>
      <c r="S20" s="268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0</v>
      </c>
      <c r="AA20" s="268" t="s">
        <v>215</v>
      </c>
      <c r="AB20" s="268"/>
      <c r="AC20" s="268"/>
      <c r="AD20" s="30" t="s">
        <v>19</v>
      </c>
    </row>
    <row r="21" spans="1:44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68" t="s">
        <v>181</v>
      </c>
      <c r="H21" s="268"/>
      <c r="I21" s="268"/>
      <c r="J21" s="30" t="s">
        <v>19</v>
      </c>
      <c r="K21" s="31">
        <v>38</v>
      </c>
      <c r="L21" s="28" t="s">
        <v>203</v>
      </c>
      <c r="M21" s="28"/>
      <c r="N21" s="28" t="s">
        <v>195</v>
      </c>
      <c r="O21" s="134"/>
      <c r="P21" s="29">
        <v>14</v>
      </c>
      <c r="Q21" s="268" t="s">
        <v>204</v>
      </c>
      <c r="R21" s="268"/>
      <c r="S21" s="268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0</v>
      </c>
      <c r="AA21" s="268" t="s">
        <v>216</v>
      </c>
      <c r="AB21" s="268"/>
      <c r="AC21" s="268"/>
      <c r="AD21" s="30" t="s">
        <v>19</v>
      </c>
    </row>
    <row r="22" spans="1:44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68" t="s">
        <v>182</v>
      </c>
      <c r="H22" s="268"/>
      <c r="I22" s="268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22</v>
      </c>
      <c r="Q22" s="268" t="s">
        <v>205</v>
      </c>
      <c r="R22" s="268"/>
      <c r="S22" s="268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0</v>
      </c>
      <c r="AA22" s="268" t="s">
        <v>217</v>
      </c>
      <c r="AB22" s="268"/>
      <c r="AC22" s="268"/>
      <c r="AD22" s="30" t="s">
        <v>19</v>
      </c>
    </row>
    <row r="23" spans="1:44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28</v>
      </c>
      <c r="G23" s="268" t="s">
        <v>183</v>
      </c>
      <c r="H23" s="268"/>
      <c r="I23" s="268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68" t="s">
        <v>208</v>
      </c>
      <c r="R23" s="268"/>
      <c r="S23" s="268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68" t="s">
        <v>218</v>
      </c>
      <c r="AB23" s="268"/>
      <c r="AC23" s="268"/>
      <c r="AD23" s="30" t="s">
        <v>19</v>
      </c>
    </row>
    <row r="24" spans="1:44" s="18" customFormat="1" ht="15" customHeight="1">
      <c r="A24" s="27">
        <v>46</v>
      </c>
      <c r="B24" s="28"/>
      <c r="C24" s="28" t="s">
        <v>195</v>
      </c>
      <c r="D24" s="28" t="s">
        <v>195</v>
      </c>
      <c r="E24" s="113"/>
      <c r="F24" s="29">
        <v>0</v>
      </c>
      <c r="G24" s="268" t="s">
        <v>224</v>
      </c>
      <c r="H24" s="268"/>
      <c r="I24" s="268"/>
      <c r="J24" s="34" t="s">
        <v>19</v>
      </c>
      <c r="K24" s="27">
        <v>47</v>
      </c>
      <c r="L24" s="35"/>
      <c r="M24" s="28" t="s">
        <v>195</v>
      </c>
      <c r="N24" s="28" t="s">
        <v>195</v>
      </c>
      <c r="O24" s="113"/>
      <c r="P24" s="33">
        <v>0</v>
      </c>
      <c r="Q24" s="268" t="s">
        <v>222</v>
      </c>
      <c r="R24" s="268"/>
      <c r="S24" s="268"/>
      <c r="T24" s="30" t="s">
        <v>19</v>
      </c>
      <c r="U24" s="31">
        <v>48</v>
      </c>
      <c r="V24" s="35"/>
      <c r="W24" s="28" t="s">
        <v>195</v>
      </c>
      <c r="X24" s="28" t="s">
        <v>195</v>
      </c>
      <c r="Y24" s="113"/>
      <c r="Z24" s="37">
        <v>0</v>
      </c>
      <c r="AA24" s="268" t="s">
        <v>219</v>
      </c>
      <c r="AB24" s="268"/>
      <c r="AC24" s="268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195</v>
      </c>
      <c r="D25" s="39" t="s">
        <v>195</v>
      </c>
      <c r="E25" s="150"/>
      <c r="F25" s="152">
        <v>0</v>
      </c>
      <c r="G25" s="269" t="s">
        <v>231</v>
      </c>
      <c r="H25" s="269"/>
      <c r="I25" s="269"/>
      <c r="J25" s="40" t="s">
        <v>19</v>
      </c>
      <c r="K25" s="31">
        <v>50</v>
      </c>
      <c r="L25" s="39"/>
      <c r="M25" s="39" t="s">
        <v>195</v>
      </c>
      <c r="N25" s="39" t="s">
        <v>195</v>
      </c>
      <c r="O25" s="150"/>
      <c r="P25" s="152">
        <v>0</v>
      </c>
      <c r="Q25" s="269" t="s">
        <v>223</v>
      </c>
      <c r="R25" s="269"/>
      <c r="S25" s="269"/>
      <c r="T25" s="40" t="s">
        <v>19</v>
      </c>
      <c r="U25" s="38">
        <v>51</v>
      </c>
      <c r="V25" s="39"/>
      <c r="W25" s="39" t="s">
        <v>195</v>
      </c>
      <c r="X25" s="39" t="s">
        <v>195</v>
      </c>
      <c r="Y25" s="150"/>
      <c r="Z25" s="152">
        <v>0</v>
      </c>
      <c r="AA25" s="269" t="s">
        <v>220</v>
      </c>
      <c r="AB25" s="269"/>
      <c r="AC25" s="269"/>
      <c r="AD25" s="40" t="s">
        <v>19</v>
      </c>
    </row>
    <row r="26" spans="1:44" s="18" customFormat="1" ht="15" customHeight="1" thickBot="1">
      <c r="A26" s="270" t="s">
        <v>20</v>
      </c>
      <c r="B26" s="271"/>
      <c r="C26" s="271"/>
      <c r="D26" s="271"/>
      <c r="E26" s="75" t="s">
        <v>21</v>
      </c>
      <c r="F26" s="272">
        <f>COUNTIF(B9:B25,"・")+COUNTIF(L9:L25,"・")+COUNTIF(V9:V25,"・")</f>
        <v>6</v>
      </c>
      <c r="G26" s="273"/>
      <c r="H26" s="76" t="s">
        <v>22</v>
      </c>
      <c r="I26" s="75" t="s">
        <v>23</v>
      </c>
      <c r="J26" s="272">
        <f>COUNTIF(C9:C25,"・")+COUNTIF(M9:M25,"・")+COUNTIF(W9:W25,"・")</f>
        <v>45</v>
      </c>
      <c r="K26" s="272"/>
      <c r="L26" s="76" t="s">
        <v>22</v>
      </c>
      <c r="M26" s="75" t="s">
        <v>24</v>
      </c>
      <c r="N26" s="272">
        <f>SUM(F26:K26)</f>
        <v>51</v>
      </c>
      <c r="O26" s="272"/>
      <c r="P26" s="272"/>
      <c r="Q26" s="76" t="s">
        <v>22</v>
      </c>
      <c r="R26" s="151" t="s">
        <v>3</v>
      </c>
      <c r="S26" s="151" t="s">
        <v>25</v>
      </c>
      <c r="T26" s="272">
        <f>COUNTIF(D9:D25,"・")+COUNTIF(N9:N25,"・")+COUNTIF(X9:X25,"・")</f>
        <v>51</v>
      </c>
      <c r="U26" s="272"/>
      <c r="V26" s="272"/>
      <c r="W26" s="151" t="s">
        <v>22</v>
      </c>
      <c r="X26" s="151" t="s">
        <v>26</v>
      </c>
      <c r="Y26" s="151" t="s">
        <v>27</v>
      </c>
      <c r="Z26" s="272">
        <f>COUNTIF(E9:E25,"・")+COUNTIF(O9:O25,"・")+COUNTIF(Y9:Y25,"・")</f>
        <v>0</v>
      </c>
      <c r="AA26" s="273"/>
      <c r="AB26" s="273"/>
      <c r="AC26" s="151" t="s">
        <v>22</v>
      </c>
      <c r="AD26" s="77" t="s">
        <v>4</v>
      </c>
      <c r="AE26" s="49"/>
    </row>
    <row r="27" spans="1:44" s="18" customFormat="1" ht="15" customHeight="1" thickBot="1">
      <c r="AE27" s="135"/>
    </row>
    <row r="28" spans="1:44" s="18" customFormat="1" ht="15" customHeight="1" thickBot="1">
      <c r="A28" s="261" t="s">
        <v>28</v>
      </c>
      <c r="B28" s="262"/>
      <c r="C28" s="262"/>
      <c r="D28" s="262"/>
      <c r="E28" s="262"/>
      <c r="F28" s="249" t="s">
        <v>29</v>
      </c>
      <c r="G28" s="250"/>
      <c r="H28" s="250"/>
      <c r="I28" s="250"/>
      <c r="J28" s="251"/>
      <c r="K28" s="263" t="s">
        <v>30</v>
      </c>
      <c r="L28" s="264"/>
      <c r="M28" s="264"/>
      <c r="N28" s="264"/>
      <c r="O28" s="264"/>
      <c r="P28" s="249" t="s">
        <v>31</v>
      </c>
      <c r="Q28" s="250"/>
      <c r="R28" s="250"/>
      <c r="S28" s="250"/>
      <c r="T28" s="251"/>
      <c r="U28" s="250" t="s">
        <v>34</v>
      </c>
      <c r="V28" s="250"/>
      <c r="W28" s="250"/>
      <c r="X28" s="250"/>
      <c r="Y28" s="250"/>
      <c r="Z28" s="251"/>
      <c r="AA28" s="265" t="s">
        <v>35</v>
      </c>
      <c r="AB28" s="266"/>
      <c r="AC28" s="266"/>
      <c r="AD28" s="267"/>
      <c r="AE28" s="52"/>
    </row>
    <row r="29" spans="1:44" s="18" customFormat="1" ht="15" customHeight="1" thickBot="1">
      <c r="A29" s="237"/>
      <c r="B29" s="254"/>
      <c r="C29" s="254"/>
      <c r="D29" s="255"/>
      <c r="E29" s="42" t="s">
        <v>19</v>
      </c>
      <c r="F29" s="256"/>
      <c r="G29" s="233"/>
      <c r="H29" s="233"/>
      <c r="I29" s="233"/>
      <c r="J29" s="233"/>
      <c r="K29" s="237" t="s">
        <v>227</v>
      </c>
      <c r="L29" s="238"/>
      <c r="M29" s="238"/>
      <c r="N29" s="255"/>
      <c r="O29" s="133" t="s">
        <v>19</v>
      </c>
      <c r="P29" s="257" t="s">
        <v>228</v>
      </c>
      <c r="Q29" s="258"/>
      <c r="R29" s="258"/>
      <c r="S29" s="258"/>
      <c r="T29" s="258"/>
      <c r="U29" s="237" t="s">
        <v>206</v>
      </c>
      <c r="V29" s="238"/>
      <c r="W29" s="238"/>
      <c r="X29" s="238"/>
      <c r="Y29" s="238"/>
      <c r="Z29" s="43" t="s">
        <v>19</v>
      </c>
      <c r="AA29" s="259" t="s">
        <v>207</v>
      </c>
      <c r="AB29" s="238"/>
      <c r="AC29" s="238"/>
      <c r="AD29" s="260"/>
    </row>
    <row r="30" spans="1:44" s="18" customFormat="1" ht="15" customHeight="1" thickBot="1">
      <c r="A30" s="246" t="s">
        <v>32</v>
      </c>
      <c r="B30" s="247"/>
      <c r="C30" s="247"/>
      <c r="D30" s="247"/>
      <c r="E30" s="248"/>
      <c r="F30" s="249" t="s">
        <v>33</v>
      </c>
      <c r="G30" s="250"/>
      <c r="H30" s="250"/>
      <c r="I30" s="250"/>
      <c r="J30" s="251"/>
      <c r="K30" s="250" t="s">
        <v>34</v>
      </c>
      <c r="L30" s="250"/>
      <c r="M30" s="250"/>
      <c r="N30" s="250"/>
      <c r="O30" s="250"/>
      <c r="P30" s="249" t="s">
        <v>35</v>
      </c>
      <c r="Q30" s="250"/>
      <c r="R30" s="250"/>
      <c r="S30" s="250"/>
      <c r="T30" s="252"/>
      <c r="U30" s="253"/>
      <c r="V30" s="203"/>
      <c r="W30" s="203"/>
      <c r="X30" s="203"/>
      <c r="Y30" s="203"/>
      <c r="Z30" s="44" t="s">
        <v>19</v>
      </c>
      <c r="AA30" s="230"/>
      <c r="AB30" s="200"/>
      <c r="AC30" s="200"/>
      <c r="AD30" s="231"/>
    </row>
    <row r="31" spans="1:44" s="18" customFormat="1" ht="15" customHeight="1">
      <c r="A31" s="232" t="s">
        <v>197</v>
      </c>
      <c r="B31" s="233"/>
      <c r="C31" s="233"/>
      <c r="D31" s="233"/>
      <c r="E31" s="45" t="s">
        <v>19</v>
      </c>
      <c r="F31" s="234" t="s">
        <v>198</v>
      </c>
      <c r="G31" s="235"/>
      <c r="H31" s="235"/>
      <c r="I31" s="235"/>
      <c r="J31" s="236"/>
      <c r="K31" s="237"/>
      <c r="L31" s="238"/>
      <c r="M31" s="238"/>
      <c r="N31" s="238"/>
      <c r="O31" s="46" t="s">
        <v>19</v>
      </c>
      <c r="P31" s="239"/>
      <c r="Q31" s="240"/>
      <c r="R31" s="240"/>
      <c r="S31" s="240"/>
      <c r="T31" s="241"/>
      <c r="U31" s="232"/>
      <c r="V31" s="242"/>
      <c r="W31" s="242"/>
      <c r="X31" s="242"/>
      <c r="Y31" s="242"/>
      <c r="Z31" s="46" t="s">
        <v>19</v>
      </c>
      <c r="AA31" s="243"/>
      <c r="AB31" s="244"/>
      <c r="AC31" s="244"/>
      <c r="AD31" s="245"/>
    </row>
    <row r="32" spans="1:44" ht="15" customHeight="1">
      <c r="A32" s="202" t="s">
        <v>199</v>
      </c>
      <c r="B32" s="203"/>
      <c r="C32" s="203"/>
      <c r="D32" s="203"/>
      <c r="E32" s="47" t="s">
        <v>19</v>
      </c>
      <c r="F32" s="221" t="s">
        <v>198</v>
      </c>
      <c r="G32" s="222"/>
      <c r="H32" s="222"/>
      <c r="I32" s="222"/>
      <c r="J32" s="223"/>
      <c r="K32" s="202"/>
      <c r="L32" s="206"/>
      <c r="M32" s="206"/>
      <c r="N32" s="206"/>
      <c r="O32" s="44" t="s">
        <v>19</v>
      </c>
      <c r="P32" s="224"/>
      <c r="Q32" s="225"/>
      <c r="R32" s="225"/>
      <c r="S32" s="225"/>
      <c r="T32" s="226"/>
      <c r="U32" s="202"/>
      <c r="V32" s="203"/>
      <c r="W32" s="203"/>
      <c r="X32" s="203"/>
      <c r="Y32" s="227"/>
      <c r="Z32" s="47" t="s">
        <v>19</v>
      </c>
      <c r="AA32" s="228"/>
      <c r="AB32" s="228"/>
      <c r="AC32" s="228"/>
      <c r="AD32" s="229"/>
      <c r="AR32" s="18"/>
    </row>
    <row r="33" spans="1:30" ht="14.25" thickBot="1">
      <c r="A33" s="202" t="s">
        <v>200</v>
      </c>
      <c r="B33" s="203"/>
      <c r="C33" s="203"/>
      <c r="D33" s="203"/>
      <c r="E33" s="47" t="s">
        <v>19</v>
      </c>
      <c r="F33" s="204" t="s">
        <v>201</v>
      </c>
      <c r="G33" s="203"/>
      <c r="H33" s="203"/>
      <c r="I33" s="203"/>
      <c r="J33" s="205"/>
      <c r="K33" s="202"/>
      <c r="L33" s="206"/>
      <c r="M33" s="206"/>
      <c r="N33" s="206"/>
      <c r="O33" s="44" t="s">
        <v>19</v>
      </c>
      <c r="P33" s="213"/>
      <c r="Q33" s="214"/>
      <c r="R33" s="214"/>
      <c r="S33" s="214"/>
      <c r="T33" s="215"/>
      <c r="U33" s="216"/>
      <c r="V33" s="217"/>
      <c r="W33" s="217"/>
      <c r="X33" s="217"/>
      <c r="Y33" s="218"/>
      <c r="Z33" s="48" t="s">
        <v>19</v>
      </c>
      <c r="AA33" s="219"/>
      <c r="AB33" s="219"/>
      <c r="AC33" s="219"/>
      <c r="AD33" s="220"/>
    </row>
    <row r="34" spans="1:30" ht="15" customHeight="1">
      <c r="A34" s="202"/>
      <c r="B34" s="203"/>
      <c r="C34" s="203"/>
      <c r="D34" s="203"/>
      <c r="E34" s="47" t="s">
        <v>19</v>
      </c>
      <c r="F34" s="204"/>
      <c r="G34" s="203"/>
      <c r="H34" s="203"/>
      <c r="I34" s="203"/>
      <c r="J34" s="205"/>
      <c r="K34" s="202"/>
      <c r="L34" s="206"/>
      <c r="M34" s="206"/>
      <c r="N34" s="206"/>
      <c r="O34" s="44" t="s">
        <v>19</v>
      </c>
      <c r="P34" s="204"/>
      <c r="Q34" s="203"/>
      <c r="R34" s="203"/>
      <c r="S34" s="203"/>
      <c r="T34" s="205"/>
      <c r="U34" s="207" t="s">
        <v>36</v>
      </c>
      <c r="V34" s="208"/>
      <c r="W34" s="208"/>
      <c r="X34" s="208"/>
      <c r="Y34" s="208"/>
      <c r="Z34" s="208"/>
      <c r="AA34" s="208"/>
      <c r="AB34" s="208"/>
      <c r="AC34" s="208"/>
      <c r="AD34" s="209"/>
    </row>
    <row r="35" spans="1:30" ht="13.5">
      <c r="A35" s="202"/>
      <c r="B35" s="203"/>
      <c r="C35" s="203"/>
      <c r="D35" s="203"/>
      <c r="E35" s="47" t="s">
        <v>19</v>
      </c>
      <c r="F35" s="204"/>
      <c r="G35" s="203"/>
      <c r="H35" s="203"/>
      <c r="I35" s="203"/>
      <c r="J35" s="205"/>
      <c r="K35" s="202"/>
      <c r="L35" s="206"/>
      <c r="M35" s="206"/>
      <c r="N35" s="206"/>
      <c r="O35" s="44" t="s">
        <v>19</v>
      </c>
      <c r="P35" s="204"/>
      <c r="Q35" s="203"/>
      <c r="R35" s="203"/>
      <c r="S35" s="203"/>
      <c r="T35" s="205"/>
      <c r="U35" s="210" t="s">
        <v>37</v>
      </c>
      <c r="V35" s="211"/>
      <c r="W35" s="211"/>
      <c r="X35" s="212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189" t="s">
        <v>40</v>
      </c>
      <c r="B36" s="190"/>
      <c r="C36" s="190"/>
      <c r="D36" s="190"/>
      <c r="E36" s="53"/>
      <c r="F36" s="191" t="s">
        <v>41</v>
      </c>
      <c r="G36" s="190"/>
      <c r="H36" s="190"/>
      <c r="I36" s="190"/>
      <c r="J36" s="192"/>
      <c r="K36" s="189" t="s">
        <v>42</v>
      </c>
      <c r="L36" s="193"/>
      <c r="M36" s="193"/>
      <c r="N36" s="193"/>
      <c r="O36" s="54"/>
      <c r="P36" s="194" t="s">
        <v>235</v>
      </c>
      <c r="Q36" s="195"/>
      <c r="R36" s="195"/>
      <c r="S36" s="195"/>
      <c r="T36" s="196"/>
      <c r="U36" s="197" t="s">
        <v>43</v>
      </c>
      <c r="V36" s="172"/>
      <c r="W36" s="172"/>
      <c r="X36" s="198"/>
      <c r="Y36" s="199">
        <v>0.75</v>
      </c>
      <c r="Z36" s="200"/>
      <c r="AA36" s="201"/>
      <c r="AB36" s="171" t="s">
        <v>225</v>
      </c>
      <c r="AC36" s="172"/>
      <c r="AD36" s="173"/>
    </row>
    <row r="37" spans="1:30" ht="14.25" thickBot="1">
      <c r="A37" s="174">
        <v>0</v>
      </c>
      <c r="B37" s="175"/>
      <c r="C37" s="175"/>
      <c r="D37" s="175"/>
      <c r="E37" s="176"/>
      <c r="F37" s="177">
        <v>0</v>
      </c>
      <c r="G37" s="178"/>
      <c r="H37" s="178"/>
      <c r="I37" s="178"/>
      <c r="J37" s="179"/>
      <c r="K37" s="174">
        <v>0</v>
      </c>
      <c r="L37" s="175"/>
      <c r="M37" s="175"/>
      <c r="N37" s="175"/>
      <c r="O37" s="176"/>
      <c r="P37" s="180" t="s">
        <v>236</v>
      </c>
      <c r="Q37" s="181"/>
      <c r="R37" s="181"/>
      <c r="S37" s="181"/>
      <c r="T37" s="182"/>
      <c r="U37" s="174" t="s">
        <v>62</v>
      </c>
      <c r="V37" s="175"/>
      <c r="W37" s="175"/>
      <c r="X37" s="176"/>
      <c r="Y37" s="183">
        <v>0.75</v>
      </c>
      <c r="Z37" s="184"/>
      <c r="AA37" s="185"/>
      <c r="AB37" s="186" t="s">
        <v>166</v>
      </c>
      <c r="AC37" s="187"/>
      <c r="AD37" s="188"/>
    </row>
    <row r="38" spans="1:30" ht="14.25" thickBot="1">
      <c r="A38" s="132"/>
      <c r="B38" s="132"/>
      <c r="C38" s="132"/>
      <c r="D38" s="132"/>
      <c r="E38" s="132"/>
      <c r="F38" s="132"/>
      <c r="G38" s="114"/>
      <c r="H38" s="114"/>
      <c r="I38" s="114"/>
      <c r="J38" s="114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160"/>
      <c r="B40" s="161"/>
      <c r="C40" s="161"/>
      <c r="D40" s="161"/>
      <c r="E40" s="161"/>
      <c r="F40" s="161"/>
      <c r="G40" s="162" t="s">
        <v>237</v>
      </c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64"/>
    </row>
    <row r="41" spans="1:30" ht="13.5">
      <c r="A41" s="160"/>
      <c r="B41" s="161"/>
      <c r="C41" s="161"/>
      <c r="D41" s="161"/>
      <c r="E41" s="161"/>
      <c r="F41" s="161"/>
      <c r="G41" s="165" t="s">
        <v>238</v>
      </c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166"/>
    </row>
    <row r="42" spans="1:30" ht="14.25" thickBot="1">
      <c r="A42" s="167"/>
      <c r="B42" s="168"/>
      <c r="C42" s="168"/>
      <c r="D42" s="168"/>
      <c r="E42" s="168"/>
      <c r="F42" s="168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70"/>
    </row>
    <row r="56" ht="14.25" customHeight="1"/>
    <row r="57" ht="15" hidden="1" customHeight="1"/>
    <row r="58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A30:AD3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2"/>
      <c r="Q3" s="17"/>
      <c r="V3" s="17"/>
      <c r="W3" s="132"/>
      <c r="X3" s="132"/>
      <c r="Y3" s="297"/>
      <c r="Z3" s="297"/>
      <c r="AA3" s="297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32"/>
      <c r="Q4" s="249" t="s">
        <v>8</v>
      </c>
      <c r="R4" s="250"/>
      <c r="S4" s="250"/>
      <c r="T4" s="251"/>
      <c r="U4" s="19"/>
      <c r="V4" s="20"/>
      <c r="W4" s="131" t="s">
        <v>9</v>
      </c>
      <c r="X4" s="13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156</v>
      </c>
      <c r="H5" s="231"/>
      <c r="I5" s="286" t="s">
        <v>239</v>
      </c>
      <c r="J5" s="287"/>
      <c r="K5" s="287"/>
      <c r="L5" s="287"/>
      <c r="M5" s="288"/>
      <c r="N5" s="243" t="s">
        <v>240</v>
      </c>
      <c r="O5" s="289"/>
      <c r="P5" s="132"/>
      <c r="Q5" s="265" t="s">
        <v>11</v>
      </c>
      <c r="R5" s="266"/>
      <c r="S5" s="266"/>
      <c r="T5" s="267"/>
      <c r="U5" s="290" t="s">
        <v>241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32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14</v>
      </c>
      <c r="G9" s="268" t="s">
        <v>244</v>
      </c>
      <c r="H9" s="268"/>
      <c r="I9" s="268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68" t="s">
        <v>259</v>
      </c>
      <c r="R9" s="268"/>
      <c r="S9" s="268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68" t="s">
        <v>275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14</v>
      </c>
      <c r="G10" s="268" t="s">
        <v>245</v>
      </c>
      <c r="H10" s="268"/>
      <c r="I10" s="268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68" t="s">
        <v>261</v>
      </c>
      <c r="R10" s="268"/>
      <c r="S10" s="268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30</v>
      </c>
      <c r="AA10" s="268" t="s">
        <v>307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28</v>
      </c>
      <c r="G11" s="268" t="s">
        <v>246</v>
      </c>
      <c r="H11" s="268"/>
      <c r="I11" s="268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30</v>
      </c>
      <c r="Q11" s="268" t="s">
        <v>262</v>
      </c>
      <c r="R11" s="268"/>
      <c r="S11" s="268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14</v>
      </c>
      <c r="AA11" s="268" t="s">
        <v>276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28</v>
      </c>
      <c r="G12" s="268" t="s">
        <v>247</v>
      </c>
      <c r="H12" s="268"/>
      <c r="I12" s="268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28</v>
      </c>
      <c r="Q12" s="268" t="s">
        <v>263</v>
      </c>
      <c r="R12" s="268"/>
      <c r="S12" s="268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42</v>
      </c>
      <c r="AA12" s="268" t="s">
        <v>292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68" t="s">
        <v>248</v>
      </c>
      <c r="H13" s="268"/>
      <c r="I13" s="268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28</v>
      </c>
      <c r="Q13" s="268" t="s">
        <v>264</v>
      </c>
      <c r="R13" s="268"/>
      <c r="S13" s="268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68" t="s">
        <v>277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68" t="s">
        <v>249</v>
      </c>
      <c r="H14" s="268"/>
      <c r="I14" s="268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68" t="s">
        <v>265</v>
      </c>
      <c r="R14" s="268"/>
      <c r="S14" s="268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68" t="s">
        <v>278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68" t="s">
        <v>250</v>
      </c>
      <c r="H15" s="268"/>
      <c r="I15" s="268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28</v>
      </c>
      <c r="Q15" s="304" t="s">
        <v>266</v>
      </c>
      <c r="R15" s="304"/>
      <c r="S15" s="304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7</v>
      </c>
      <c r="AA15" s="268" t="s">
        <v>279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14</v>
      </c>
      <c r="G16" s="268" t="s">
        <v>251</v>
      </c>
      <c r="H16" s="268"/>
      <c r="I16" s="268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68" t="s">
        <v>267</v>
      </c>
      <c r="R16" s="268"/>
      <c r="S16" s="268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68" t="s">
        <v>280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14</v>
      </c>
      <c r="G17" s="304" t="s">
        <v>252</v>
      </c>
      <c r="H17" s="304"/>
      <c r="I17" s="304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68" t="s">
        <v>268</v>
      </c>
      <c r="R17" s="268"/>
      <c r="S17" s="268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28</v>
      </c>
      <c r="AA17" s="268" t="s">
        <v>281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68" t="s">
        <v>253</v>
      </c>
      <c r="H18" s="268"/>
      <c r="I18" s="268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68" t="s">
        <v>269</v>
      </c>
      <c r="R18" s="268"/>
      <c r="S18" s="268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30</v>
      </c>
      <c r="AA18" s="268" t="s">
        <v>287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28</v>
      </c>
      <c r="G19" s="268" t="s">
        <v>254</v>
      </c>
      <c r="H19" s="268"/>
      <c r="I19" s="268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14</v>
      </c>
      <c r="Q19" s="268" t="s">
        <v>270</v>
      </c>
      <c r="R19" s="268"/>
      <c r="S19" s="268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68" t="s">
        <v>288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30</v>
      </c>
      <c r="G20" s="268" t="s">
        <v>255</v>
      </c>
      <c r="H20" s="268"/>
      <c r="I20" s="268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28</v>
      </c>
      <c r="Q20" s="268" t="s">
        <v>271</v>
      </c>
      <c r="R20" s="268"/>
      <c r="S20" s="268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28</v>
      </c>
      <c r="AA20" s="268" t="s">
        <v>289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68" t="s">
        <v>256</v>
      </c>
      <c r="H21" s="268"/>
      <c r="I21" s="268"/>
      <c r="J21" s="30" t="s">
        <v>19</v>
      </c>
      <c r="K21" s="31">
        <v>38</v>
      </c>
      <c r="L21" s="28"/>
      <c r="M21" s="28" t="s">
        <v>195</v>
      </c>
      <c r="N21" s="28" t="s">
        <v>195</v>
      </c>
      <c r="O21" s="134"/>
      <c r="P21" s="29">
        <v>28</v>
      </c>
      <c r="Q21" s="268" t="s">
        <v>272</v>
      </c>
      <c r="R21" s="268"/>
      <c r="S21" s="268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28</v>
      </c>
      <c r="AA21" s="268" t="s">
        <v>290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68" t="s">
        <v>257</v>
      </c>
      <c r="H22" s="268"/>
      <c r="I22" s="268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28</v>
      </c>
      <c r="Q22" s="268" t="s">
        <v>273</v>
      </c>
      <c r="R22" s="268"/>
      <c r="S22" s="268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28</v>
      </c>
      <c r="AA22" s="268" t="s">
        <v>291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30</v>
      </c>
      <c r="G23" s="268" t="s">
        <v>258</v>
      </c>
      <c r="H23" s="268"/>
      <c r="I23" s="268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68" t="s">
        <v>274</v>
      </c>
      <c r="R23" s="268"/>
      <c r="S23" s="268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68" t="s">
        <v>312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68" t="s">
        <v>293</v>
      </c>
      <c r="H24" s="268"/>
      <c r="I24" s="26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68" t="s">
        <v>297</v>
      </c>
      <c r="R24" s="268"/>
      <c r="S24" s="26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3" t="s">
        <v>301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4"/>
      <c r="F25" s="29">
        <v>0</v>
      </c>
      <c r="G25" s="268" t="s">
        <v>294</v>
      </c>
      <c r="H25" s="268"/>
      <c r="I25" s="26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4"/>
      <c r="P25" s="29">
        <v>0</v>
      </c>
      <c r="Q25" s="268" t="s">
        <v>298</v>
      </c>
      <c r="R25" s="268"/>
      <c r="S25" s="26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4"/>
      <c r="Z25" s="29">
        <v>0</v>
      </c>
      <c r="AA25" s="268" t="s">
        <v>302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68" t="s">
        <v>295</v>
      </c>
      <c r="H26" s="268"/>
      <c r="I26" s="26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68" t="s">
        <v>299</v>
      </c>
      <c r="R26" s="268"/>
      <c r="S26" s="26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68" t="s">
        <v>303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4"/>
      <c r="F27" s="36">
        <v>0</v>
      </c>
      <c r="G27" s="268" t="s">
        <v>296</v>
      </c>
      <c r="H27" s="268"/>
      <c r="I27" s="26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4"/>
      <c r="P27" s="29">
        <v>0</v>
      </c>
      <c r="Q27" s="268" t="s">
        <v>300</v>
      </c>
      <c r="R27" s="268"/>
      <c r="S27" s="26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4"/>
      <c r="Z27" s="29">
        <v>0</v>
      </c>
      <c r="AA27" s="268" t="s">
        <v>304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69" t="s">
        <v>305</v>
      </c>
      <c r="H28" s="269"/>
      <c r="I28" s="26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69" t="s">
        <v>306</v>
      </c>
      <c r="R28" s="269"/>
      <c r="S28" s="269"/>
      <c r="T28" s="40" t="s">
        <v>19</v>
      </c>
      <c r="U28" s="31">
        <v>60</v>
      </c>
      <c r="V28" s="35" t="s">
        <v>309</v>
      </c>
      <c r="W28" s="35"/>
      <c r="X28" s="35" t="s">
        <v>26</v>
      </c>
      <c r="Y28" s="113"/>
      <c r="Z28" s="33">
        <v>0</v>
      </c>
      <c r="AA28" s="269" t="s">
        <v>308</v>
      </c>
      <c r="AB28" s="269"/>
      <c r="AC28" s="269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309</v>
      </c>
      <c r="C29" s="39"/>
      <c r="D29" s="154" t="s">
        <v>26</v>
      </c>
      <c r="E29" s="155"/>
      <c r="F29" s="152">
        <v>0</v>
      </c>
      <c r="G29" s="269" t="s">
        <v>310</v>
      </c>
      <c r="H29" s="269"/>
      <c r="I29" s="269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2">
        <v>0</v>
      </c>
      <c r="Q29" s="269" t="s">
        <v>311</v>
      </c>
      <c r="R29" s="269"/>
      <c r="S29" s="269"/>
      <c r="T29" s="40" t="s">
        <v>19</v>
      </c>
      <c r="U29" s="156">
        <v>63</v>
      </c>
      <c r="V29" s="39"/>
      <c r="W29" s="39"/>
      <c r="X29" s="39"/>
      <c r="Y29" s="154"/>
      <c r="Z29" s="152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 thickBot="1">
      <c r="A30" s="270" t="s">
        <v>20</v>
      </c>
      <c r="B30" s="271"/>
      <c r="C30" s="271"/>
      <c r="D30" s="271"/>
      <c r="E30" s="75" t="s">
        <v>21</v>
      </c>
      <c r="F30" s="272">
        <f>COUNTIF(B9:B29,"・")+COUNTIF(L9:L29,"・")+COUNTIF(V9:V29,"・")</f>
        <v>2</v>
      </c>
      <c r="G30" s="273"/>
      <c r="H30" s="76" t="s">
        <v>22</v>
      </c>
      <c r="I30" s="75" t="s">
        <v>23</v>
      </c>
      <c r="J30" s="272">
        <f>COUNTIF(C9:C29,"・")+COUNTIF(M9:M29,"・")+COUNTIF(W9:W29,"・")</f>
        <v>60</v>
      </c>
      <c r="K30" s="272"/>
      <c r="L30" s="76" t="s">
        <v>22</v>
      </c>
      <c r="M30" s="75" t="s">
        <v>24</v>
      </c>
      <c r="N30" s="272">
        <f>SUM(F30:K30)</f>
        <v>62</v>
      </c>
      <c r="O30" s="272"/>
      <c r="P30" s="272"/>
      <c r="Q30" s="76" t="s">
        <v>22</v>
      </c>
      <c r="R30" s="153" t="s">
        <v>3</v>
      </c>
      <c r="S30" s="153" t="s">
        <v>25</v>
      </c>
      <c r="T30" s="272">
        <f>COUNTIF(D9:D29,"・")+COUNTIF(N9:N29,"・")+COUNTIF(X9:X29,"・")</f>
        <v>62</v>
      </c>
      <c r="U30" s="272"/>
      <c r="V30" s="272"/>
      <c r="W30" s="153" t="s">
        <v>22</v>
      </c>
      <c r="X30" s="153" t="s">
        <v>26</v>
      </c>
      <c r="Y30" s="153" t="s">
        <v>27</v>
      </c>
      <c r="Z30" s="272">
        <f>COUNTIF(E9:E29,"・")+COUNTIF(O9:O29,"・")+COUNTIF(Y9:Y29,"・")</f>
        <v>0</v>
      </c>
      <c r="AA30" s="273"/>
      <c r="AB30" s="273"/>
      <c r="AC30" s="153" t="s">
        <v>22</v>
      </c>
      <c r="AD30" s="77" t="s">
        <v>4</v>
      </c>
      <c r="AE30" s="49"/>
    </row>
    <row r="31" spans="1:45" s="18" customFormat="1" ht="15" customHeight="1" thickBot="1">
      <c r="AE31" s="135"/>
    </row>
    <row r="32" spans="1:45" s="18" customFormat="1" ht="15" customHeight="1" thickBot="1">
      <c r="A32" s="261" t="s">
        <v>28</v>
      </c>
      <c r="B32" s="262"/>
      <c r="C32" s="262"/>
      <c r="D32" s="262"/>
      <c r="E32" s="262"/>
      <c r="F32" s="249" t="s">
        <v>29</v>
      </c>
      <c r="G32" s="250"/>
      <c r="H32" s="250"/>
      <c r="I32" s="250"/>
      <c r="J32" s="251"/>
      <c r="K32" s="263" t="s">
        <v>30</v>
      </c>
      <c r="L32" s="264"/>
      <c r="M32" s="264"/>
      <c r="N32" s="264"/>
      <c r="O32" s="264"/>
      <c r="P32" s="249" t="s">
        <v>31</v>
      </c>
      <c r="Q32" s="250"/>
      <c r="R32" s="250"/>
      <c r="S32" s="250"/>
      <c r="T32" s="251"/>
      <c r="U32" s="250" t="s">
        <v>34</v>
      </c>
      <c r="V32" s="250"/>
      <c r="W32" s="250"/>
      <c r="X32" s="250"/>
      <c r="Y32" s="250"/>
      <c r="Z32" s="251"/>
      <c r="AA32" s="265" t="s">
        <v>35</v>
      </c>
      <c r="AB32" s="266"/>
      <c r="AC32" s="266"/>
      <c r="AD32" s="267"/>
      <c r="AE32" s="52"/>
    </row>
    <row r="33" spans="1:44" s="18" customFormat="1" ht="15" customHeight="1" thickBot="1">
      <c r="A33" s="237"/>
      <c r="B33" s="254"/>
      <c r="C33" s="254"/>
      <c r="D33" s="255"/>
      <c r="E33" s="42" t="s">
        <v>19</v>
      </c>
      <c r="F33" s="256"/>
      <c r="G33" s="233"/>
      <c r="H33" s="233"/>
      <c r="I33" s="233"/>
      <c r="J33" s="233"/>
      <c r="K33" s="237" t="s">
        <v>310</v>
      </c>
      <c r="L33" s="238"/>
      <c r="M33" s="238"/>
      <c r="N33" s="255"/>
      <c r="O33" s="133" t="s">
        <v>19</v>
      </c>
      <c r="P33" s="239" t="s">
        <v>313</v>
      </c>
      <c r="Q33" s="240"/>
      <c r="R33" s="240"/>
      <c r="S33" s="240"/>
      <c r="T33" s="240"/>
      <c r="U33" s="237"/>
      <c r="V33" s="238"/>
      <c r="W33" s="238"/>
      <c r="X33" s="238"/>
      <c r="Y33" s="238"/>
      <c r="Z33" s="43" t="s">
        <v>19</v>
      </c>
      <c r="AA33" s="259"/>
      <c r="AB33" s="238"/>
      <c r="AC33" s="238"/>
      <c r="AD33" s="260"/>
    </row>
    <row r="34" spans="1:44" s="18" customFormat="1" ht="15" customHeight="1" thickBot="1">
      <c r="A34" s="246" t="s">
        <v>32</v>
      </c>
      <c r="B34" s="247"/>
      <c r="C34" s="247"/>
      <c r="D34" s="247"/>
      <c r="E34" s="248"/>
      <c r="F34" s="249" t="s">
        <v>33</v>
      </c>
      <c r="G34" s="250"/>
      <c r="H34" s="250"/>
      <c r="I34" s="250"/>
      <c r="J34" s="251"/>
      <c r="K34" s="250" t="s">
        <v>34</v>
      </c>
      <c r="L34" s="250"/>
      <c r="M34" s="250"/>
      <c r="N34" s="250"/>
      <c r="O34" s="250"/>
      <c r="P34" s="249" t="s">
        <v>35</v>
      </c>
      <c r="Q34" s="250"/>
      <c r="R34" s="250"/>
      <c r="S34" s="250"/>
      <c r="T34" s="252"/>
      <c r="U34" s="253"/>
      <c r="V34" s="203"/>
      <c r="W34" s="203"/>
      <c r="X34" s="203"/>
      <c r="Y34" s="203"/>
      <c r="Z34" s="44" t="s">
        <v>19</v>
      </c>
      <c r="AA34" s="230"/>
      <c r="AB34" s="200"/>
      <c r="AC34" s="200"/>
      <c r="AD34" s="231"/>
    </row>
    <row r="35" spans="1:44" s="18" customFormat="1" ht="15" customHeight="1">
      <c r="A35" s="232" t="s">
        <v>259</v>
      </c>
      <c r="B35" s="233"/>
      <c r="C35" s="233"/>
      <c r="D35" s="233"/>
      <c r="E35" s="45" t="s">
        <v>19</v>
      </c>
      <c r="F35" s="300" t="s">
        <v>260</v>
      </c>
      <c r="G35" s="301"/>
      <c r="H35" s="301"/>
      <c r="I35" s="301"/>
      <c r="J35" s="302"/>
      <c r="K35" s="237"/>
      <c r="L35" s="238"/>
      <c r="M35" s="238"/>
      <c r="N35" s="238"/>
      <c r="O35" s="46" t="s">
        <v>19</v>
      </c>
      <c r="P35" s="239"/>
      <c r="Q35" s="240"/>
      <c r="R35" s="240"/>
      <c r="S35" s="240"/>
      <c r="T35" s="241"/>
      <c r="U35" s="232"/>
      <c r="V35" s="242"/>
      <c r="W35" s="242"/>
      <c r="X35" s="242"/>
      <c r="Y35" s="242"/>
      <c r="Z35" s="46" t="s">
        <v>19</v>
      </c>
      <c r="AA35" s="243"/>
      <c r="AB35" s="244"/>
      <c r="AC35" s="244"/>
      <c r="AD35" s="245"/>
    </row>
    <row r="36" spans="1:44" s="18" customFormat="1" ht="15" customHeight="1">
      <c r="A36" s="202" t="s">
        <v>310</v>
      </c>
      <c r="B36" s="203"/>
      <c r="C36" s="203"/>
      <c r="D36" s="203"/>
      <c r="E36" s="47" t="s">
        <v>19</v>
      </c>
      <c r="F36" s="230" t="s">
        <v>314</v>
      </c>
      <c r="G36" s="298"/>
      <c r="H36" s="298"/>
      <c r="I36" s="298"/>
      <c r="J36" s="299"/>
      <c r="K36" s="202"/>
      <c r="L36" s="206"/>
      <c r="M36" s="206"/>
      <c r="N36" s="206"/>
      <c r="O36" s="44" t="s">
        <v>19</v>
      </c>
      <c r="P36" s="204"/>
      <c r="Q36" s="203"/>
      <c r="R36" s="203"/>
      <c r="S36" s="203"/>
      <c r="T36" s="205"/>
      <c r="U36" s="207" t="s">
        <v>36</v>
      </c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s="18" customFormat="1" ht="15" customHeight="1">
      <c r="A37" s="202"/>
      <c r="B37" s="203"/>
      <c r="C37" s="203"/>
      <c r="D37" s="203"/>
      <c r="E37" s="47" t="s">
        <v>19</v>
      </c>
      <c r="F37" s="204"/>
      <c r="G37" s="203"/>
      <c r="H37" s="203"/>
      <c r="I37" s="203"/>
      <c r="J37" s="205"/>
      <c r="K37" s="202"/>
      <c r="L37" s="206"/>
      <c r="M37" s="206"/>
      <c r="N37" s="206"/>
      <c r="O37" s="44" t="s">
        <v>19</v>
      </c>
      <c r="P37" s="204"/>
      <c r="Q37" s="203"/>
      <c r="R37" s="203"/>
      <c r="S37" s="203"/>
      <c r="T37" s="205"/>
      <c r="U37" s="210" t="s">
        <v>37</v>
      </c>
      <c r="V37" s="211"/>
      <c r="W37" s="211"/>
      <c r="X37" s="212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189" t="s">
        <v>40</v>
      </c>
      <c r="B38" s="190"/>
      <c r="C38" s="190"/>
      <c r="D38" s="190"/>
      <c r="E38" s="53"/>
      <c r="F38" s="191" t="s">
        <v>41</v>
      </c>
      <c r="G38" s="190"/>
      <c r="H38" s="190"/>
      <c r="I38" s="190"/>
      <c r="J38" s="192"/>
      <c r="K38" s="189" t="s">
        <v>42</v>
      </c>
      <c r="L38" s="193"/>
      <c r="M38" s="193"/>
      <c r="N38" s="193"/>
      <c r="O38" s="54"/>
      <c r="P38" s="194" t="s">
        <v>317</v>
      </c>
      <c r="Q38" s="195"/>
      <c r="R38" s="195"/>
      <c r="S38" s="195"/>
      <c r="T38" s="196"/>
      <c r="U38" s="197" t="s">
        <v>43</v>
      </c>
      <c r="V38" s="172"/>
      <c r="W38" s="172"/>
      <c r="X38" s="198"/>
      <c r="Y38" s="199">
        <v>0.75</v>
      </c>
      <c r="Z38" s="200"/>
      <c r="AA38" s="201"/>
      <c r="AB38" s="171" t="s">
        <v>242</v>
      </c>
      <c r="AC38" s="172"/>
      <c r="AD38" s="173"/>
      <c r="AR38" s="18"/>
    </row>
    <row r="39" spans="1:44" ht="14.25" thickBot="1">
      <c r="A39" s="174">
        <v>0</v>
      </c>
      <c r="B39" s="175"/>
      <c r="C39" s="175"/>
      <c r="D39" s="175"/>
      <c r="E39" s="176"/>
      <c r="F39" s="177">
        <v>0</v>
      </c>
      <c r="G39" s="178"/>
      <c r="H39" s="178"/>
      <c r="I39" s="178"/>
      <c r="J39" s="179"/>
      <c r="K39" s="174">
        <v>0</v>
      </c>
      <c r="L39" s="175"/>
      <c r="M39" s="175"/>
      <c r="N39" s="175"/>
      <c r="O39" s="176"/>
      <c r="P39" s="180" t="s">
        <v>318</v>
      </c>
      <c r="Q39" s="181"/>
      <c r="R39" s="181"/>
      <c r="S39" s="181"/>
      <c r="T39" s="182"/>
      <c r="U39" s="174" t="s">
        <v>62</v>
      </c>
      <c r="V39" s="175"/>
      <c r="W39" s="175"/>
      <c r="X39" s="176"/>
      <c r="Y39" s="183">
        <v>0.75</v>
      </c>
      <c r="Z39" s="184"/>
      <c r="AA39" s="185"/>
      <c r="AB39" s="186" t="str">
        <f>'1'!AB37:AD37</f>
        <v>中村　恵理子</v>
      </c>
      <c r="AC39" s="187"/>
      <c r="AD39" s="188"/>
    </row>
    <row r="40" spans="1:44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60"/>
      <c r="B42" s="161"/>
      <c r="C42" s="161"/>
      <c r="D42" s="161"/>
      <c r="E42" s="161"/>
      <c r="F42" s="161"/>
      <c r="G42" s="162" t="s">
        <v>315</v>
      </c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4"/>
    </row>
    <row r="43" spans="1:44" ht="13.5">
      <c r="A43" s="160"/>
      <c r="B43" s="161"/>
      <c r="C43" s="161"/>
      <c r="D43" s="161"/>
      <c r="E43" s="161"/>
      <c r="F43" s="161"/>
      <c r="G43" s="165" t="s">
        <v>316</v>
      </c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6"/>
    </row>
    <row r="44" spans="1:44" ht="14.25" thickBot="1">
      <c r="A44" s="167"/>
      <c r="B44" s="168"/>
      <c r="C44" s="168"/>
      <c r="D44" s="168"/>
      <c r="E44" s="168"/>
      <c r="F44" s="168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70"/>
    </row>
    <row r="62" ht="14.25" customHeight="1"/>
    <row r="63" ht="15" hidden="1" customHeight="1"/>
    <row r="64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0"/>
  <sheetViews>
    <sheetView workbookViewId="0">
      <selection activeCell="AG12" sqref="AG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286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2"/>
      <c r="Q3" s="17"/>
      <c r="V3" s="17"/>
      <c r="W3" s="132"/>
      <c r="X3" s="132"/>
      <c r="Y3" s="297"/>
      <c r="Z3" s="297"/>
      <c r="AA3" s="297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32"/>
      <c r="Q4" s="249" t="s">
        <v>8</v>
      </c>
      <c r="R4" s="250"/>
      <c r="S4" s="250"/>
      <c r="T4" s="251"/>
      <c r="U4" s="19"/>
      <c r="V4" s="20"/>
      <c r="W4" s="131" t="s">
        <v>9</v>
      </c>
      <c r="X4" s="13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156</v>
      </c>
      <c r="H5" s="231"/>
      <c r="I5" s="286" t="s">
        <v>284</v>
      </c>
      <c r="J5" s="287"/>
      <c r="K5" s="287"/>
      <c r="L5" s="287"/>
      <c r="M5" s="288"/>
      <c r="N5" s="243" t="s">
        <v>285</v>
      </c>
      <c r="O5" s="289"/>
      <c r="P5" s="132"/>
      <c r="Q5" s="265" t="s">
        <v>11</v>
      </c>
      <c r="R5" s="266"/>
      <c r="S5" s="266"/>
      <c r="T5" s="267"/>
      <c r="U5" s="290" t="s">
        <v>282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32"/>
      <c r="Q6" s="282" t="s">
        <v>12</v>
      </c>
      <c r="R6" s="283"/>
      <c r="S6" s="283"/>
      <c r="T6" s="284"/>
      <c r="U6" s="174" t="s">
        <v>283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30</v>
      </c>
      <c r="G9" s="268" t="s">
        <v>319</v>
      </c>
      <c r="H9" s="268"/>
      <c r="I9" s="268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28</v>
      </c>
      <c r="Q9" s="268" t="s">
        <v>330</v>
      </c>
      <c r="R9" s="268"/>
      <c r="S9" s="268"/>
      <c r="T9" s="30" t="s">
        <v>19</v>
      </c>
      <c r="U9" s="27">
        <v>3</v>
      </c>
      <c r="V9" s="28" t="s">
        <v>341</v>
      </c>
      <c r="W9" s="28"/>
      <c r="X9" s="28" t="s">
        <v>195</v>
      </c>
      <c r="Y9" s="134"/>
      <c r="Z9" s="29">
        <v>14</v>
      </c>
      <c r="AA9" s="268" t="s">
        <v>346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68" t="s">
        <v>320</v>
      </c>
      <c r="H10" s="268"/>
      <c r="I10" s="268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14</v>
      </c>
      <c r="Q10" s="268" t="s">
        <v>331</v>
      </c>
      <c r="R10" s="268"/>
      <c r="S10" s="268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0</v>
      </c>
      <c r="AA10" s="268" t="s">
        <v>362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 t="s">
        <v>321</v>
      </c>
      <c r="C11" s="28"/>
      <c r="D11" s="28" t="s">
        <v>195</v>
      </c>
      <c r="E11" s="134"/>
      <c r="F11" s="36">
        <v>7</v>
      </c>
      <c r="G11" s="268" t="s">
        <v>322</v>
      </c>
      <c r="H11" s="268"/>
      <c r="I11" s="268"/>
      <c r="J11" s="30" t="s">
        <v>19</v>
      </c>
      <c r="K11" s="31">
        <v>8</v>
      </c>
      <c r="L11" s="28" t="s">
        <v>333</v>
      </c>
      <c r="M11" s="28"/>
      <c r="N11" s="28" t="s">
        <v>195</v>
      </c>
      <c r="O11" s="134"/>
      <c r="P11" s="29">
        <v>15</v>
      </c>
      <c r="Q11" s="268" t="s">
        <v>332</v>
      </c>
      <c r="R11" s="268"/>
      <c r="S11" s="268"/>
      <c r="T11" s="30" t="s">
        <v>19</v>
      </c>
      <c r="U11" s="27">
        <v>9</v>
      </c>
      <c r="V11" s="28"/>
      <c r="W11" s="28" t="s">
        <v>195</v>
      </c>
      <c r="X11" s="28"/>
      <c r="Y11" s="134" t="s">
        <v>348</v>
      </c>
      <c r="Z11" s="29">
        <v>0</v>
      </c>
      <c r="AA11" s="268" t="s">
        <v>347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68" t="s">
        <v>323</v>
      </c>
      <c r="H12" s="268"/>
      <c r="I12" s="268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42</v>
      </c>
      <c r="Q12" s="268" t="s">
        <v>336</v>
      </c>
      <c r="R12" s="268"/>
      <c r="S12" s="268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0</v>
      </c>
      <c r="AA12" s="268" t="s">
        <v>352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35</v>
      </c>
      <c r="G13" s="268" t="s">
        <v>324</v>
      </c>
      <c r="H13" s="268"/>
      <c r="I13" s="268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35</v>
      </c>
      <c r="Q13" s="268" t="s">
        <v>337</v>
      </c>
      <c r="R13" s="268"/>
      <c r="S13" s="268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0</v>
      </c>
      <c r="AA13" s="268" t="s">
        <v>353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7</v>
      </c>
      <c r="G14" s="268" t="s">
        <v>325</v>
      </c>
      <c r="H14" s="268"/>
      <c r="I14" s="268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30</v>
      </c>
      <c r="Q14" s="268" t="s">
        <v>338</v>
      </c>
      <c r="R14" s="268"/>
      <c r="S14" s="268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0</v>
      </c>
      <c r="AA14" s="268" t="s">
        <v>354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68" t="s">
        <v>326</v>
      </c>
      <c r="H15" s="268"/>
      <c r="I15" s="268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68" t="s">
        <v>339</v>
      </c>
      <c r="R15" s="268"/>
      <c r="S15" s="268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0</v>
      </c>
      <c r="AA15" s="268" t="s">
        <v>355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68" t="s">
        <v>327</v>
      </c>
      <c r="H16" s="268"/>
      <c r="I16" s="268"/>
      <c r="J16" s="34" t="s">
        <v>19</v>
      </c>
      <c r="K16" s="27">
        <v>23</v>
      </c>
      <c r="L16" s="35" t="s">
        <v>341</v>
      </c>
      <c r="M16" s="28"/>
      <c r="N16" s="28" t="s">
        <v>195</v>
      </c>
      <c r="O16" s="113"/>
      <c r="P16" s="37">
        <v>30</v>
      </c>
      <c r="Q16" s="268" t="s">
        <v>340</v>
      </c>
      <c r="R16" s="268"/>
      <c r="S16" s="268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68" t="s">
        <v>356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68" t="s">
        <v>328</v>
      </c>
      <c r="H17" s="268"/>
      <c r="I17" s="268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30</v>
      </c>
      <c r="Q17" s="268" t="s">
        <v>342</v>
      </c>
      <c r="R17" s="268"/>
      <c r="S17" s="268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0</v>
      </c>
      <c r="AA17" s="268" t="s">
        <v>357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 t="s">
        <v>26</v>
      </c>
      <c r="C18" s="28"/>
      <c r="D18" s="28" t="s">
        <v>195</v>
      </c>
      <c r="E18" s="113"/>
      <c r="F18" s="33">
        <v>14</v>
      </c>
      <c r="G18" s="268" t="s">
        <v>334</v>
      </c>
      <c r="H18" s="268"/>
      <c r="I18" s="268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68" t="s">
        <v>343</v>
      </c>
      <c r="R18" s="268"/>
      <c r="S18" s="268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0</v>
      </c>
      <c r="AA18" s="268" t="s">
        <v>358</v>
      </c>
      <c r="AB18" s="268"/>
      <c r="AC18" s="268"/>
      <c r="AD18" s="30" t="s">
        <v>19</v>
      </c>
    </row>
    <row r="19" spans="1:45" s="18" customFormat="1" ht="15" customHeight="1" thickBot="1">
      <c r="A19" s="38">
        <v>31</v>
      </c>
      <c r="B19" s="39"/>
      <c r="C19" s="39" t="s">
        <v>195</v>
      </c>
      <c r="D19" s="39" t="s">
        <v>195</v>
      </c>
      <c r="E19" s="158"/>
      <c r="F19" s="152">
        <v>0</v>
      </c>
      <c r="G19" s="269" t="s">
        <v>359</v>
      </c>
      <c r="H19" s="269"/>
      <c r="I19" s="269"/>
      <c r="J19" s="40" t="s">
        <v>19</v>
      </c>
      <c r="K19" s="31">
        <v>32</v>
      </c>
      <c r="L19" s="39"/>
      <c r="M19" s="39" t="s">
        <v>195</v>
      </c>
      <c r="N19" s="39" t="s">
        <v>195</v>
      </c>
      <c r="O19" s="158"/>
      <c r="P19" s="152">
        <v>0</v>
      </c>
      <c r="Q19" s="269" t="s">
        <v>360</v>
      </c>
      <c r="R19" s="269"/>
      <c r="S19" s="269"/>
      <c r="T19" s="40" t="s">
        <v>19</v>
      </c>
      <c r="U19" s="38">
        <v>33</v>
      </c>
      <c r="V19" s="39"/>
      <c r="W19" s="39" t="s">
        <v>195</v>
      </c>
      <c r="X19" s="39" t="s">
        <v>195</v>
      </c>
      <c r="Y19" s="158"/>
      <c r="Z19" s="152">
        <v>0</v>
      </c>
      <c r="AA19" s="269" t="s">
        <v>361</v>
      </c>
      <c r="AB19" s="269"/>
      <c r="AC19" s="269"/>
      <c r="AD19" s="40" t="s">
        <v>19</v>
      </c>
    </row>
    <row r="20" spans="1:45" s="18" customFormat="1" ht="15" customHeight="1" thickBot="1">
      <c r="A20" s="270" t="s">
        <v>20</v>
      </c>
      <c r="B20" s="271"/>
      <c r="C20" s="271"/>
      <c r="D20" s="271"/>
      <c r="E20" s="75" t="s">
        <v>21</v>
      </c>
      <c r="F20" s="272">
        <f>COUNTIF(B9:B19,"・")+COUNTIF(L9:L19,"・")+COUNTIF(V9:V19,"・")</f>
        <v>5</v>
      </c>
      <c r="G20" s="273"/>
      <c r="H20" s="76" t="s">
        <v>22</v>
      </c>
      <c r="I20" s="75" t="s">
        <v>23</v>
      </c>
      <c r="J20" s="272">
        <f>COUNTIF(C9:C19,"・")+COUNTIF(M9:M19,"・")+COUNTIF(W9:W19,"・")</f>
        <v>28</v>
      </c>
      <c r="K20" s="272"/>
      <c r="L20" s="76" t="s">
        <v>22</v>
      </c>
      <c r="M20" s="75" t="s">
        <v>24</v>
      </c>
      <c r="N20" s="272">
        <f>SUM(F20:K20)</f>
        <v>33</v>
      </c>
      <c r="O20" s="272"/>
      <c r="P20" s="272"/>
      <c r="Q20" s="76" t="s">
        <v>22</v>
      </c>
      <c r="R20" s="157" t="s">
        <v>3</v>
      </c>
      <c r="S20" s="157" t="s">
        <v>25</v>
      </c>
      <c r="T20" s="272">
        <f>COUNTIF(D9:D19,"・")+COUNTIF(N9:N19,"・")+COUNTIF(X9:X19,"・")</f>
        <v>32</v>
      </c>
      <c r="U20" s="272"/>
      <c r="V20" s="272"/>
      <c r="W20" s="157" t="s">
        <v>22</v>
      </c>
      <c r="X20" s="157" t="s">
        <v>26</v>
      </c>
      <c r="Y20" s="157" t="s">
        <v>27</v>
      </c>
      <c r="Z20" s="272">
        <f>COUNTIF(E9:E19,"・")+COUNTIF(O9:O19,"・")+COUNTIF(Y9:Y19,"・")</f>
        <v>1</v>
      </c>
      <c r="AA20" s="273"/>
      <c r="AB20" s="273"/>
      <c r="AC20" s="157" t="s">
        <v>22</v>
      </c>
      <c r="AD20" s="77" t="s">
        <v>4</v>
      </c>
    </row>
    <row r="21" spans="1:45" s="18" customFormat="1" ht="15" customHeight="1" thickBot="1"/>
    <row r="22" spans="1:45" s="18" customFormat="1" ht="15" customHeight="1" thickBot="1">
      <c r="A22" s="261" t="s">
        <v>28</v>
      </c>
      <c r="B22" s="262"/>
      <c r="C22" s="262"/>
      <c r="D22" s="262"/>
      <c r="E22" s="262"/>
      <c r="F22" s="249" t="s">
        <v>29</v>
      </c>
      <c r="G22" s="250"/>
      <c r="H22" s="250"/>
      <c r="I22" s="250"/>
      <c r="J22" s="251"/>
      <c r="K22" s="263" t="s">
        <v>30</v>
      </c>
      <c r="L22" s="264"/>
      <c r="M22" s="264"/>
      <c r="N22" s="264"/>
      <c r="O22" s="264"/>
      <c r="P22" s="249" t="s">
        <v>31</v>
      </c>
      <c r="Q22" s="250"/>
      <c r="R22" s="250"/>
      <c r="S22" s="250"/>
      <c r="T22" s="251"/>
      <c r="U22" s="250" t="s">
        <v>34</v>
      </c>
      <c r="V22" s="250"/>
      <c r="W22" s="250"/>
      <c r="X22" s="250"/>
      <c r="Y22" s="250"/>
      <c r="Z22" s="251"/>
      <c r="AA22" s="265" t="s">
        <v>35</v>
      </c>
      <c r="AB22" s="266"/>
      <c r="AC22" s="266"/>
      <c r="AD22" s="267"/>
    </row>
    <row r="23" spans="1:45" s="18" customFormat="1" ht="15" customHeight="1">
      <c r="A23" s="237"/>
      <c r="B23" s="254"/>
      <c r="C23" s="254"/>
      <c r="D23" s="255"/>
      <c r="E23" s="42" t="s">
        <v>19</v>
      </c>
      <c r="F23" s="256"/>
      <c r="G23" s="233"/>
      <c r="H23" s="233"/>
      <c r="I23" s="233"/>
      <c r="J23" s="233"/>
      <c r="K23" s="237" t="s">
        <v>334</v>
      </c>
      <c r="L23" s="238"/>
      <c r="M23" s="238"/>
      <c r="N23" s="255"/>
      <c r="O23" s="133" t="s">
        <v>19</v>
      </c>
      <c r="P23" s="257" t="s">
        <v>335</v>
      </c>
      <c r="Q23" s="258"/>
      <c r="R23" s="258"/>
      <c r="S23" s="258"/>
      <c r="T23" s="258"/>
      <c r="U23" s="237" t="s">
        <v>349</v>
      </c>
      <c r="V23" s="238"/>
      <c r="W23" s="238"/>
      <c r="X23" s="238"/>
      <c r="Y23" s="238"/>
      <c r="Z23" s="43" t="s">
        <v>19</v>
      </c>
      <c r="AA23" s="259" t="s">
        <v>350</v>
      </c>
      <c r="AB23" s="238"/>
      <c r="AC23" s="238"/>
      <c r="AD23" s="260"/>
    </row>
    <row r="24" spans="1:45" s="18" customFormat="1" ht="15" customHeight="1">
      <c r="A24" s="202"/>
      <c r="B24" s="203"/>
      <c r="C24" s="203"/>
      <c r="D24" s="227"/>
      <c r="E24" s="42" t="s">
        <v>19</v>
      </c>
      <c r="F24" s="256"/>
      <c r="G24" s="308"/>
      <c r="H24" s="308"/>
      <c r="I24" s="308"/>
      <c r="J24" s="308"/>
      <c r="K24" s="309" t="s">
        <v>363</v>
      </c>
      <c r="L24" s="310"/>
      <c r="M24" s="310"/>
      <c r="N24" s="311"/>
      <c r="O24" s="98" t="s">
        <v>19</v>
      </c>
      <c r="P24" s="312" t="s">
        <v>364</v>
      </c>
      <c r="Q24" s="313"/>
      <c r="R24" s="313"/>
      <c r="S24" s="313"/>
      <c r="T24" s="313"/>
      <c r="U24" s="202" t="s">
        <v>351</v>
      </c>
      <c r="V24" s="203"/>
      <c r="W24" s="203"/>
      <c r="X24" s="203"/>
      <c r="Y24" s="203"/>
      <c r="Z24" s="44" t="s">
        <v>19</v>
      </c>
      <c r="AA24" s="230" t="s">
        <v>350</v>
      </c>
      <c r="AB24" s="200"/>
      <c r="AC24" s="200"/>
      <c r="AD24" s="231"/>
    </row>
    <row r="25" spans="1:45" s="18" customFormat="1" ht="15" customHeight="1" thickBot="1">
      <c r="A25" s="202"/>
      <c r="B25" s="203"/>
      <c r="C25" s="203"/>
      <c r="D25" s="227"/>
      <c r="E25" s="98" t="s">
        <v>19</v>
      </c>
      <c r="F25" s="204"/>
      <c r="G25" s="227"/>
      <c r="H25" s="227"/>
      <c r="I25" s="227"/>
      <c r="J25" s="227"/>
      <c r="K25" s="216"/>
      <c r="L25" s="305"/>
      <c r="M25" s="305"/>
      <c r="N25" s="218"/>
      <c r="O25" s="98" t="s">
        <v>19</v>
      </c>
      <c r="P25" s="306"/>
      <c r="Q25" s="306"/>
      <c r="R25" s="306"/>
      <c r="S25" s="306"/>
      <c r="T25" s="307"/>
      <c r="U25" s="202"/>
      <c r="V25" s="203"/>
      <c r="W25" s="203"/>
      <c r="X25" s="203"/>
      <c r="Y25" s="203"/>
      <c r="Z25" s="99" t="s">
        <v>19</v>
      </c>
      <c r="AA25" s="230"/>
      <c r="AB25" s="200"/>
      <c r="AC25" s="200"/>
      <c r="AD25" s="231"/>
    </row>
    <row r="26" spans="1:45" s="18" customFormat="1" ht="15" customHeight="1" thickBot="1">
      <c r="A26" s="246" t="s">
        <v>32</v>
      </c>
      <c r="B26" s="247"/>
      <c r="C26" s="247"/>
      <c r="D26" s="247"/>
      <c r="E26" s="248"/>
      <c r="F26" s="249" t="s">
        <v>33</v>
      </c>
      <c r="G26" s="250"/>
      <c r="H26" s="250"/>
      <c r="I26" s="250"/>
      <c r="J26" s="251"/>
      <c r="K26" s="250" t="s">
        <v>34</v>
      </c>
      <c r="L26" s="250"/>
      <c r="M26" s="250"/>
      <c r="N26" s="250"/>
      <c r="O26" s="250"/>
      <c r="P26" s="249" t="s">
        <v>35</v>
      </c>
      <c r="Q26" s="250"/>
      <c r="R26" s="250"/>
      <c r="S26" s="250"/>
      <c r="T26" s="252"/>
      <c r="U26" s="253"/>
      <c r="V26" s="203"/>
      <c r="W26" s="203"/>
      <c r="X26" s="203"/>
      <c r="Y26" s="203"/>
      <c r="Z26" s="44" t="s">
        <v>19</v>
      </c>
      <c r="AA26" s="230"/>
      <c r="AB26" s="200"/>
      <c r="AC26" s="200"/>
      <c r="AD26" s="231"/>
    </row>
    <row r="27" spans="1:45" s="41" customFormat="1" ht="15" customHeight="1">
      <c r="A27" s="232" t="s">
        <v>344</v>
      </c>
      <c r="B27" s="233"/>
      <c r="C27" s="233"/>
      <c r="D27" s="233"/>
      <c r="E27" s="45" t="s">
        <v>19</v>
      </c>
      <c r="F27" s="300" t="s">
        <v>345</v>
      </c>
      <c r="G27" s="301"/>
      <c r="H27" s="301"/>
      <c r="I27" s="301"/>
      <c r="J27" s="302"/>
      <c r="K27" s="237"/>
      <c r="L27" s="238"/>
      <c r="M27" s="238"/>
      <c r="N27" s="238"/>
      <c r="O27" s="46" t="s">
        <v>19</v>
      </c>
      <c r="P27" s="239"/>
      <c r="Q27" s="240"/>
      <c r="R27" s="240"/>
      <c r="S27" s="240"/>
      <c r="T27" s="241"/>
      <c r="U27" s="232"/>
      <c r="V27" s="242"/>
      <c r="W27" s="242"/>
      <c r="X27" s="242"/>
      <c r="Y27" s="242"/>
      <c r="Z27" s="46" t="s">
        <v>19</v>
      </c>
      <c r="AA27" s="243"/>
      <c r="AB27" s="244"/>
      <c r="AC27" s="244"/>
      <c r="AD27" s="245"/>
      <c r="AE27" s="18"/>
      <c r="AF27" s="18"/>
      <c r="AR27" s="18"/>
    </row>
    <row r="28" spans="1:45" s="18" customFormat="1" ht="15" customHeight="1">
      <c r="A28" s="202"/>
      <c r="B28" s="203"/>
      <c r="C28" s="203"/>
      <c r="D28" s="203"/>
      <c r="E28" s="47" t="s">
        <v>19</v>
      </c>
      <c r="F28" s="204"/>
      <c r="G28" s="203"/>
      <c r="H28" s="203"/>
      <c r="I28" s="203"/>
      <c r="J28" s="205"/>
      <c r="K28" s="202"/>
      <c r="L28" s="206"/>
      <c r="M28" s="206"/>
      <c r="N28" s="206"/>
      <c r="O28" s="44" t="s">
        <v>19</v>
      </c>
      <c r="P28" s="204"/>
      <c r="Q28" s="203"/>
      <c r="R28" s="203"/>
      <c r="S28" s="203"/>
      <c r="T28" s="205"/>
      <c r="U28" s="207" t="s">
        <v>36</v>
      </c>
      <c r="V28" s="208"/>
      <c r="W28" s="208"/>
      <c r="X28" s="208"/>
      <c r="Y28" s="208"/>
      <c r="Z28" s="208"/>
      <c r="AA28" s="208"/>
      <c r="AB28" s="208"/>
      <c r="AC28" s="208"/>
      <c r="AD28" s="209"/>
      <c r="AR28" s="41"/>
    </row>
    <row r="29" spans="1:45" s="18" customFormat="1" ht="14.25" customHeight="1">
      <c r="A29" s="202"/>
      <c r="B29" s="203"/>
      <c r="C29" s="203"/>
      <c r="D29" s="203"/>
      <c r="E29" s="47" t="s">
        <v>19</v>
      </c>
      <c r="F29" s="204"/>
      <c r="G29" s="203"/>
      <c r="H29" s="203"/>
      <c r="I29" s="203"/>
      <c r="J29" s="205"/>
      <c r="K29" s="202"/>
      <c r="L29" s="206"/>
      <c r="M29" s="206"/>
      <c r="N29" s="206"/>
      <c r="O29" s="44" t="s">
        <v>19</v>
      </c>
      <c r="P29" s="204"/>
      <c r="Q29" s="203"/>
      <c r="R29" s="203"/>
      <c r="S29" s="203"/>
      <c r="T29" s="205"/>
      <c r="U29" s="210" t="s">
        <v>37</v>
      </c>
      <c r="V29" s="211"/>
      <c r="W29" s="211"/>
      <c r="X29" s="212"/>
      <c r="Y29" s="50"/>
      <c r="Z29" s="50" t="s">
        <v>38</v>
      </c>
      <c r="AA29" s="50"/>
      <c r="AB29" s="50"/>
      <c r="AC29" s="50" t="s">
        <v>39</v>
      </c>
      <c r="AD29" s="51"/>
      <c r="AF29" s="74"/>
      <c r="AR29" s="73"/>
      <c r="AS29" s="73"/>
    </row>
    <row r="30" spans="1:45" s="18" customFormat="1" ht="15" customHeight="1">
      <c r="A30" s="189" t="s">
        <v>40</v>
      </c>
      <c r="B30" s="190"/>
      <c r="C30" s="190"/>
      <c r="D30" s="190"/>
      <c r="E30" s="53"/>
      <c r="F30" s="191" t="s">
        <v>41</v>
      </c>
      <c r="G30" s="190"/>
      <c r="H30" s="190"/>
      <c r="I30" s="190"/>
      <c r="J30" s="192"/>
      <c r="K30" s="189" t="s">
        <v>42</v>
      </c>
      <c r="L30" s="193"/>
      <c r="M30" s="193"/>
      <c r="N30" s="193"/>
      <c r="O30" s="54"/>
      <c r="P30" s="194" t="s">
        <v>365</v>
      </c>
      <c r="Q30" s="195"/>
      <c r="R30" s="195"/>
      <c r="S30" s="195"/>
      <c r="T30" s="196"/>
      <c r="U30" s="197" t="s">
        <v>43</v>
      </c>
      <c r="V30" s="172"/>
      <c r="W30" s="172"/>
      <c r="X30" s="198"/>
      <c r="Y30" s="199">
        <v>0.75</v>
      </c>
      <c r="Z30" s="200"/>
      <c r="AA30" s="201"/>
      <c r="AB30" s="171" t="s">
        <v>329</v>
      </c>
      <c r="AC30" s="172"/>
      <c r="AD30" s="173"/>
    </row>
    <row r="31" spans="1:45" s="18" customFormat="1" ht="15" customHeight="1" thickBot="1">
      <c r="A31" s="174">
        <v>0</v>
      </c>
      <c r="B31" s="175"/>
      <c r="C31" s="175"/>
      <c r="D31" s="175"/>
      <c r="E31" s="176"/>
      <c r="F31" s="177">
        <v>0</v>
      </c>
      <c r="G31" s="178"/>
      <c r="H31" s="178"/>
      <c r="I31" s="178"/>
      <c r="J31" s="179"/>
      <c r="K31" s="174">
        <v>0</v>
      </c>
      <c r="L31" s="175"/>
      <c r="M31" s="175"/>
      <c r="N31" s="175"/>
      <c r="O31" s="176"/>
      <c r="P31" s="180" t="s">
        <v>366</v>
      </c>
      <c r="Q31" s="181"/>
      <c r="R31" s="181"/>
      <c r="S31" s="181"/>
      <c r="T31" s="182"/>
      <c r="U31" s="174" t="s">
        <v>62</v>
      </c>
      <c r="V31" s="175"/>
      <c r="W31" s="175"/>
      <c r="X31" s="176"/>
      <c r="Y31" s="183">
        <v>0.75</v>
      </c>
      <c r="Z31" s="184"/>
      <c r="AA31" s="185"/>
      <c r="AB31" s="186" t="str">
        <f>'1'!AB37:AD37</f>
        <v>中村　恵理子</v>
      </c>
      <c r="AC31" s="187"/>
      <c r="AD31" s="188"/>
    </row>
    <row r="32" spans="1:45" s="18" customFormat="1" ht="15" customHeight="1" thickBot="1">
      <c r="A32" s="132"/>
      <c r="B32" s="132"/>
      <c r="C32" s="132"/>
      <c r="D32" s="132"/>
      <c r="E32" s="132"/>
      <c r="F32" s="132"/>
      <c r="G32" s="114"/>
      <c r="H32" s="114"/>
      <c r="I32" s="114"/>
      <c r="J32" s="114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56"/>
      <c r="AC32" s="56"/>
      <c r="AD32" s="56"/>
      <c r="AE32" s="49"/>
    </row>
    <row r="33" spans="1:31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  <c r="AE33" s="135"/>
    </row>
    <row r="34" spans="1:31" s="18" customFormat="1" ht="15" customHeight="1" thickBot="1">
      <c r="A34" s="160"/>
      <c r="B34" s="161"/>
      <c r="C34" s="161"/>
      <c r="D34" s="161"/>
      <c r="E34" s="161"/>
      <c r="F34" s="161"/>
      <c r="G34" s="162" t="s">
        <v>367</v>
      </c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3"/>
      <c r="T34" s="163"/>
      <c r="U34" s="163"/>
      <c r="V34" s="163"/>
      <c r="W34" s="163"/>
      <c r="X34" s="163"/>
      <c r="Y34" s="163"/>
      <c r="Z34" s="163"/>
      <c r="AA34" s="163"/>
      <c r="AB34" s="163"/>
      <c r="AC34" s="163"/>
      <c r="AD34" s="164"/>
      <c r="AE34" s="52"/>
    </row>
    <row r="35" spans="1:31" s="18" customFormat="1" ht="15" customHeight="1">
      <c r="A35" s="160"/>
      <c r="B35" s="161"/>
      <c r="C35" s="161"/>
      <c r="D35" s="161"/>
      <c r="E35" s="161"/>
      <c r="F35" s="161"/>
      <c r="G35" s="165" t="s">
        <v>368</v>
      </c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166"/>
    </row>
    <row r="36" spans="1:31" ht="15" customHeight="1" thickBot="1">
      <c r="A36" s="167"/>
      <c r="B36" s="168"/>
      <c r="C36" s="168"/>
      <c r="D36" s="168"/>
      <c r="E36" s="168"/>
      <c r="F36" s="168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169"/>
      <c r="W36" s="169"/>
      <c r="X36" s="169"/>
      <c r="Y36" s="169"/>
      <c r="Z36" s="169"/>
      <c r="AA36" s="169"/>
      <c r="AB36" s="169"/>
      <c r="AC36" s="169"/>
      <c r="AD36" s="170"/>
    </row>
    <row r="68" ht="14.25" customHeight="1"/>
    <row r="69" ht="15" hidden="1" customHeight="1"/>
    <row r="70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A20:D20"/>
    <mergeCell ref="F20:G20"/>
    <mergeCell ref="J20:K20"/>
    <mergeCell ref="N20:P20"/>
    <mergeCell ref="T20:V20"/>
    <mergeCell ref="Z20:AB20"/>
    <mergeCell ref="G18:I18"/>
    <mergeCell ref="Q18:S18"/>
    <mergeCell ref="AA18:AC18"/>
    <mergeCell ref="G19:I19"/>
    <mergeCell ref="Q19:S19"/>
    <mergeCell ref="AA19:AC19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69"/>
  <sheetViews>
    <sheetView workbookViewId="0">
      <selection activeCell="N4" sqref="N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369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2"/>
      <c r="Q3" s="17"/>
      <c r="V3" s="17"/>
      <c r="W3" s="132"/>
      <c r="X3" s="132"/>
      <c r="Y3" s="297"/>
      <c r="Z3" s="297"/>
      <c r="AA3" s="297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32"/>
      <c r="Q4" s="249" t="s">
        <v>8</v>
      </c>
      <c r="R4" s="250"/>
      <c r="S4" s="250"/>
      <c r="T4" s="251"/>
      <c r="U4" s="19"/>
      <c r="V4" s="20"/>
      <c r="W4" s="131" t="s">
        <v>9</v>
      </c>
      <c r="X4" s="13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156</v>
      </c>
      <c r="H5" s="231"/>
      <c r="I5" s="286" t="s">
        <v>372</v>
      </c>
      <c r="J5" s="287"/>
      <c r="K5" s="287"/>
      <c r="L5" s="287"/>
      <c r="M5" s="288"/>
      <c r="N5" s="243" t="s">
        <v>373</v>
      </c>
      <c r="O5" s="289"/>
      <c r="P5" s="132"/>
      <c r="Q5" s="265" t="s">
        <v>11</v>
      </c>
      <c r="R5" s="266"/>
      <c r="S5" s="266"/>
      <c r="T5" s="267"/>
      <c r="U5" s="290" t="s">
        <v>370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32"/>
      <c r="Q6" s="282" t="s">
        <v>12</v>
      </c>
      <c r="R6" s="283"/>
      <c r="S6" s="283"/>
      <c r="T6" s="284"/>
      <c r="U6" s="174" t="s">
        <v>371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391</v>
      </c>
      <c r="D9" s="28" t="s">
        <v>391</v>
      </c>
      <c r="E9" s="134"/>
      <c r="F9" s="29">
        <v>60</v>
      </c>
      <c r="G9" s="268" t="s">
        <v>374</v>
      </c>
      <c r="H9" s="268"/>
      <c r="I9" s="268"/>
      <c r="J9" s="30" t="s">
        <v>19</v>
      </c>
      <c r="K9" s="31">
        <v>2</v>
      </c>
      <c r="L9" s="28"/>
      <c r="M9" s="28" t="s">
        <v>391</v>
      </c>
      <c r="N9" s="28" t="s">
        <v>391</v>
      </c>
      <c r="O9" s="134"/>
      <c r="P9" s="29">
        <v>35</v>
      </c>
      <c r="Q9" s="268" t="s">
        <v>389</v>
      </c>
      <c r="R9" s="268"/>
      <c r="S9" s="268"/>
      <c r="T9" s="30" t="s">
        <v>19</v>
      </c>
      <c r="U9" s="27">
        <v>3</v>
      </c>
      <c r="V9" s="28"/>
      <c r="W9" s="28" t="s">
        <v>391</v>
      </c>
      <c r="X9" s="28" t="s">
        <v>391</v>
      </c>
      <c r="Y9" s="134"/>
      <c r="Z9" s="29">
        <v>0</v>
      </c>
      <c r="AA9" s="268" t="s">
        <v>399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391</v>
      </c>
      <c r="D10" s="28" t="s">
        <v>391</v>
      </c>
      <c r="E10" s="113"/>
      <c r="F10" s="33">
        <v>21</v>
      </c>
      <c r="G10" s="268" t="s">
        <v>375</v>
      </c>
      <c r="H10" s="268"/>
      <c r="I10" s="268"/>
      <c r="J10" s="34" t="s">
        <v>19</v>
      </c>
      <c r="K10" s="27">
        <v>5</v>
      </c>
      <c r="L10" s="35" t="s">
        <v>391</v>
      </c>
      <c r="M10" s="28"/>
      <c r="N10" s="28" t="s">
        <v>391</v>
      </c>
      <c r="O10" s="113"/>
      <c r="P10" s="33">
        <v>28</v>
      </c>
      <c r="Q10" s="268" t="s">
        <v>390</v>
      </c>
      <c r="R10" s="268"/>
      <c r="S10" s="268"/>
      <c r="T10" s="34" t="s">
        <v>19</v>
      </c>
      <c r="U10" s="31">
        <v>6</v>
      </c>
      <c r="V10" s="35"/>
      <c r="W10" s="28" t="s">
        <v>391</v>
      </c>
      <c r="X10" s="28" t="s">
        <v>391</v>
      </c>
      <c r="Y10" s="113"/>
      <c r="Z10" s="33">
        <v>0</v>
      </c>
      <c r="AA10" s="268" t="s">
        <v>400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391</v>
      </c>
      <c r="D11" s="28" t="s">
        <v>391</v>
      </c>
      <c r="E11" s="134"/>
      <c r="F11" s="36">
        <v>21</v>
      </c>
      <c r="G11" s="268" t="s">
        <v>376</v>
      </c>
      <c r="H11" s="268"/>
      <c r="I11" s="268"/>
      <c r="J11" s="30" t="s">
        <v>19</v>
      </c>
      <c r="K11" s="31">
        <v>8</v>
      </c>
      <c r="L11" s="28"/>
      <c r="M11" s="28" t="s">
        <v>391</v>
      </c>
      <c r="N11" s="28" t="s">
        <v>391</v>
      </c>
      <c r="O11" s="134"/>
      <c r="P11" s="29">
        <v>21</v>
      </c>
      <c r="Q11" s="268" t="s">
        <v>426</v>
      </c>
      <c r="R11" s="268"/>
      <c r="S11" s="268"/>
      <c r="T11" s="30" t="s">
        <v>19</v>
      </c>
      <c r="U11" s="27">
        <v>9</v>
      </c>
      <c r="V11" s="28"/>
      <c r="W11" s="28" t="s">
        <v>391</v>
      </c>
      <c r="X11" s="28" t="s">
        <v>391</v>
      </c>
      <c r="Y11" s="134"/>
      <c r="Z11" s="29">
        <v>0</v>
      </c>
      <c r="AA11" s="268" t="s">
        <v>401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391</v>
      </c>
      <c r="D12" s="28" t="s">
        <v>391</v>
      </c>
      <c r="E12" s="113"/>
      <c r="F12" s="33">
        <v>30</v>
      </c>
      <c r="G12" s="268" t="s">
        <v>377</v>
      </c>
      <c r="H12" s="268"/>
      <c r="I12" s="268"/>
      <c r="J12" s="34" t="s">
        <v>19</v>
      </c>
      <c r="K12" s="27">
        <v>11</v>
      </c>
      <c r="L12" s="35"/>
      <c r="M12" s="28" t="s">
        <v>391</v>
      </c>
      <c r="N12" s="28" t="s">
        <v>391</v>
      </c>
      <c r="O12" s="113"/>
      <c r="P12" s="33">
        <v>60</v>
      </c>
      <c r="Q12" s="268" t="s">
        <v>392</v>
      </c>
      <c r="R12" s="268"/>
      <c r="S12" s="268"/>
      <c r="T12" s="30" t="s">
        <v>19</v>
      </c>
      <c r="U12" s="31">
        <v>12</v>
      </c>
      <c r="V12" s="35"/>
      <c r="W12" s="28" t="s">
        <v>391</v>
      </c>
      <c r="X12" s="28" t="s">
        <v>391</v>
      </c>
      <c r="Y12" s="113"/>
      <c r="Z12" s="33">
        <v>0</v>
      </c>
      <c r="AA12" s="268" t="s">
        <v>402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391</v>
      </c>
      <c r="D13" s="28" t="s">
        <v>391</v>
      </c>
      <c r="E13" s="134"/>
      <c r="F13" s="29">
        <v>30</v>
      </c>
      <c r="G13" s="268" t="s">
        <v>378</v>
      </c>
      <c r="H13" s="268"/>
      <c r="I13" s="268"/>
      <c r="J13" s="30" t="s">
        <v>19</v>
      </c>
      <c r="K13" s="31">
        <v>14</v>
      </c>
      <c r="L13" s="28"/>
      <c r="M13" s="28" t="s">
        <v>391</v>
      </c>
      <c r="N13" s="28" t="s">
        <v>391</v>
      </c>
      <c r="O13" s="134"/>
      <c r="P13" s="29">
        <v>30</v>
      </c>
      <c r="Q13" s="268" t="s">
        <v>393</v>
      </c>
      <c r="R13" s="268"/>
      <c r="S13" s="268"/>
      <c r="T13" s="30" t="s">
        <v>19</v>
      </c>
      <c r="U13" s="27">
        <v>15</v>
      </c>
      <c r="V13" s="28"/>
      <c r="W13" s="28" t="s">
        <v>391</v>
      </c>
      <c r="X13" s="28" t="s">
        <v>391</v>
      </c>
      <c r="Y13" s="134"/>
      <c r="Z13" s="29">
        <v>0</v>
      </c>
      <c r="AA13" s="268" t="s">
        <v>403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391</v>
      </c>
      <c r="D14" s="28" t="s">
        <v>391</v>
      </c>
      <c r="E14" s="113"/>
      <c r="F14" s="33">
        <v>21</v>
      </c>
      <c r="G14" s="268" t="s">
        <v>379</v>
      </c>
      <c r="H14" s="268"/>
      <c r="I14" s="268"/>
      <c r="J14" s="34" t="s">
        <v>19</v>
      </c>
      <c r="K14" s="27">
        <v>17</v>
      </c>
      <c r="L14" s="35"/>
      <c r="M14" s="28" t="s">
        <v>391</v>
      </c>
      <c r="N14" s="28" t="s">
        <v>391</v>
      </c>
      <c r="O14" s="113"/>
      <c r="P14" s="33">
        <v>58</v>
      </c>
      <c r="Q14" s="268" t="s">
        <v>394</v>
      </c>
      <c r="R14" s="268"/>
      <c r="S14" s="268"/>
      <c r="T14" s="30" t="s">
        <v>19</v>
      </c>
      <c r="U14" s="31">
        <v>18</v>
      </c>
      <c r="V14" s="35"/>
      <c r="W14" s="28" t="s">
        <v>391</v>
      </c>
      <c r="X14" s="28" t="s">
        <v>391</v>
      </c>
      <c r="Y14" s="113"/>
      <c r="Z14" s="33">
        <v>0</v>
      </c>
      <c r="AA14" s="268" t="s">
        <v>404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391</v>
      </c>
      <c r="D15" s="28" t="s">
        <v>391</v>
      </c>
      <c r="E15" s="134"/>
      <c r="F15" s="29">
        <v>35</v>
      </c>
      <c r="G15" s="268" t="s">
        <v>380</v>
      </c>
      <c r="H15" s="268"/>
      <c r="I15" s="268"/>
      <c r="J15" s="30" t="s">
        <v>19</v>
      </c>
      <c r="K15" s="31">
        <v>20</v>
      </c>
      <c r="L15" s="28"/>
      <c r="M15" s="28" t="s">
        <v>391</v>
      </c>
      <c r="N15" s="28" t="s">
        <v>391</v>
      </c>
      <c r="O15" s="134"/>
      <c r="P15" s="29">
        <v>35</v>
      </c>
      <c r="Q15" s="268" t="s">
        <v>395</v>
      </c>
      <c r="R15" s="268"/>
      <c r="S15" s="268"/>
      <c r="T15" s="30" t="s">
        <v>19</v>
      </c>
      <c r="U15" s="27">
        <v>21</v>
      </c>
      <c r="V15" s="28"/>
      <c r="W15" s="28" t="s">
        <v>391</v>
      </c>
      <c r="X15" s="28" t="s">
        <v>391</v>
      </c>
      <c r="Y15" s="134"/>
      <c r="Z15" s="29">
        <v>0</v>
      </c>
      <c r="AA15" s="268" t="s">
        <v>405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391</v>
      </c>
      <c r="D16" s="28" t="s">
        <v>391</v>
      </c>
      <c r="E16" s="113"/>
      <c r="F16" s="33">
        <v>35</v>
      </c>
      <c r="G16" s="268" t="s">
        <v>381</v>
      </c>
      <c r="H16" s="268"/>
      <c r="I16" s="268"/>
      <c r="J16" s="34" t="s">
        <v>19</v>
      </c>
      <c r="K16" s="27">
        <v>23</v>
      </c>
      <c r="L16" s="35"/>
      <c r="M16" s="28" t="s">
        <v>391</v>
      </c>
      <c r="N16" s="28" t="s">
        <v>391</v>
      </c>
      <c r="O16" s="113"/>
      <c r="P16" s="37">
        <v>30</v>
      </c>
      <c r="Q16" s="268" t="s">
        <v>396</v>
      </c>
      <c r="R16" s="268"/>
      <c r="S16" s="268"/>
      <c r="T16" s="30" t="s">
        <v>19</v>
      </c>
      <c r="U16" s="31">
        <v>24</v>
      </c>
      <c r="V16" s="35"/>
      <c r="W16" s="28" t="s">
        <v>391</v>
      </c>
      <c r="X16" s="28" t="s">
        <v>391</v>
      </c>
      <c r="Y16" s="113"/>
      <c r="Z16" s="33">
        <v>0</v>
      </c>
      <c r="AA16" s="268" t="s">
        <v>429</v>
      </c>
      <c r="AB16" s="268"/>
      <c r="AC16" s="268"/>
      <c r="AD16" s="30" t="s">
        <v>19</v>
      </c>
    </row>
    <row r="17" spans="1:44" s="18" customFormat="1" ht="15" customHeight="1">
      <c r="A17" s="27">
        <v>25</v>
      </c>
      <c r="B17" s="28"/>
      <c r="C17" s="28" t="s">
        <v>391</v>
      </c>
      <c r="D17" s="28" t="s">
        <v>391</v>
      </c>
      <c r="E17" s="134"/>
      <c r="F17" s="29">
        <v>35</v>
      </c>
      <c r="G17" s="268" t="s">
        <v>382</v>
      </c>
      <c r="H17" s="268"/>
      <c r="I17" s="268"/>
      <c r="J17" s="30" t="s">
        <v>19</v>
      </c>
      <c r="K17" s="31">
        <v>26</v>
      </c>
      <c r="L17" s="28"/>
      <c r="M17" s="28" t="s">
        <v>391</v>
      </c>
      <c r="N17" s="28" t="s">
        <v>391</v>
      </c>
      <c r="O17" s="134"/>
      <c r="P17" s="29">
        <v>7</v>
      </c>
      <c r="Q17" s="268" t="s">
        <v>397</v>
      </c>
      <c r="R17" s="268"/>
      <c r="S17" s="268"/>
      <c r="T17" s="30" t="s">
        <v>19</v>
      </c>
      <c r="U17" s="27">
        <v>27</v>
      </c>
      <c r="V17" s="28"/>
      <c r="W17" s="28" t="s">
        <v>391</v>
      </c>
      <c r="X17" s="28" t="s">
        <v>391</v>
      </c>
      <c r="Y17" s="134"/>
      <c r="Z17" s="29">
        <v>0</v>
      </c>
      <c r="AA17" s="268" t="s">
        <v>220</v>
      </c>
      <c r="AB17" s="268"/>
      <c r="AC17" s="268"/>
      <c r="AD17" s="30" t="s">
        <v>19</v>
      </c>
    </row>
    <row r="18" spans="1:44" s="18" customFormat="1" ht="15" customHeight="1">
      <c r="A18" s="27">
        <v>28</v>
      </c>
      <c r="B18" s="28"/>
      <c r="C18" s="28" t="s">
        <v>391</v>
      </c>
      <c r="D18" s="28" t="s">
        <v>391</v>
      </c>
      <c r="E18" s="113"/>
      <c r="F18" s="33">
        <v>35</v>
      </c>
      <c r="G18" s="268" t="s">
        <v>383</v>
      </c>
      <c r="H18" s="268"/>
      <c r="I18" s="268"/>
      <c r="J18" s="34" t="s">
        <v>19</v>
      </c>
      <c r="K18" s="27">
        <v>29</v>
      </c>
      <c r="L18" s="35" t="s">
        <v>391</v>
      </c>
      <c r="M18" s="28"/>
      <c r="N18" s="28"/>
      <c r="O18" s="113" t="s">
        <v>391</v>
      </c>
      <c r="P18" s="33">
        <v>0</v>
      </c>
      <c r="Q18" s="268" t="s">
        <v>431</v>
      </c>
      <c r="R18" s="268"/>
      <c r="S18" s="268"/>
      <c r="T18" s="30" t="s">
        <v>19</v>
      </c>
      <c r="U18" s="31">
        <v>30</v>
      </c>
      <c r="V18" s="35"/>
      <c r="W18" s="28" t="s">
        <v>391</v>
      </c>
      <c r="X18" s="28" t="s">
        <v>391</v>
      </c>
      <c r="Y18" s="113"/>
      <c r="Z18" s="33">
        <v>0</v>
      </c>
      <c r="AA18" s="268" t="s">
        <v>406</v>
      </c>
      <c r="AB18" s="268"/>
      <c r="AC18" s="268"/>
      <c r="AD18" s="30" t="s">
        <v>19</v>
      </c>
    </row>
    <row r="19" spans="1:44" s="18" customFormat="1" ht="15" customHeight="1">
      <c r="A19" s="27">
        <v>31</v>
      </c>
      <c r="B19" s="28"/>
      <c r="C19" s="28" t="s">
        <v>391</v>
      </c>
      <c r="D19" s="28" t="s">
        <v>391</v>
      </c>
      <c r="E19" s="134"/>
      <c r="F19" s="29">
        <v>30</v>
      </c>
      <c r="G19" s="268" t="s">
        <v>384</v>
      </c>
      <c r="H19" s="268"/>
      <c r="I19" s="268"/>
      <c r="J19" s="30" t="s">
        <v>19</v>
      </c>
      <c r="K19" s="31">
        <v>32</v>
      </c>
      <c r="L19" s="28" t="s">
        <v>391</v>
      </c>
      <c r="M19" s="28"/>
      <c r="N19" s="28"/>
      <c r="O19" s="134" t="s">
        <v>391</v>
      </c>
      <c r="P19" s="29">
        <v>0</v>
      </c>
      <c r="Q19" s="268" t="s">
        <v>432</v>
      </c>
      <c r="R19" s="268"/>
      <c r="S19" s="268"/>
      <c r="T19" s="30" t="s">
        <v>19</v>
      </c>
      <c r="U19" s="27">
        <v>33</v>
      </c>
      <c r="V19" s="28"/>
      <c r="W19" s="28" t="s">
        <v>391</v>
      </c>
      <c r="X19" s="28" t="s">
        <v>391</v>
      </c>
      <c r="Y19" s="134"/>
      <c r="Z19" s="29">
        <v>0</v>
      </c>
      <c r="AA19" s="268" t="s">
        <v>407</v>
      </c>
      <c r="AB19" s="268"/>
      <c r="AC19" s="268"/>
      <c r="AD19" s="30" t="s">
        <v>19</v>
      </c>
    </row>
    <row r="20" spans="1:44" s="18" customFormat="1" ht="15" customHeight="1">
      <c r="A20" s="27">
        <v>34</v>
      </c>
      <c r="B20" s="28"/>
      <c r="C20" s="28" t="s">
        <v>391</v>
      </c>
      <c r="D20" s="28" t="s">
        <v>391</v>
      </c>
      <c r="E20" s="113"/>
      <c r="F20" s="33">
        <v>60</v>
      </c>
      <c r="G20" s="268" t="s">
        <v>385</v>
      </c>
      <c r="H20" s="268"/>
      <c r="I20" s="268"/>
      <c r="J20" s="34" t="s">
        <v>19</v>
      </c>
      <c r="K20" s="27">
        <v>35</v>
      </c>
      <c r="L20" s="35" t="s">
        <v>391</v>
      </c>
      <c r="M20" s="28"/>
      <c r="N20" s="28"/>
      <c r="O20" s="113" t="s">
        <v>391</v>
      </c>
      <c r="P20" s="33">
        <v>0</v>
      </c>
      <c r="Q20" s="268" t="s">
        <v>433</v>
      </c>
      <c r="R20" s="268"/>
      <c r="S20" s="268"/>
      <c r="T20" s="30" t="s">
        <v>19</v>
      </c>
      <c r="U20" s="31">
        <v>36</v>
      </c>
      <c r="V20" s="35"/>
      <c r="W20" s="28" t="s">
        <v>391</v>
      </c>
      <c r="X20" s="28" t="s">
        <v>391</v>
      </c>
      <c r="Y20" s="113"/>
      <c r="Z20" s="33">
        <v>0</v>
      </c>
      <c r="AA20" s="268" t="s">
        <v>408</v>
      </c>
      <c r="AB20" s="268"/>
      <c r="AC20" s="268"/>
      <c r="AD20" s="30" t="s">
        <v>19</v>
      </c>
    </row>
    <row r="21" spans="1:44" s="18" customFormat="1" ht="15" customHeight="1">
      <c r="A21" s="27">
        <v>37</v>
      </c>
      <c r="B21" s="28"/>
      <c r="C21" s="28" t="s">
        <v>391</v>
      </c>
      <c r="D21" s="28" t="s">
        <v>391</v>
      </c>
      <c r="E21" s="134"/>
      <c r="F21" s="29">
        <v>28</v>
      </c>
      <c r="G21" s="268" t="s">
        <v>386</v>
      </c>
      <c r="H21" s="268"/>
      <c r="I21" s="268"/>
      <c r="J21" s="30" t="s">
        <v>19</v>
      </c>
      <c r="K21" s="31">
        <v>38</v>
      </c>
      <c r="L21" s="28" t="s">
        <v>391</v>
      </c>
      <c r="M21" s="28"/>
      <c r="N21" s="28"/>
      <c r="O21" s="134" t="s">
        <v>391</v>
      </c>
      <c r="P21" s="29">
        <v>0</v>
      </c>
      <c r="Q21" s="268" t="s">
        <v>434</v>
      </c>
      <c r="R21" s="268"/>
      <c r="S21" s="268"/>
      <c r="T21" s="30" t="s">
        <v>19</v>
      </c>
      <c r="U21" s="27">
        <v>39</v>
      </c>
      <c r="V21" s="28"/>
      <c r="W21" s="28" t="s">
        <v>391</v>
      </c>
      <c r="X21" s="28" t="s">
        <v>391</v>
      </c>
      <c r="Y21" s="134"/>
      <c r="Z21" s="29">
        <v>0</v>
      </c>
      <c r="AA21" s="268" t="s">
        <v>409</v>
      </c>
      <c r="AB21" s="268"/>
      <c r="AC21" s="268"/>
      <c r="AD21" s="30" t="s">
        <v>19</v>
      </c>
    </row>
    <row r="22" spans="1:44" s="18" customFormat="1" ht="15" customHeight="1">
      <c r="A22" s="27">
        <v>40</v>
      </c>
      <c r="B22" s="28"/>
      <c r="C22" s="28" t="s">
        <v>391</v>
      </c>
      <c r="D22" s="28" t="s">
        <v>391</v>
      </c>
      <c r="E22" s="113"/>
      <c r="F22" s="33">
        <v>63</v>
      </c>
      <c r="G22" s="268" t="s">
        <v>387</v>
      </c>
      <c r="H22" s="268"/>
      <c r="I22" s="268"/>
      <c r="J22" s="34" t="s">
        <v>19</v>
      </c>
      <c r="K22" s="27">
        <v>41</v>
      </c>
      <c r="L22" s="35"/>
      <c r="M22" s="28" t="s">
        <v>391</v>
      </c>
      <c r="N22" s="28" t="s">
        <v>391</v>
      </c>
      <c r="O22" s="113"/>
      <c r="P22" s="33">
        <v>35</v>
      </c>
      <c r="Q22" s="268" t="s">
        <v>398</v>
      </c>
      <c r="R22" s="268"/>
      <c r="S22" s="268"/>
      <c r="T22" s="30" t="s">
        <v>19</v>
      </c>
      <c r="U22" s="31">
        <v>42</v>
      </c>
      <c r="V22" s="35"/>
      <c r="W22" s="28" t="s">
        <v>391</v>
      </c>
      <c r="X22" s="28" t="s">
        <v>391</v>
      </c>
      <c r="Y22" s="113"/>
      <c r="Z22" s="33">
        <v>21</v>
      </c>
      <c r="AA22" s="268" t="s">
        <v>441</v>
      </c>
      <c r="AB22" s="268"/>
      <c r="AC22" s="268"/>
      <c r="AD22" s="30" t="s">
        <v>19</v>
      </c>
    </row>
    <row r="23" spans="1:44" s="18" customFormat="1" ht="15" customHeight="1">
      <c r="A23" s="27">
        <v>43</v>
      </c>
      <c r="B23" s="28"/>
      <c r="C23" s="28" t="s">
        <v>391</v>
      </c>
      <c r="D23" s="28" t="s">
        <v>391</v>
      </c>
      <c r="E23" s="134"/>
      <c r="F23" s="29">
        <v>56</v>
      </c>
      <c r="G23" s="268" t="s">
        <v>388</v>
      </c>
      <c r="H23" s="268"/>
      <c r="I23" s="268"/>
      <c r="J23" s="30" t="s">
        <v>19</v>
      </c>
      <c r="K23" s="31">
        <v>44</v>
      </c>
      <c r="L23" s="28"/>
      <c r="M23" s="28" t="s">
        <v>391</v>
      </c>
      <c r="N23" s="28" t="s">
        <v>391</v>
      </c>
      <c r="O23" s="134"/>
      <c r="P23" s="29">
        <v>30</v>
      </c>
      <c r="Q23" s="268" t="s">
        <v>415</v>
      </c>
      <c r="R23" s="268"/>
      <c r="S23" s="268"/>
      <c r="T23" s="30" t="s">
        <v>19</v>
      </c>
      <c r="U23" s="27">
        <v>45</v>
      </c>
      <c r="V23" s="28"/>
      <c r="W23" s="28" t="s">
        <v>391</v>
      </c>
      <c r="X23" s="28" t="s">
        <v>391</v>
      </c>
      <c r="Y23" s="134"/>
      <c r="Z23" s="29">
        <v>0</v>
      </c>
      <c r="AA23" s="268" t="s">
        <v>410</v>
      </c>
      <c r="AB23" s="268"/>
      <c r="AC23" s="268"/>
      <c r="AD23" s="30" t="s">
        <v>19</v>
      </c>
    </row>
    <row r="24" spans="1:44" s="18" customFormat="1" ht="15" customHeight="1">
      <c r="A24" s="27">
        <v>46</v>
      </c>
      <c r="B24" s="28" t="s">
        <v>391</v>
      </c>
      <c r="C24" s="28"/>
      <c r="D24" s="28" t="s">
        <v>391</v>
      </c>
      <c r="E24" s="113"/>
      <c r="F24" s="29">
        <v>7</v>
      </c>
      <c r="G24" s="268" t="s">
        <v>428</v>
      </c>
      <c r="H24" s="268"/>
      <c r="I24" s="268"/>
      <c r="J24" s="34" t="s">
        <v>19</v>
      </c>
      <c r="K24" s="27">
        <v>47</v>
      </c>
      <c r="L24" s="35"/>
      <c r="M24" s="28" t="s">
        <v>391</v>
      </c>
      <c r="N24" s="28" t="s">
        <v>391</v>
      </c>
      <c r="O24" s="113"/>
      <c r="P24" s="33">
        <v>30</v>
      </c>
      <c r="Q24" s="268" t="s">
        <v>416</v>
      </c>
      <c r="R24" s="268"/>
      <c r="S24" s="268"/>
      <c r="T24" s="30" t="s">
        <v>19</v>
      </c>
      <c r="U24" s="31">
        <v>48</v>
      </c>
      <c r="V24" s="35"/>
      <c r="W24" s="28" t="s">
        <v>391</v>
      </c>
      <c r="X24" s="28" t="s">
        <v>391</v>
      </c>
      <c r="Y24" s="113"/>
      <c r="Z24" s="37">
        <v>0</v>
      </c>
      <c r="AA24" s="268" t="s">
        <v>421</v>
      </c>
      <c r="AB24" s="268"/>
      <c r="AC24" s="268"/>
      <c r="AD24" s="30" t="s">
        <v>19</v>
      </c>
    </row>
    <row r="25" spans="1:44" s="18" customFormat="1" ht="15" customHeight="1">
      <c r="A25" s="27">
        <v>49</v>
      </c>
      <c r="B25" s="28"/>
      <c r="C25" s="28" t="s">
        <v>391</v>
      </c>
      <c r="D25" s="28" t="s">
        <v>391</v>
      </c>
      <c r="E25" s="134"/>
      <c r="F25" s="29">
        <v>30</v>
      </c>
      <c r="G25" s="268" t="s">
        <v>411</v>
      </c>
      <c r="H25" s="268"/>
      <c r="I25" s="268"/>
      <c r="J25" s="30" t="s">
        <v>19</v>
      </c>
      <c r="K25" s="31">
        <v>50</v>
      </c>
      <c r="L25" s="28"/>
      <c r="M25" s="28" t="s">
        <v>391</v>
      </c>
      <c r="N25" s="28" t="s">
        <v>391</v>
      </c>
      <c r="O25" s="134"/>
      <c r="P25" s="29">
        <v>30</v>
      </c>
      <c r="Q25" s="268" t="s">
        <v>417</v>
      </c>
      <c r="R25" s="268"/>
      <c r="S25" s="268"/>
      <c r="T25" s="30" t="s">
        <v>19</v>
      </c>
      <c r="U25" s="27">
        <v>51</v>
      </c>
      <c r="V25" s="28"/>
      <c r="W25" s="28" t="s">
        <v>391</v>
      </c>
      <c r="X25" s="28" t="s">
        <v>391</v>
      </c>
      <c r="Y25" s="134"/>
      <c r="Z25" s="29">
        <v>0</v>
      </c>
      <c r="AA25" s="268" t="s">
        <v>422</v>
      </c>
      <c r="AB25" s="268"/>
      <c r="AC25" s="268"/>
      <c r="AD25" s="30" t="s">
        <v>19</v>
      </c>
    </row>
    <row r="26" spans="1:44" s="18" customFormat="1" ht="15" customHeight="1">
      <c r="A26" s="27">
        <v>52</v>
      </c>
      <c r="B26" s="28"/>
      <c r="C26" s="28" t="s">
        <v>391</v>
      </c>
      <c r="D26" s="28" t="s">
        <v>391</v>
      </c>
      <c r="E26" s="113"/>
      <c r="F26" s="33">
        <v>30</v>
      </c>
      <c r="G26" s="268" t="s">
        <v>412</v>
      </c>
      <c r="H26" s="268"/>
      <c r="I26" s="268"/>
      <c r="J26" s="34" t="s">
        <v>19</v>
      </c>
      <c r="K26" s="27">
        <v>53</v>
      </c>
      <c r="L26" s="35"/>
      <c r="M26" s="28" t="s">
        <v>391</v>
      </c>
      <c r="N26" s="28" t="s">
        <v>391</v>
      </c>
      <c r="O26" s="113"/>
      <c r="P26" s="33">
        <v>30</v>
      </c>
      <c r="Q26" s="268" t="s">
        <v>418</v>
      </c>
      <c r="R26" s="268"/>
      <c r="S26" s="268"/>
      <c r="T26" s="30" t="s">
        <v>19</v>
      </c>
      <c r="U26" s="31">
        <v>54</v>
      </c>
      <c r="V26" s="35"/>
      <c r="W26" s="28" t="s">
        <v>391</v>
      </c>
      <c r="X26" s="28" t="s">
        <v>391</v>
      </c>
      <c r="Y26" s="113"/>
      <c r="Z26" s="33">
        <v>28</v>
      </c>
      <c r="AA26" s="268" t="s">
        <v>427</v>
      </c>
      <c r="AB26" s="268"/>
      <c r="AC26" s="268"/>
      <c r="AD26" s="30" t="s">
        <v>19</v>
      </c>
    </row>
    <row r="27" spans="1:44" s="41" customFormat="1" ht="15" customHeight="1">
      <c r="A27" s="27">
        <v>55</v>
      </c>
      <c r="B27" s="28"/>
      <c r="C27" s="28" t="s">
        <v>391</v>
      </c>
      <c r="D27" s="28" t="s">
        <v>391</v>
      </c>
      <c r="E27" s="134"/>
      <c r="F27" s="36">
        <v>30</v>
      </c>
      <c r="G27" s="268" t="s">
        <v>413</v>
      </c>
      <c r="H27" s="268"/>
      <c r="I27" s="268"/>
      <c r="J27" s="30" t="s">
        <v>19</v>
      </c>
      <c r="K27" s="31">
        <v>56</v>
      </c>
      <c r="L27" s="28"/>
      <c r="M27" s="28" t="s">
        <v>391</v>
      </c>
      <c r="N27" s="28" t="s">
        <v>391</v>
      </c>
      <c r="O27" s="134"/>
      <c r="P27" s="29">
        <v>30</v>
      </c>
      <c r="Q27" s="268" t="s">
        <v>419</v>
      </c>
      <c r="R27" s="268"/>
      <c r="S27" s="268"/>
      <c r="T27" s="30" t="s">
        <v>19</v>
      </c>
      <c r="U27" s="27">
        <v>57</v>
      </c>
      <c r="V27" s="28"/>
      <c r="W27" s="28" t="s">
        <v>391</v>
      </c>
      <c r="X27" s="28" t="s">
        <v>391</v>
      </c>
      <c r="Y27" s="134"/>
      <c r="Z27" s="29">
        <v>28</v>
      </c>
      <c r="AA27" s="268" t="s">
        <v>430</v>
      </c>
      <c r="AB27" s="268"/>
      <c r="AC27" s="26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391</v>
      </c>
      <c r="D28" s="28" t="s">
        <v>391</v>
      </c>
      <c r="E28" s="87"/>
      <c r="F28" s="33">
        <v>30</v>
      </c>
      <c r="G28" s="269" t="s">
        <v>414</v>
      </c>
      <c r="H28" s="269"/>
      <c r="I28" s="269"/>
      <c r="J28" s="30" t="s">
        <v>19</v>
      </c>
      <c r="K28" s="27">
        <v>59</v>
      </c>
      <c r="L28" s="35"/>
      <c r="M28" s="28" t="s">
        <v>391</v>
      </c>
      <c r="N28" s="28" t="s">
        <v>391</v>
      </c>
      <c r="O28" s="113"/>
      <c r="P28" s="33">
        <v>0</v>
      </c>
      <c r="Q28" s="269" t="s">
        <v>420</v>
      </c>
      <c r="R28" s="269"/>
      <c r="S28" s="269"/>
      <c r="T28" s="40" t="s">
        <v>19</v>
      </c>
      <c r="U28" s="31">
        <v>60</v>
      </c>
      <c r="V28" s="35"/>
      <c r="W28" s="28"/>
      <c r="X28" s="28"/>
      <c r="Y28" s="113"/>
      <c r="Z28" s="33"/>
      <c r="AA28" s="269"/>
      <c r="AB28" s="269"/>
      <c r="AC28" s="269"/>
      <c r="AD28" s="40" t="s">
        <v>19</v>
      </c>
      <c r="AR28" s="41"/>
    </row>
    <row r="29" spans="1:44" s="18" customFormat="1" ht="15" customHeight="1" thickBot="1">
      <c r="A29" s="270" t="s">
        <v>20</v>
      </c>
      <c r="B29" s="271"/>
      <c r="C29" s="271"/>
      <c r="D29" s="271"/>
      <c r="E29" s="75" t="s">
        <v>21</v>
      </c>
      <c r="F29" s="272">
        <f>COUNTIF(B9:B28,"・")+COUNTIF(L9:L28,"・")+COUNTIF(V9:V28,"・")</f>
        <v>6</v>
      </c>
      <c r="G29" s="273"/>
      <c r="H29" s="76" t="s">
        <v>22</v>
      </c>
      <c r="I29" s="75" t="s">
        <v>23</v>
      </c>
      <c r="J29" s="272">
        <f>COUNTIF(C9:C28,"・")+COUNTIF(M9:M28,"・")+COUNTIF(W9:W28,"・")</f>
        <v>53</v>
      </c>
      <c r="K29" s="272"/>
      <c r="L29" s="76" t="s">
        <v>22</v>
      </c>
      <c r="M29" s="75" t="s">
        <v>24</v>
      </c>
      <c r="N29" s="272">
        <f>SUM(F29:K29)</f>
        <v>59</v>
      </c>
      <c r="O29" s="272"/>
      <c r="P29" s="272"/>
      <c r="Q29" s="76" t="s">
        <v>22</v>
      </c>
      <c r="R29" s="159" t="s">
        <v>3</v>
      </c>
      <c r="S29" s="159" t="s">
        <v>25</v>
      </c>
      <c r="T29" s="272">
        <f>COUNTIF(D9:D28,"・")+COUNTIF(N9:N28,"・")+COUNTIF(X9:X28,"・")</f>
        <v>55</v>
      </c>
      <c r="U29" s="272"/>
      <c r="V29" s="272"/>
      <c r="W29" s="159" t="s">
        <v>22</v>
      </c>
      <c r="X29" s="159" t="s">
        <v>26</v>
      </c>
      <c r="Y29" s="159" t="s">
        <v>27</v>
      </c>
      <c r="Z29" s="272">
        <f>COUNTIF(E9:E28,"・")+COUNTIF(O9:O28,"・")+COUNTIF(Y9:Y28,"・")</f>
        <v>4</v>
      </c>
      <c r="AA29" s="273"/>
      <c r="AB29" s="273"/>
      <c r="AC29" s="159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61" t="s">
        <v>28</v>
      </c>
      <c r="B31" s="262"/>
      <c r="C31" s="262"/>
      <c r="D31" s="262"/>
      <c r="E31" s="262"/>
      <c r="F31" s="249" t="s">
        <v>29</v>
      </c>
      <c r="G31" s="250"/>
      <c r="H31" s="250"/>
      <c r="I31" s="250"/>
      <c r="J31" s="251"/>
      <c r="K31" s="263" t="s">
        <v>30</v>
      </c>
      <c r="L31" s="264"/>
      <c r="M31" s="264"/>
      <c r="N31" s="264"/>
      <c r="O31" s="264"/>
      <c r="P31" s="249" t="s">
        <v>31</v>
      </c>
      <c r="Q31" s="250"/>
      <c r="R31" s="250"/>
      <c r="S31" s="250"/>
      <c r="T31" s="251"/>
      <c r="U31" s="250" t="s">
        <v>34</v>
      </c>
      <c r="V31" s="250"/>
      <c r="W31" s="250"/>
      <c r="X31" s="250"/>
      <c r="Y31" s="250"/>
      <c r="Z31" s="251"/>
      <c r="AA31" s="265" t="s">
        <v>35</v>
      </c>
      <c r="AB31" s="266"/>
      <c r="AC31" s="266"/>
      <c r="AD31" s="267"/>
    </row>
    <row r="32" spans="1:44" s="18" customFormat="1" ht="15" customHeight="1">
      <c r="A32" s="237"/>
      <c r="B32" s="254"/>
      <c r="C32" s="254"/>
      <c r="D32" s="255"/>
      <c r="E32" s="42" t="s">
        <v>19</v>
      </c>
      <c r="F32" s="256"/>
      <c r="G32" s="233"/>
      <c r="H32" s="233"/>
      <c r="I32" s="233"/>
      <c r="J32" s="233"/>
      <c r="K32" s="237" t="s">
        <v>442</v>
      </c>
      <c r="L32" s="238"/>
      <c r="M32" s="238"/>
      <c r="N32" s="255"/>
      <c r="O32" s="133" t="s">
        <v>19</v>
      </c>
      <c r="P32" s="257" t="s">
        <v>443</v>
      </c>
      <c r="Q32" s="258"/>
      <c r="R32" s="258"/>
      <c r="S32" s="258"/>
      <c r="T32" s="258"/>
      <c r="U32" s="237" t="s">
        <v>423</v>
      </c>
      <c r="V32" s="238"/>
      <c r="W32" s="238"/>
      <c r="X32" s="238"/>
      <c r="Y32" s="238"/>
      <c r="Z32" s="43" t="s">
        <v>19</v>
      </c>
      <c r="AA32" s="259" t="s">
        <v>424</v>
      </c>
      <c r="AB32" s="238"/>
      <c r="AC32" s="238"/>
      <c r="AD32" s="260"/>
    </row>
    <row r="33" spans="1:44" s="18" customFormat="1" ht="15" customHeight="1">
      <c r="A33" s="202"/>
      <c r="B33" s="203"/>
      <c r="C33" s="203"/>
      <c r="D33" s="227"/>
      <c r="E33" s="42" t="s">
        <v>19</v>
      </c>
      <c r="F33" s="256"/>
      <c r="G33" s="308"/>
      <c r="H33" s="308"/>
      <c r="I33" s="308"/>
      <c r="J33" s="308"/>
      <c r="K33" s="309"/>
      <c r="L33" s="310"/>
      <c r="M33" s="310"/>
      <c r="N33" s="311"/>
      <c r="O33" s="98" t="s">
        <v>19</v>
      </c>
      <c r="P33" s="256"/>
      <c r="Q33" s="233"/>
      <c r="R33" s="233"/>
      <c r="S33" s="233"/>
      <c r="T33" s="233"/>
      <c r="U33" s="202" t="s">
        <v>435</v>
      </c>
      <c r="V33" s="203"/>
      <c r="W33" s="203"/>
      <c r="X33" s="203"/>
      <c r="Y33" s="203"/>
      <c r="Z33" s="44" t="s">
        <v>19</v>
      </c>
      <c r="AA33" s="204" t="s">
        <v>207</v>
      </c>
      <c r="AB33" s="206"/>
      <c r="AC33" s="206"/>
      <c r="AD33" s="322"/>
      <c r="AE33" s="49"/>
    </row>
    <row r="34" spans="1:44" s="18" customFormat="1" ht="15" customHeight="1" thickBot="1">
      <c r="A34" s="202"/>
      <c r="B34" s="203"/>
      <c r="C34" s="203"/>
      <c r="D34" s="227"/>
      <c r="E34" s="98" t="s">
        <v>19</v>
      </c>
      <c r="F34" s="204"/>
      <c r="G34" s="227"/>
      <c r="H34" s="227"/>
      <c r="I34" s="227"/>
      <c r="J34" s="227"/>
      <c r="K34" s="216"/>
      <c r="L34" s="305"/>
      <c r="M34" s="305"/>
      <c r="N34" s="218"/>
      <c r="O34" s="98" t="s">
        <v>19</v>
      </c>
      <c r="P34" s="323"/>
      <c r="Q34" s="324"/>
      <c r="R34" s="324"/>
      <c r="S34" s="324"/>
      <c r="T34" s="325"/>
      <c r="U34" s="202" t="s">
        <v>436</v>
      </c>
      <c r="V34" s="203"/>
      <c r="W34" s="203"/>
      <c r="X34" s="203"/>
      <c r="Y34" s="203"/>
      <c r="Z34" s="99" t="s">
        <v>19</v>
      </c>
      <c r="AA34" s="204" t="s">
        <v>207</v>
      </c>
      <c r="AB34" s="206"/>
      <c r="AC34" s="206"/>
      <c r="AD34" s="322"/>
      <c r="AE34" s="135"/>
    </row>
    <row r="35" spans="1:44" s="18" customFormat="1" ht="15" customHeight="1" thickBot="1">
      <c r="A35" s="246" t="s">
        <v>32</v>
      </c>
      <c r="B35" s="247"/>
      <c r="C35" s="247"/>
      <c r="D35" s="247"/>
      <c r="E35" s="248"/>
      <c r="F35" s="249" t="s">
        <v>33</v>
      </c>
      <c r="G35" s="250"/>
      <c r="H35" s="250"/>
      <c r="I35" s="250"/>
      <c r="J35" s="251"/>
      <c r="K35" s="250" t="s">
        <v>34</v>
      </c>
      <c r="L35" s="250"/>
      <c r="M35" s="250"/>
      <c r="N35" s="250"/>
      <c r="O35" s="250"/>
      <c r="P35" s="249" t="s">
        <v>35</v>
      </c>
      <c r="Q35" s="250"/>
      <c r="R35" s="250"/>
      <c r="S35" s="250"/>
      <c r="T35" s="252"/>
      <c r="U35" s="253" t="s">
        <v>437</v>
      </c>
      <c r="V35" s="203"/>
      <c r="W35" s="203"/>
      <c r="X35" s="203"/>
      <c r="Y35" s="203"/>
      <c r="Z35" s="44" t="s">
        <v>19</v>
      </c>
      <c r="AA35" s="204" t="s">
        <v>207</v>
      </c>
      <c r="AB35" s="206"/>
      <c r="AC35" s="206"/>
      <c r="AD35" s="322"/>
      <c r="AE35" s="52"/>
    </row>
    <row r="36" spans="1:44" s="18" customFormat="1" ht="15" customHeight="1" thickBot="1">
      <c r="A36" s="202" t="s">
        <v>439</v>
      </c>
      <c r="B36" s="203"/>
      <c r="C36" s="203"/>
      <c r="D36" s="203"/>
      <c r="E36" s="47" t="s">
        <v>19</v>
      </c>
      <c r="F36" s="204" t="s">
        <v>440</v>
      </c>
      <c r="G36" s="203"/>
      <c r="H36" s="203"/>
      <c r="I36" s="203"/>
      <c r="J36" s="205"/>
      <c r="K36" s="202"/>
      <c r="L36" s="206"/>
      <c r="M36" s="206"/>
      <c r="N36" s="206"/>
      <c r="O36" s="44" t="s">
        <v>19</v>
      </c>
      <c r="P36" s="213"/>
      <c r="Q36" s="214"/>
      <c r="R36" s="214"/>
      <c r="S36" s="214"/>
      <c r="T36" s="215"/>
      <c r="U36" s="317" t="s">
        <v>438</v>
      </c>
      <c r="V36" s="318"/>
      <c r="W36" s="318"/>
      <c r="X36" s="318"/>
      <c r="Y36" s="319"/>
      <c r="Z36" s="45" t="s">
        <v>19</v>
      </c>
      <c r="AA36" s="320" t="s">
        <v>207</v>
      </c>
      <c r="AB36" s="310"/>
      <c r="AC36" s="310"/>
      <c r="AD36" s="321"/>
    </row>
    <row r="37" spans="1:44" s="18" customFormat="1" ht="15" customHeight="1">
      <c r="A37" s="202"/>
      <c r="B37" s="203"/>
      <c r="C37" s="203"/>
      <c r="D37" s="203"/>
      <c r="E37" s="47" t="s">
        <v>19</v>
      </c>
      <c r="F37" s="204"/>
      <c r="G37" s="203"/>
      <c r="H37" s="203"/>
      <c r="I37" s="203"/>
      <c r="J37" s="205"/>
      <c r="K37" s="202"/>
      <c r="L37" s="206"/>
      <c r="M37" s="206"/>
      <c r="N37" s="206"/>
      <c r="O37" s="44" t="s">
        <v>19</v>
      </c>
      <c r="P37" s="204"/>
      <c r="Q37" s="203"/>
      <c r="R37" s="203"/>
      <c r="S37" s="203"/>
      <c r="T37" s="205"/>
      <c r="U37" s="314" t="s">
        <v>36</v>
      </c>
      <c r="V37" s="315"/>
      <c r="W37" s="315"/>
      <c r="X37" s="315"/>
      <c r="Y37" s="315"/>
      <c r="Z37" s="315"/>
      <c r="AA37" s="315"/>
      <c r="AB37" s="315"/>
      <c r="AC37" s="315"/>
      <c r="AD37" s="316"/>
    </row>
    <row r="38" spans="1:44" s="18" customFormat="1" ht="15" customHeight="1">
      <c r="A38" s="202"/>
      <c r="B38" s="203"/>
      <c r="C38" s="203"/>
      <c r="D38" s="203"/>
      <c r="E38" s="47" t="s">
        <v>19</v>
      </c>
      <c r="F38" s="204"/>
      <c r="G38" s="203"/>
      <c r="H38" s="203"/>
      <c r="I38" s="203"/>
      <c r="J38" s="205"/>
      <c r="K38" s="202"/>
      <c r="L38" s="206"/>
      <c r="M38" s="206"/>
      <c r="N38" s="206"/>
      <c r="O38" s="44" t="s">
        <v>19</v>
      </c>
      <c r="P38" s="204"/>
      <c r="Q38" s="203"/>
      <c r="R38" s="203"/>
      <c r="S38" s="203"/>
      <c r="T38" s="205"/>
      <c r="U38" s="210" t="s">
        <v>37</v>
      </c>
      <c r="V38" s="211"/>
      <c r="W38" s="211"/>
      <c r="X38" s="21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89" t="s">
        <v>40</v>
      </c>
      <c r="B39" s="190"/>
      <c r="C39" s="190"/>
      <c r="D39" s="190"/>
      <c r="E39" s="53"/>
      <c r="F39" s="191" t="s">
        <v>41</v>
      </c>
      <c r="G39" s="190"/>
      <c r="H39" s="190"/>
      <c r="I39" s="190"/>
      <c r="J39" s="192"/>
      <c r="K39" s="189" t="s">
        <v>42</v>
      </c>
      <c r="L39" s="193"/>
      <c r="M39" s="193"/>
      <c r="N39" s="193"/>
      <c r="O39" s="54"/>
      <c r="P39" s="194" t="s">
        <v>78</v>
      </c>
      <c r="Q39" s="195"/>
      <c r="R39" s="195"/>
      <c r="S39" s="195"/>
      <c r="T39" s="196"/>
      <c r="U39" s="197" t="s">
        <v>43</v>
      </c>
      <c r="V39" s="172"/>
      <c r="W39" s="172"/>
      <c r="X39" s="198"/>
      <c r="Y39" s="199">
        <v>0.75</v>
      </c>
      <c r="Z39" s="200"/>
      <c r="AA39" s="201"/>
      <c r="AB39" s="171" t="s">
        <v>425</v>
      </c>
      <c r="AC39" s="172"/>
      <c r="AD39" s="173"/>
    </row>
    <row r="40" spans="1:44" s="18" customFormat="1" ht="15" customHeight="1" thickBot="1">
      <c r="A40" s="174">
        <v>0</v>
      </c>
      <c r="B40" s="175"/>
      <c r="C40" s="175"/>
      <c r="D40" s="175"/>
      <c r="E40" s="176"/>
      <c r="F40" s="177">
        <v>0</v>
      </c>
      <c r="G40" s="178"/>
      <c r="H40" s="178"/>
      <c r="I40" s="178"/>
      <c r="J40" s="179"/>
      <c r="K40" s="174">
        <v>0</v>
      </c>
      <c r="L40" s="175"/>
      <c r="M40" s="175"/>
      <c r="N40" s="175"/>
      <c r="O40" s="176"/>
      <c r="P40" s="180" t="s">
        <v>444</v>
      </c>
      <c r="Q40" s="181"/>
      <c r="R40" s="181"/>
      <c r="S40" s="181"/>
      <c r="T40" s="182"/>
      <c r="U40" s="174" t="s">
        <v>62</v>
      </c>
      <c r="V40" s="175"/>
      <c r="W40" s="175"/>
      <c r="X40" s="176"/>
      <c r="Y40" s="183">
        <v>0.75</v>
      </c>
      <c r="Z40" s="184"/>
      <c r="AA40" s="185"/>
      <c r="AB40" s="186" t="str">
        <f>'1'!AB37:AD37</f>
        <v>中村　恵理子</v>
      </c>
      <c r="AC40" s="187"/>
      <c r="AD40" s="188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160"/>
      <c r="B43" s="161"/>
      <c r="C43" s="161"/>
      <c r="D43" s="161"/>
      <c r="E43" s="161"/>
      <c r="F43" s="161"/>
      <c r="G43" s="162" t="s">
        <v>445</v>
      </c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4"/>
      <c r="AR43" s="18"/>
    </row>
    <row r="44" spans="1:44" ht="13.5">
      <c r="A44" s="160"/>
      <c r="B44" s="161"/>
      <c r="C44" s="161"/>
      <c r="D44" s="161"/>
      <c r="E44" s="161"/>
      <c r="F44" s="161"/>
      <c r="G44" s="165" t="s">
        <v>446</v>
      </c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6"/>
    </row>
    <row r="45" spans="1:44" ht="14.25" thickBot="1">
      <c r="A45" s="167"/>
      <c r="B45" s="168"/>
      <c r="C45" s="168"/>
      <c r="D45" s="168"/>
      <c r="E45" s="168"/>
      <c r="F45" s="168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70"/>
    </row>
    <row r="67" ht="14.25" customHeight="1"/>
    <row r="68" ht="15" hidden="1" customHeight="1"/>
    <row r="69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'1'!AB37:AD37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">
        <v>166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339"/>
      <c r="AB41" s="287"/>
      <c r="AC41" s="287"/>
      <c r="AD41" s="340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">
        <v>166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16" sqref="P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0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 t="s">
        <v>447</v>
      </c>
      <c r="J5" s="287"/>
      <c r="K5" s="287"/>
      <c r="L5" s="287"/>
      <c r="M5" s="288"/>
      <c r="N5" s="243" t="s">
        <v>448</v>
      </c>
      <c r="O5" s="289"/>
      <c r="P5" s="147"/>
      <c r="Q5" s="265" t="s">
        <v>11</v>
      </c>
      <c r="R5" s="266"/>
      <c r="S5" s="266"/>
      <c r="T5" s="267"/>
      <c r="U5" s="290" t="s">
        <v>450</v>
      </c>
      <c r="V5" s="291"/>
      <c r="W5" s="291"/>
      <c r="X5" s="291"/>
      <c r="Y5" s="292"/>
      <c r="Z5" s="234" t="s">
        <v>449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 t="s">
        <v>451</v>
      </c>
      <c r="V6" s="175"/>
      <c r="W6" s="175"/>
      <c r="X6" s="175"/>
      <c r="Y6" s="176"/>
      <c r="Z6" s="177" t="s">
        <v>452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466</v>
      </c>
      <c r="D9" s="28" t="s">
        <v>466</v>
      </c>
      <c r="E9" s="139"/>
      <c r="F9" s="29">
        <v>28</v>
      </c>
      <c r="G9" s="268" t="s">
        <v>453</v>
      </c>
      <c r="H9" s="268"/>
      <c r="I9" s="268"/>
      <c r="J9" s="30" t="s">
        <v>19</v>
      </c>
      <c r="K9" s="31">
        <v>2</v>
      </c>
      <c r="L9" s="28"/>
      <c r="M9" s="28" t="s">
        <v>26</v>
      </c>
      <c r="N9" s="28" t="s">
        <v>26</v>
      </c>
      <c r="O9" s="139"/>
      <c r="P9" s="29">
        <v>28</v>
      </c>
      <c r="Q9" s="268" t="s">
        <v>473</v>
      </c>
      <c r="R9" s="268"/>
      <c r="S9" s="268"/>
      <c r="T9" s="30" t="s">
        <v>19</v>
      </c>
      <c r="U9" s="27">
        <v>3</v>
      </c>
      <c r="V9" s="28"/>
      <c r="W9" s="28" t="s">
        <v>26</v>
      </c>
      <c r="X9" s="28" t="s">
        <v>26</v>
      </c>
      <c r="Y9" s="139"/>
      <c r="Z9" s="29">
        <v>28</v>
      </c>
      <c r="AA9" s="268" t="s">
        <v>488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466</v>
      </c>
      <c r="D10" s="28" t="s">
        <v>466</v>
      </c>
      <c r="E10" s="113"/>
      <c r="F10" s="33">
        <v>28</v>
      </c>
      <c r="G10" s="268" t="s">
        <v>454</v>
      </c>
      <c r="H10" s="268"/>
      <c r="I10" s="26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68" t="s">
        <v>474</v>
      </c>
      <c r="R10" s="268"/>
      <c r="S10" s="26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68" t="s">
        <v>489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466</v>
      </c>
      <c r="D11" s="28" t="s">
        <v>466</v>
      </c>
      <c r="E11" s="139"/>
      <c r="F11" s="36">
        <v>28</v>
      </c>
      <c r="G11" s="268" t="s">
        <v>455</v>
      </c>
      <c r="H11" s="268"/>
      <c r="I11" s="26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9"/>
      <c r="P11" s="29">
        <v>56</v>
      </c>
      <c r="Q11" s="268" t="s">
        <v>475</v>
      </c>
      <c r="R11" s="268"/>
      <c r="S11" s="268"/>
      <c r="T11" s="30" t="s">
        <v>19</v>
      </c>
      <c r="U11" s="27">
        <v>9</v>
      </c>
      <c r="V11" s="28" t="s">
        <v>517</v>
      </c>
      <c r="W11" s="28"/>
      <c r="X11" s="28" t="s">
        <v>26</v>
      </c>
      <c r="Y11" s="139"/>
      <c r="Z11" s="29">
        <v>14</v>
      </c>
      <c r="AA11" s="268" t="s">
        <v>518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466</v>
      </c>
      <c r="D12" s="28" t="s">
        <v>466</v>
      </c>
      <c r="E12" s="113"/>
      <c r="F12" s="33">
        <v>10</v>
      </c>
      <c r="G12" s="268" t="s">
        <v>457</v>
      </c>
      <c r="H12" s="268"/>
      <c r="I12" s="26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68" t="s">
        <v>476</v>
      </c>
      <c r="R12" s="268"/>
      <c r="S12" s="26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68" t="s">
        <v>490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466</v>
      </c>
      <c r="D13" s="28" t="s">
        <v>466</v>
      </c>
      <c r="E13" s="139"/>
      <c r="F13" s="29">
        <v>30</v>
      </c>
      <c r="G13" s="341" t="s">
        <v>458</v>
      </c>
      <c r="H13" s="341"/>
      <c r="I13" s="34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9"/>
      <c r="P13" s="29">
        <v>30</v>
      </c>
      <c r="Q13" s="268" t="s">
        <v>477</v>
      </c>
      <c r="R13" s="268"/>
      <c r="S13" s="26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9"/>
      <c r="Z13" s="29">
        <v>28</v>
      </c>
      <c r="AA13" s="268" t="s">
        <v>491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466</v>
      </c>
      <c r="D14" s="28" t="s">
        <v>466</v>
      </c>
      <c r="E14" s="113"/>
      <c r="F14" s="33">
        <v>56</v>
      </c>
      <c r="G14" s="268" t="s">
        <v>459</v>
      </c>
      <c r="H14" s="268"/>
      <c r="I14" s="26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7</v>
      </c>
      <c r="Q14" s="268" t="s">
        <v>531</v>
      </c>
      <c r="R14" s="268"/>
      <c r="S14" s="26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68" t="s">
        <v>492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466</v>
      </c>
      <c r="D15" s="28" t="s">
        <v>466</v>
      </c>
      <c r="E15" s="139"/>
      <c r="F15" s="29">
        <v>56</v>
      </c>
      <c r="G15" s="268" t="s">
        <v>460</v>
      </c>
      <c r="H15" s="268"/>
      <c r="I15" s="26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9"/>
      <c r="P15" s="29">
        <v>56</v>
      </c>
      <c r="Q15" s="268" t="s">
        <v>478</v>
      </c>
      <c r="R15" s="268"/>
      <c r="S15" s="268"/>
      <c r="T15" s="30" t="s">
        <v>19</v>
      </c>
      <c r="U15" s="27">
        <v>21</v>
      </c>
      <c r="V15" s="28" t="s">
        <v>523</v>
      </c>
      <c r="W15" s="28"/>
      <c r="X15" s="28"/>
      <c r="Y15" s="139" t="s">
        <v>517</v>
      </c>
      <c r="Z15" s="29">
        <v>0</v>
      </c>
      <c r="AA15" s="268" t="s">
        <v>524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466</v>
      </c>
      <c r="D16" s="28" t="s">
        <v>466</v>
      </c>
      <c r="E16" s="113"/>
      <c r="F16" s="33">
        <v>56</v>
      </c>
      <c r="G16" s="268" t="s">
        <v>461</v>
      </c>
      <c r="H16" s="268"/>
      <c r="I16" s="26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68" t="s">
        <v>479</v>
      </c>
      <c r="R16" s="268"/>
      <c r="S16" s="26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7</v>
      </c>
      <c r="AA16" s="268" t="s">
        <v>493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466</v>
      </c>
      <c r="D17" s="28" t="s">
        <v>466</v>
      </c>
      <c r="E17" s="139"/>
      <c r="F17" s="29">
        <v>28</v>
      </c>
      <c r="G17" s="268" t="s">
        <v>462</v>
      </c>
      <c r="H17" s="268"/>
      <c r="I17" s="26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9"/>
      <c r="P17" s="29">
        <v>28</v>
      </c>
      <c r="Q17" s="268" t="s">
        <v>480</v>
      </c>
      <c r="R17" s="268"/>
      <c r="S17" s="26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9"/>
      <c r="Z17" s="29">
        <v>0</v>
      </c>
      <c r="AA17" s="268" t="s">
        <v>494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466</v>
      </c>
      <c r="D18" s="28" t="s">
        <v>466</v>
      </c>
      <c r="E18" s="113"/>
      <c r="F18" s="33">
        <v>56</v>
      </c>
      <c r="G18" s="268" t="s">
        <v>464</v>
      </c>
      <c r="H18" s="268"/>
      <c r="I18" s="26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68" t="s">
        <v>481</v>
      </c>
      <c r="R18" s="268"/>
      <c r="S18" s="26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68" t="s">
        <v>495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466</v>
      </c>
      <c r="D19" s="28" t="s">
        <v>466</v>
      </c>
      <c r="E19" s="139"/>
      <c r="F19" s="29">
        <v>56</v>
      </c>
      <c r="G19" s="342" t="s">
        <v>465</v>
      </c>
      <c r="H19" s="342"/>
      <c r="I19" s="34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9"/>
      <c r="P19" s="29">
        <v>14</v>
      </c>
      <c r="Q19" s="268" t="s">
        <v>482</v>
      </c>
      <c r="R19" s="268"/>
      <c r="S19" s="26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9"/>
      <c r="Z19" s="29">
        <v>30</v>
      </c>
      <c r="AA19" s="268" t="s">
        <v>496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 t="s">
        <v>466</v>
      </c>
      <c r="C20" s="28"/>
      <c r="D20" s="28" t="s">
        <v>466</v>
      </c>
      <c r="E20" s="113"/>
      <c r="F20" s="33">
        <v>7</v>
      </c>
      <c r="G20" s="268" t="s">
        <v>467</v>
      </c>
      <c r="H20" s="268"/>
      <c r="I20" s="26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68" t="s">
        <v>532</v>
      </c>
      <c r="R20" s="268"/>
      <c r="S20" s="26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68" t="s">
        <v>497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9"/>
      <c r="F21" s="29">
        <v>28</v>
      </c>
      <c r="G21" s="268" t="s">
        <v>468</v>
      </c>
      <c r="H21" s="268"/>
      <c r="I21" s="26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9"/>
      <c r="P21" s="29">
        <v>42</v>
      </c>
      <c r="Q21" s="268" t="s">
        <v>484</v>
      </c>
      <c r="R21" s="268"/>
      <c r="S21" s="26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9"/>
      <c r="Z21" s="29">
        <v>30</v>
      </c>
      <c r="AA21" s="268" t="s">
        <v>498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68" t="s">
        <v>469</v>
      </c>
      <c r="H22" s="268"/>
      <c r="I22" s="26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68" t="s">
        <v>485</v>
      </c>
      <c r="R22" s="268"/>
      <c r="S22" s="26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68" t="s">
        <v>499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9"/>
      <c r="F23" s="29">
        <v>14</v>
      </c>
      <c r="G23" s="268" t="s">
        <v>470</v>
      </c>
      <c r="H23" s="268"/>
      <c r="I23" s="268"/>
      <c r="J23" s="30" t="s">
        <v>19</v>
      </c>
      <c r="K23" s="31">
        <v>44</v>
      </c>
      <c r="L23" s="28" t="s">
        <v>517</v>
      </c>
      <c r="M23" s="28"/>
      <c r="N23" s="28" t="s">
        <v>26</v>
      </c>
      <c r="O23" s="139"/>
      <c r="P23" s="29">
        <v>0</v>
      </c>
      <c r="Q23" s="268" t="s">
        <v>522</v>
      </c>
      <c r="R23" s="268"/>
      <c r="S23" s="26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30</v>
      </c>
      <c r="AA23" s="268" t="s">
        <v>500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68" t="s">
        <v>471</v>
      </c>
      <c r="H24" s="268"/>
      <c r="I24" s="26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42</v>
      </c>
      <c r="Q24" s="268" t="s">
        <v>486</v>
      </c>
      <c r="R24" s="268"/>
      <c r="S24" s="26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68" t="s">
        <v>501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68" t="s">
        <v>472</v>
      </c>
      <c r="H25" s="268"/>
      <c r="I25" s="26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28</v>
      </c>
      <c r="Q25" s="268" t="s">
        <v>487</v>
      </c>
      <c r="R25" s="268"/>
      <c r="S25" s="26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68" t="s">
        <v>502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68" t="s">
        <v>507</v>
      </c>
      <c r="H26" s="268"/>
      <c r="I26" s="26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68" t="s">
        <v>512</v>
      </c>
      <c r="R26" s="268"/>
      <c r="S26" s="26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68" t="s">
        <v>503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68" t="s">
        <v>508</v>
      </c>
      <c r="H27" s="268"/>
      <c r="I27" s="26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68" t="s">
        <v>513</v>
      </c>
      <c r="R27" s="268"/>
      <c r="S27" s="26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30</v>
      </c>
      <c r="AA27" s="268" t="s">
        <v>504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69" t="s">
        <v>509</v>
      </c>
      <c r="H28" s="269"/>
      <c r="I28" s="26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69" t="s">
        <v>514</v>
      </c>
      <c r="R28" s="269"/>
      <c r="S28" s="26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69" t="s">
        <v>505</v>
      </c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69" t="s">
        <v>510</v>
      </c>
      <c r="H29" s="269"/>
      <c r="I29" s="26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69" t="s">
        <v>515</v>
      </c>
      <c r="R29" s="269"/>
      <c r="S29" s="26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30</v>
      </c>
      <c r="AA29" s="269" t="s">
        <v>506</v>
      </c>
      <c r="AB29" s="269"/>
      <c r="AC29" s="26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69" t="s">
        <v>511</v>
      </c>
      <c r="H30" s="269"/>
      <c r="I30" s="26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69" t="s">
        <v>516</v>
      </c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 thickBot="1">
      <c r="A31" s="334" t="s">
        <v>20</v>
      </c>
      <c r="B31" s="335"/>
      <c r="C31" s="335"/>
      <c r="D31" s="335"/>
      <c r="E31" s="94" t="s">
        <v>21</v>
      </c>
      <c r="F31" s="272">
        <f>COUNTIF(B9:B30,"・")+COUNTIF(L9:L30,"・")+COUNTIF(V9:V30,"・")</f>
        <v>4</v>
      </c>
      <c r="G31" s="273"/>
      <c r="H31" s="95" t="s">
        <v>22</v>
      </c>
      <c r="I31" s="94" t="s">
        <v>23</v>
      </c>
      <c r="J31" s="272">
        <f>COUNTIF(C9:C30,"・")+COUNTIF(M9:M30,"・")+COUNTIF(W9:W30,"・")</f>
        <v>61</v>
      </c>
      <c r="K31" s="272"/>
      <c r="L31" s="95" t="s">
        <v>22</v>
      </c>
      <c r="M31" s="94" t="s">
        <v>24</v>
      </c>
      <c r="N31" s="272">
        <f>SUM(F31:K31)</f>
        <v>65</v>
      </c>
      <c r="O31" s="272"/>
      <c r="P31" s="272"/>
      <c r="Q31" s="95" t="s">
        <v>22</v>
      </c>
      <c r="R31" s="142" t="s">
        <v>3</v>
      </c>
      <c r="S31" s="142" t="s">
        <v>25</v>
      </c>
      <c r="T31" s="272">
        <f>COUNTIF(D9:D30,"・")+COUNTIF(N9:N30,"・")+COUNTIF(X9:X30,"・")</f>
        <v>64</v>
      </c>
      <c r="U31" s="272"/>
      <c r="V31" s="272"/>
      <c r="W31" s="142" t="s">
        <v>22</v>
      </c>
      <c r="X31" s="142" t="s">
        <v>26</v>
      </c>
      <c r="Y31" s="142" t="s">
        <v>27</v>
      </c>
      <c r="Z31" s="272">
        <f>COUNTIF(E9:E30,"・")+COUNTIF(O9:O30,"・")+COUNTIF(Y9:Y30,"・")</f>
        <v>1</v>
      </c>
      <c r="AA31" s="336"/>
      <c r="AB31" s="336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1" t="s">
        <v>28</v>
      </c>
      <c r="B33" s="262"/>
      <c r="C33" s="262"/>
      <c r="D33" s="262"/>
      <c r="E33" s="262"/>
      <c r="F33" s="249" t="s">
        <v>29</v>
      </c>
      <c r="G33" s="250"/>
      <c r="H33" s="250"/>
      <c r="I33" s="250"/>
      <c r="J33" s="251"/>
      <c r="K33" s="263" t="s">
        <v>30</v>
      </c>
      <c r="L33" s="264"/>
      <c r="M33" s="264"/>
      <c r="N33" s="264"/>
      <c r="O33" s="264"/>
      <c r="P33" s="249" t="s">
        <v>31</v>
      </c>
      <c r="Q33" s="250"/>
      <c r="R33" s="250"/>
      <c r="S33" s="250"/>
      <c r="T33" s="251"/>
      <c r="U33" s="250" t="s">
        <v>34</v>
      </c>
      <c r="V33" s="250"/>
      <c r="W33" s="250"/>
      <c r="X33" s="250"/>
      <c r="Y33" s="250"/>
      <c r="Z33" s="251"/>
      <c r="AA33" s="265" t="s">
        <v>35</v>
      </c>
      <c r="AB33" s="266"/>
      <c r="AC33" s="266"/>
      <c r="AD33" s="267"/>
    </row>
    <row r="34" spans="1:44" s="18" customFormat="1" ht="15" customHeight="1" thickBot="1">
      <c r="A34" s="237"/>
      <c r="B34" s="254"/>
      <c r="C34" s="254"/>
      <c r="D34" s="255"/>
      <c r="E34" s="42" t="s">
        <v>19</v>
      </c>
      <c r="F34" s="256"/>
      <c r="G34" s="233"/>
      <c r="H34" s="233"/>
      <c r="I34" s="233"/>
      <c r="J34" s="233"/>
      <c r="K34" s="237" t="s">
        <v>520</v>
      </c>
      <c r="L34" s="238"/>
      <c r="M34" s="238"/>
      <c r="N34" s="255"/>
      <c r="O34" s="140" t="s">
        <v>19</v>
      </c>
      <c r="P34" s="257" t="s">
        <v>521</v>
      </c>
      <c r="Q34" s="258"/>
      <c r="R34" s="258"/>
      <c r="S34" s="258"/>
      <c r="T34" s="258"/>
      <c r="U34" s="237" t="s">
        <v>525</v>
      </c>
      <c r="V34" s="238"/>
      <c r="W34" s="238"/>
      <c r="X34" s="238"/>
      <c r="Y34" s="238"/>
      <c r="Z34" s="43" t="s">
        <v>19</v>
      </c>
      <c r="AA34" s="259" t="s">
        <v>526</v>
      </c>
      <c r="AB34" s="238"/>
      <c r="AC34" s="238"/>
      <c r="AD34" s="260"/>
      <c r="AE34" s="49"/>
    </row>
    <row r="35" spans="1:44" s="18" customFormat="1" ht="15" customHeight="1" thickBot="1">
      <c r="A35" s="246" t="s">
        <v>32</v>
      </c>
      <c r="B35" s="247"/>
      <c r="C35" s="247"/>
      <c r="D35" s="247"/>
      <c r="E35" s="248"/>
      <c r="F35" s="249" t="s">
        <v>33</v>
      </c>
      <c r="G35" s="250"/>
      <c r="H35" s="250"/>
      <c r="I35" s="250"/>
      <c r="J35" s="251"/>
      <c r="K35" s="250" t="s">
        <v>34</v>
      </c>
      <c r="L35" s="250"/>
      <c r="M35" s="250"/>
      <c r="N35" s="250"/>
      <c r="O35" s="250"/>
      <c r="P35" s="249" t="s">
        <v>35</v>
      </c>
      <c r="Q35" s="250"/>
      <c r="R35" s="250"/>
      <c r="S35" s="250"/>
      <c r="T35" s="252"/>
      <c r="U35" s="253"/>
      <c r="V35" s="203"/>
      <c r="W35" s="203"/>
      <c r="X35" s="203"/>
      <c r="Y35" s="203"/>
      <c r="Z35" s="44" t="s">
        <v>19</v>
      </c>
      <c r="AA35" s="243"/>
      <c r="AB35" s="244"/>
      <c r="AC35" s="244"/>
      <c r="AD35" s="245"/>
      <c r="AE35" s="136"/>
    </row>
    <row r="36" spans="1:44" s="18" customFormat="1" ht="15" customHeight="1" thickBot="1">
      <c r="A36" s="232" t="s">
        <v>483</v>
      </c>
      <c r="B36" s="233"/>
      <c r="C36" s="233"/>
      <c r="D36" s="233"/>
      <c r="E36" s="45" t="s">
        <v>19</v>
      </c>
      <c r="F36" s="300" t="s">
        <v>519</v>
      </c>
      <c r="G36" s="301"/>
      <c r="H36" s="301"/>
      <c r="I36" s="301"/>
      <c r="J36" s="302"/>
      <c r="K36" s="237" t="s">
        <v>462</v>
      </c>
      <c r="L36" s="238"/>
      <c r="M36" s="238"/>
      <c r="N36" s="238"/>
      <c r="O36" s="46" t="s">
        <v>19</v>
      </c>
      <c r="P36" s="239" t="s">
        <v>463</v>
      </c>
      <c r="Q36" s="240"/>
      <c r="R36" s="240"/>
      <c r="S36" s="240"/>
      <c r="T36" s="241"/>
      <c r="U36" s="232"/>
      <c r="V36" s="242"/>
      <c r="W36" s="242"/>
      <c r="X36" s="242"/>
      <c r="Y36" s="242"/>
      <c r="Z36" s="46" t="s">
        <v>19</v>
      </c>
      <c r="AA36" s="243"/>
      <c r="AB36" s="244"/>
      <c r="AC36" s="244"/>
      <c r="AD36" s="245"/>
      <c r="AE36" s="52"/>
    </row>
    <row r="37" spans="1:44" s="18" customFormat="1" ht="15" customHeight="1">
      <c r="A37" s="202" t="s">
        <v>527</v>
      </c>
      <c r="B37" s="203"/>
      <c r="C37" s="203"/>
      <c r="D37" s="203"/>
      <c r="E37" s="47" t="s">
        <v>19</v>
      </c>
      <c r="F37" s="230" t="s">
        <v>528</v>
      </c>
      <c r="G37" s="298"/>
      <c r="H37" s="298"/>
      <c r="I37" s="298"/>
      <c r="J37" s="299"/>
      <c r="K37" s="202"/>
      <c r="L37" s="206"/>
      <c r="M37" s="206"/>
      <c r="N37" s="206"/>
      <c r="O37" s="44" t="s">
        <v>19</v>
      </c>
      <c r="P37" s="224"/>
      <c r="Q37" s="225"/>
      <c r="R37" s="225"/>
      <c r="S37" s="225"/>
      <c r="T37" s="226"/>
      <c r="U37" s="202"/>
      <c r="V37" s="203"/>
      <c r="W37" s="203"/>
      <c r="X37" s="203"/>
      <c r="Y37" s="227"/>
      <c r="Z37" s="47" t="s">
        <v>19</v>
      </c>
      <c r="AA37" s="228"/>
      <c r="AB37" s="228"/>
      <c r="AC37" s="228"/>
      <c r="AD37" s="229"/>
    </row>
    <row r="38" spans="1:44" s="18" customFormat="1" ht="15" customHeight="1">
      <c r="A38" s="202"/>
      <c r="B38" s="203"/>
      <c r="C38" s="203"/>
      <c r="D38" s="203"/>
      <c r="E38" s="47" t="s">
        <v>19</v>
      </c>
      <c r="F38" s="204"/>
      <c r="G38" s="203"/>
      <c r="H38" s="203"/>
      <c r="I38" s="203"/>
      <c r="J38" s="205"/>
      <c r="K38" s="202"/>
      <c r="L38" s="206"/>
      <c r="M38" s="206"/>
      <c r="N38" s="206"/>
      <c r="O38" s="44" t="s">
        <v>19</v>
      </c>
      <c r="P38" s="204"/>
      <c r="Q38" s="203"/>
      <c r="R38" s="203"/>
      <c r="S38" s="203"/>
      <c r="T38" s="205"/>
      <c r="U38" s="207" t="s">
        <v>36</v>
      </c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s="18" customFormat="1" ht="15" customHeight="1">
      <c r="A39" s="202"/>
      <c r="B39" s="203"/>
      <c r="C39" s="203"/>
      <c r="D39" s="203"/>
      <c r="E39" s="47" t="s">
        <v>19</v>
      </c>
      <c r="F39" s="204"/>
      <c r="G39" s="203"/>
      <c r="H39" s="203"/>
      <c r="I39" s="203"/>
      <c r="J39" s="205"/>
      <c r="K39" s="202"/>
      <c r="L39" s="206"/>
      <c r="M39" s="206"/>
      <c r="N39" s="206"/>
      <c r="O39" s="44" t="s">
        <v>19</v>
      </c>
      <c r="P39" s="204"/>
      <c r="Q39" s="203"/>
      <c r="R39" s="203"/>
      <c r="S39" s="203"/>
      <c r="T39" s="205"/>
      <c r="U39" s="210" t="s">
        <v>37</v>
      </c>
      <c r="V39" s="211"/>
      <c r="W39" s="211"/>
      <c r="X39" s="21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89" t="s">
        <v>40</v>
      </c>
      <c r="B40" s="190"/>
      <c r="C40" s="190"/>
      <c r="D40" s="190"/>
      <c r="E40" s="53"/>
      <c r="F40" s="191" t="s">
        <v>41</v>
      </c>
      <c r="G40" s="190"/>
      <c r="H40" s="190"/>
      <c r="I40" s="190"/>
      <c r="J40" s="192"/>
      <c r="K40" s="189" t="s">
        <v>42</v>
      </c>
      <c r="L40" s="193"/>
      <c r="M40" s="193"/>
      <c r="N40" s="193"/>
      <c r="O40" s="54"/>
      <c r="P40" s="194" t="s">
        <v>533</v>
      </c>
      <c r="Q40" s="195"/>
      <c r="R40" s="195"/>
      <c r="S40" s="195"/>
      <c r="T40" s="196"/>
      <c r="U40" s="197" t="s">
        <v>43</v>
      </c>
      <c r="V40" s="172"/>
      <c r="W40" s="172"/>
      <c r="X40" s="198"/>
      <c r="Y40" s="199">
        <v>0.75</v>
      </c>
      <c r="Z40" s="200"/>
      <c r="AA40" s="201"/>
      <c r="AB40" s="171" t="s">
        <v>456</v>
      </c>
      <c r="AC40" s="172"/>
      <c r="AD40" s="173"/>
    </row>
    <row r="41" spans="1:44" s="18" customFormat="1" ht="15" customHeight="1" thickBot="1">
      <c r="A41" s="174">
        <v>0</v>
      </c>
      <c r="B41" s="175"/>
      <c r="C41" s="175"/>
      <c r="D41" s="175"/>
      <c r="E41" s="176"/>
      <c r="F41" s="177">
        <v>0</v>
      </c>
      <c r="G41" s="178"/>
      <c r="H41" s="178"/>
      <c r="I41" s="178"/>
      <c r="J41" s="179"/>
      <c r="K41" s="174">
        <v>0</v>
      </c>
      <c r="L41" s="175"/>
      <c r="M41" s="175"/>
      <c r="N41" s="175"/>
      <c r="O41" s="176"/>
      <c r="P41" s="180" t="s">
        <v>534</v>
      </c>
      <c r="Q41" s="181"/>
      <c r="R41" s="181"/>
      <c r="S41" s="181"/>
      <c r="T41" s="182"/>
      <c r="U41" s="174" t="s">
        <v>62</v>
      </c>
      <c r="V41" s="175"/>
      <c r="W41" s="175"/>
      <c r="X41" s="176"/>
      <c r="Y41" s="183">
        <v>0.75</v>
      </c>
      <c r="Z41" s="184"/>
      <c r="AA41" s="185"/>
      <c r="AB41" s="186" t="s">
        <v>447</v>
      </c>
      <c r="AC41" s="187"/>
      <c r="AD41" s="188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0"/>
      <c r="B44" s="161"/>
      <c r="C44" s="161"/>
      <c r="D44" s="161"/>
      <c r="E44" s="161"/>
      <c r="F44" s="161"/>
      <c r="G44" s="162" t="s">
        <v>529</v>
      </c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4"/>
      <c r="AR44" s="18"/>
    </row>
    <row r="45" spans="1:44" ht="13.5">
      <c r="A45" s="160"/>
      <c r="B45" s="161"/>
      <c r="C45" s="161"/>
      <c r="D45" s="161"/>
      <c r="E45" s="161"/>
      <c r="F45" s="161"/>
      <c r="G45" s="162" t="s">
        <v>530</v>
      </c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4"/>
    </row>
    <row r="46" spans="1:44" ht="15" customHeight="1" thickBot="1">
      <c r="A46" s="167"/>
      <c r="B46" s="168"/>
      <c r="C46" s="168"/>
      <c r="D46" s="168"/>
      <c r="E46" s="168"/>
      <c r="F46" s="168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70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31" workbookViewId="0">
      <selection activeCell="AC51" sqref="AC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8</v>
      </c>
      <c r="O1" s="146" t="s">
        <v>2</v>
      </c>
      <c r="P1" s="146"/>
      <c r="Q1" s="146" t="s">
        <v>3</v>
      </c>
      <c r="R1" s="145" t="s">
        <v>537</v>
      </c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'7'!A4:F4</f>
        <v>中村　恵理子</v>
      </c>
      <c r="B4" s="291"/>
      <c r="C4" s="291"/>
      <c r="D4" s="291"/>
      <c r="E4" s="291"/>
      <c r="F4" s="292"/>
      <c r="G4" s="234" t="s">
        <v>607</v>
      </c>
      <c r="H4" s="236"/>
      <c r="I4" s="285" t="s">
        <v>63</v>
      </c>
      <c r="J4" s="200"/>
      <c r="K4" s="200"/>
      <c r="L4" s="200"/>
      <c r="M4" s="201"/>
      <c r="N4" s="234" t="s">
        <v>0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 t="s">
        <v>535</v>
      </c>
      <c r="J5" s="287"/>
      <c r="K5" s="287"/>
      <c r="L5" s="287"/>
      <c r="M5" s="288"/>
      <c r="N5" s="243" t="s">
        <v>536</v>
      </c>
      <c r="O5" s="289"/>
      <c r="P5" s="147"/>
      <c r="Q5" s="265" t="s">
        <v>11</v>
      </c>
      <c r="R5" s="266"/>
      <c r="S5" s="266"/>
      <c r="T5" s="267"/>
      <c r="U5" s="290" t="s">
        <v>538</v>
      </c>
      <c r="V5" s="291"/>
      <c r="W5" s="291"/>
      <c r="X5" s="291"/>
      <c r="Y5" s="292"/>
      <c r="Z5" s="234" t="s">
        <v>449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 t="s">
        <v>608</v>
      </c>
      <c r="V6" s="175"/>
      <c r="W6" s="175"/>
      <c r="X6" s="175"/>
      <c r="Y6" s="176"/>
      <c r="Z6" s="177" t="s">
        <v>609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611</v>
      </c>
      <c r="D9" s="28" t="s">
        <v>611</v>
      </c>
      <c r="E9" s="139"/>
      <c r="F9" s="29">
        <v>28</v>
      </c>
      <c r="G9" s="268" t="s">
        <v>539</v>
      </c>
      <c r="H9" s="268"/>
      <c r="I9" s="268"/>
      <c r="J9" s="30" t="s">
        <v>19</v>
      </c>
      <c r="K9" s="31">
        <v>2</v>
      </c>
      <c r="L9" s="28"/>
      <c r="M9" s="28" t="s">
        <v>611</v>
      </c>
      <c r="N9" s="28" t="s">
        <v>611</v>
      </c>
      <c r="O9" s="139"/>
      <c r="P9" s="29">
        <v>30</v>
      </c>
      <c r="Q9" s="268" t="s">
        <v>560</v>
      </c>
      <c r="R9" s="268"/>
      <c r="S9" s="268"/>
      <c r="T9" s="30" t="s">
        <v>19</v>
      </c>
      <c r="U9" s="27">
        <v>3</v>
      </c>
      <c r="V9" s="28"/>
      <c r="W9" s="28" t="s">
        <v>611</v>
      </c>
      <c r="X9" s="28" t="s">
        <v>611</v>
      </c>
      <c r="Y9" s="139"/>
      <c r="Z9" s="29">
        <v>28</v>
      </c>
      <c r="AA9" s="268" t="s">
        <v>585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 t="s">
        <v>618</v>
      </c>
      <c r="C10" s="28"/>
      <c r="D10" s="28" t="s">
        <v>611</v>
      </c>
      <c r="E10" s="113"/>
      <c r="F10" s="33">
        <v>11</v>
      </c>
      <c r="G10" s="268" t="s">
        <v>540</v>
      </c>
      <c r="H10" s="268"/>
      <c r="I10" s="268"/>
      <c r="J10" s="34" t="s">
        <v>19</v>
      </c>
      <c r="K10" s="27">
        <v>5</v>
      </c>
      <c r="L10" s="35"/>
      <c r="M10" s="28" t="s">
        <v>611</v>
      </c>
      <c r="N10" s="28" t="s">
        <v>611</v>
      </c>
      <c r="O10" s="113"/>
      <c r="P10" s="33">
        <v>28</v>
      </c>
      <c r="Q10" s="268" t="s">
        <v>561</v>
      </c>
      <c r="R10" s="268"/>
      <c r="S10" s="268"/>
      <c r="T10" s="34" t="s">
        <v>19</v>
      </c>
      <c r="U10" s="31">
        <v>6</v>
      </c>
      <c r="V10" s="35"/>
      <c r="W10" s="28" t="s">
        <v>611</v>
      </c>
      <c r="X10" s="28" t="s">
        <v>611</v>
      </c>
      <c r="Y10" s="113"/>
      <c r="Z10" s="33">
        <v>28</v>
      </c>
      <c r="AA10" s="268" t="s">
        <v>586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611</v>
      </c>
      <c r="D11" s="28" t="s">
        <v>611</v>
      </c>
      <c r="E11" s="139"/>
      <c r="F11" s="36">
        <v>28</v>
      </c>
      <c r="G11" s="268" t="s">
        <v>541</v>
      </c>
      <c r="H11" s="268"/>
      <c r="I11" s="268"/>
      <c r="J11" s="30" t="s">
        <v>19</v>
      </c>
      <c r="K11" s="31">
        <v>8</v>
      </c>
      <c r="L11" s="28"/>
      <c r="M11" s="28" t="s">
        <v>611</v>
      </c>
      <c r="N11" s="28" t="s">
        <v>611</v>
      </c>
      <c r="O11" s="139"/>
      <c r="P11" s="29">
        <v>10</v>
      </c>
      <c r="Q11" s="268" t="s">
        <v>562</v>
      </c>
      <c r="R11" s="268"/>
      <c r="S11" s="268"/>
      <c r="T11" s="30" t="s">
        <v>19</v>
      </c>
      <c r="U11" s="27">
        <v>9</v>
      </c>
      <c r="V11" s="28"/>
      <c r="W11" s="28" t="s">
        <v>611</v>
      </c>
      <c r="X11" s="28" t="s">
        <v>611</v>
      </c>
      <c r="Y11" s="139"/>
      <c r="Z11" s="29">
        <v>28</v>
      </c>
      <c r="AA11" s="268" t="s">
        <v>587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611</v>
      </c>
      <c r="D12" s="28" t="s">
        <v>611</v>
      </c>
      <c r="E12" s="113"/>
      <c r="F12" s="33">
        <v>28</v>
      </c>
      <c r="G12" s="268" t="s">
        <v>542</v>
      </c>
      <c r="H12" s="268"/>
      <c r="I12" s="268"/>
      <c r="J12" s="34" t="s">
        <v>19</v>
      </c>
      <c r="K12" s="27">
        <v>11</v>
      </c>
      <c r="L12" s="35"/>
      <c r="M12" s="28" t="s">
        <v>611</v>
      </c>
      <c r="N12" s="28" t="s">
        <v>611</v>
      </c>
      <c r="O12" s="113"/>
      <c r="P12" s="33">
        <v>28</v>
      </c>
      <c r="Q12" s="268" t="s">
        <v>565</v>
      </c>
      <c r="R12" s="268"/>
      <c r="S12" s="268"/>
      <c r="T12" s="30" t="s">
        <v>19</v>
      </c>
      <c r="U12" s="31">
        <v>12</v>
      </c>
      <c r="V12" s="35"/>
      <c r="W12" s="28" t="s">
        <v>611</v>
      </c>
      <c r="X12" s="28" t="s">
        <v>611</v>
      </c>
      <c r="Y12" s="113"/>
      <c r="Z12" s="33">
        <v>30</v>
      </c>
      <c r="AA12" s="268" t="s">
        <v>588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611</v>
      </c>
      <c r="D13" s="28" t="s">
        <v>611</v>
      </c>
      <c r="E13" s="139"/>
      <c r="F13" s="29">
        <v>56</v>
      </c>
      <c r="G13" s="268" t="s">
        <v>543</v>
      </c>
      <c r="H13" s="268"/>
      <c r="I13" s="268"/>
      <c r="J13" s="30" t="s">
        <v>19</v>
      </c>
      <c r="K13" s="31">
        <v>14</v>
      </c>
      <c r="L13" s="28"/>
      <c r="M13" s="28" t="s">
        <v>611</v>
      </c>
      <c r="N13" s="28" t="s">
        <v>611</v>
      </c>
      <c r="O13" s="139"/>
      <c r="P13" s="29">
        <v>30</v>
      </c>
      <c r="Q13" s="268" t="s">
        <v>569</v>
      </c>
      <c r="R13" s="268"/>
      <c r="S13" s="268"/>
      <c r="T13" s="30" t="s">
        <v>19</v>
      </c>
      <c r="U13" s="27">
        <v>15</v>
      </c>
      <c r="V13" s="28"/>
      <c r="W13" s="28" t="s">
        <v>611</v>
      </c>
      <c r="X13" s="28" t="s">
        <v>611</v>
      </c>
      <c r="Y13" s="139"/>
      <c r="Z13" s="29">
        <v>28</v>
      </c>
      <c r="AA13" s="268" t="s">
        <v>589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611</v>
      </c>
      <c r="D14" s="28" t="s">
        <v>611</v>
      </c>
      <c r="E14" s="113"/>
      <c r="F14" s="33">
        <v>28</v>
      </c>
      <c r="G14" s="268" t="s">
        <v>544</v>
      </c>
      <c r="H14" s="268"/>
      <c r="I14" s="268"/>
      <c r="J14" s="34" t="s">
        <v>19</v>
      </c>
      <c r="K14" s="27">
        <v>17</v>
      </c>
      <c r="L14" s="35"/>
      <c r="M14" s="28" t="s">
        <v>611</v>
      </c>
      <c r="N14" s="28" t="s">
        <v>611</v>
      </c>
      <c r="O14" s="113"/>
      <c r="P14" s="33">
        <v>28</v>
      </c>
      <c r="Q14" s="268" t="s">
        <v>570</v>
      </c>
      <c r="R14" s="268"/>
      <c r="S14" s="268"/>
      <c r="T14" s="30" t="s">
        <v>19</v>
      </c>
      <c r="U14" s="31">
        <v>18</v>
      </c>
      <c r="V14" s="35"/>
      <c r="W14" s="28" t="s">
        <v>611</v>
      </c>
      <c r="X14" s="28" t="s">
        <v>611</v>
      </c>
      <c r="Y14" s="113"/>
      <c r="Z14" s="33">
        <v>28</v>
      </c>
      <c r="AA14" s="268" t="s">
        <v>590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611</v>
      </c>
      <c r="D15" s="28" t="s">
        <v>611</v>
      </c>
      <c r="E15" s="139"/>
      <c r="F15" s="29">
        <v>28</v>
      </c>
      <c r="G15" s="268" t="s">
        <v>545</v>
      </c>
      <c r="H15" s="268"/>
      <c r="I15" s="268"/>
      <c r="J15" s="30" t="s">
        <v>19</v>
      </c>
      <c r="K15" s="31">
        <v>20</v>
      </c>
      <c r="L15" s="28"/>
      <c r="M15" s="28" t="s">
        <v>611</v>
      </c>
      <c r="N15" s="28" t="s">
        <v>611</v>
      </c>
      <c r="O15" s="139"/>
      <c r="P15" s="29">
        <v>30</v>
      </c>
      <c r="Q15" s="268" t="s">
        <v>571</v>
      </c>
      <c r="R15" s="268"/>
      <c r="S15" s="268"/>
      <c r="T15" s="30" t="s">
        <v>19</v>
      </c>
      <c r="U15" s="27">
        <v>21</v>
      </c>
      <c r="V15" s="28"/>
      <c r="W15" s="28" t="s">
        <v>611</v>
      </c>
      <c r="X15" s="28" t="s">
        <v>611</v>
      </c>
      <c r="Y15" s="139"/>
      <c r="Z15" s="29">
        <v>28</v>
      </c>
      <c r="AA15" s="268" t="s">
        <v>591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611</v>
      </c>
      <c r="D16" s="28" t="s">
        <v>611</v>
      </c>
      <c r="E16" s="113"/>
      <c r="F16" s="33">
        <v>28</v>
      </c>
      <c r="G16" s="268" t="s">
        <v>546</v>
      </c>
      <c r="H16" s="268"/>
      <c r="I16" s="268"/>
      <c r="J16" s="34" t="s">
        <v>19</v>
      </c>
      <c r="K16" s="27">
        <v>23</v>
      </c>
      <c r="L16" s="35"/>
      <c r="M16" s="28" t="s">
        <v>611</v>
      </c>
      <c r="N16" s="28" t="s">
        <v>611</v>
      </c>
      <c r="O16" s="113"/>
      <c r="P16" s="37">
        <v>28</v>
      </c>
      <c r="Q16" s="268" t="s">
        <v>572</v>
      </c>
      <c r="R16" s="268"/>
      <c r="S16" s="268"/>
      <c r="T16" s="30" t="s">
        <v>19</v>
      </c>
      <c r="U16" s="31">
        <v>24</v>
      </c>
      <c r="V16" s="35"/>
      <c r="W16" s="28" t="s">
        <v>611</v>
      </c>
      <c r="X16" s="28" t="s">
        <v>611</v>
      </c>
      <c r="Y16" s="113"/>
      <c r="Z16" s="33">
        <v>28</v>
      </c>
      <c r="AA16" s="268" t="s">
        <v>592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611</v>
      </c>
      <c r="D17" s="28" t="s">
        <v>611</v>
      </c>
      <c r="E17" s="139"/>
      <c r="F17" s="29">
        <v>28</v>
      </c>
      <c r="G17" s="268" t="s">
        <v>547</v>
      </c>
      <c r="H17" s="268"/>
      <c r="I17" s="268"/>
      <c r="J17" s="30" t="s">
        <v>19</v>
      </c>
      <c r="K17" s="31">
        <v>26</v>
      </c>
      <c r="L17" s="28"/>
      <c r="M17" s="28" t="s">
        <v>611</v>
      </c>
      <c r="N17" s="28" t="s">
        <v>611</v>
      </c>
      <c r="O17" s="139"/>
      <c r="P17" s="29">
        <v>56</v>
      </c>
      <c r="Q17" s="268" t="s">
        <v>573</v>
      </c>
      <c r="R17" s="268"/>
      <c r="S17" s="268"/>
      <c r="T17" s="30" t="s">
        <v>19</v>
      </c>
      <c r="U17" s="27">
        <v>27</v>
      </c>
      <c r="V17" s="28"/>
      <c r="W17" s="28" t="s">
        <v>611</v>
      </c>
      <c r="X17" s="28" t="s">
        <v>611</v>
      </c>
      <c r="Y17" s="139"/>
      <c r="Z17" s="29">
        <v>28</v>
      </c>
      <c r="AA17" s="268" t="s">
        <v>593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611</v>
      </c>
      <c r="D18" s="28" t="s">
        <v>611</v>
      </c>
      <c r="E18" s="113"/>
      <c r="F18" s="33">
        <v>28</v>
      </c>
      <c r="G18" s="268" t="s">
        <v>548</v>
      </c>
      <c r="H18" s="268"/>
      <c r="I18" s="268"/>
      <c r="J18" s="34" t="s">
        <v>19</v>
      </c>
      <c r="K18" s="27">
        <v>29</v>
      </c>
      <c r="L18" s="35"/>
      <c r="M18" s="28" t="s">
        <v>611</v>
      </c>
      <c r="N18" s="28" t="s">
        <v>611</v>
      </c>
      <c r="O18" s="113"/>
      <c r="P18" s="33">
        <v>28</v>
      </c>
      <c r="Q18" s="268" t="s">
        <v>574</v>
      </c>
      <c r="R18" s="268"/>
      <c r="S18" s="268"/>
      <c r="T18" s="30" t="s">
        <v>19</v>
      </c>
      <c r="U18" s="31">
        <v>30</v>
      </c>
      <c r="V18" s="35"/>
      <c r="W18" s="28" t="s">
        <v>611</v>
      </c>
      <c r="X18" s="28" t="s">
        <v>611</v>
      </c>
      <c r="Y18" s="113"/>
      <c r="Z18" s="33">
        <v>28</v>
      </c>
      <c r="AA18" s="268" t="s">
        <v>594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611</v>
      </c>
      <c r="D19" s="28" t="s">
        <v>611</v>
      </c>
      <c r="E19" s="139"/>
      <c r="F19" s="29">
        <v>28</v>
      </c>
      <c r="G19" s="268" t="s">
        <v>549</v>
      </c>
      <c r="H19" s="268"/>
      <c r="I19" s="268"/>
      <c r="J19" s="30" t="s">
        <v>19</v>
      </c>
      <c r="K19" s="31">
        <v>32</v>
      </c>
      <c r="L19" s="28"/>
      <c r="M19" s="28" t="s">
        <v>611</v>
      </c>
      <c r="N19" s="28" t="s">
        <v>611</v>
      </c>
      <c r="O19" s="139"/>
      <c r="P19" s="29">
        <v>28</v>
      </c>
      <c r="Q19" s="268" t="s">
        <v>575</v>
      </c>
      <c r="R19" s="268"/>
      <c r="S19" s="268"/>
      <c r="T19" s="30" t="s">
        <v>19</v>
      </c>
      <c r="U19" s="27">
        <v>33</v>
      </c>
      <c r="V19" s="28"/>
      <c r="W19" s="28" t="s">
        <v>611</v>
      </c>
      <c r="X19" s="28" t="s">
        <v>611</v>
      </c>
      <c r="Y19" s="139"/>
      <c r="Z19" s="29">
        <v>28</v>
      </c>
      <c r="AA19" s="268" t="s">
        <v>595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611</v>
      </c>
      <c r="D20" s="28" t="s">
        <v>611</v>
      </c>
      <c r="E20" s="113"/>
      <c r="F20" s="33">
        <v>42</v>
      </c>
      <c r="G20" s="268" t="s">
        <v>550</v>
      </c>
      <c r="H20" s="268"/>
      <c r="I20" s="268"/>
      <c r="J20" s="34" t="s">
        <v>19</v>
      </c>
      <c r="K20" s="27">
        <v>35</v>
      </c>
      <c r="L20" s="35"/>
      <c r="M20" s="28" t="s">
        <v>611</v>
      </c>
      <c r="N20" s="28" t="s">
        <v>611</v>
      </c>
      <c r="O20" s="113"/>
      <c r="P20" s="33">
        <v>28</v>
      </c>
      <c r="Q20" s="268" t="s">
        <v>576</v>
      </c>
      <c r="R20" s="268"/>
      <c r="S20" s="268"/>
      <c r="T20" s="30" t="s">
        <v>19</v>
      </c>
      <c r="U20" s="31">
        <v>36</v>
      </c>
      <c r="V20" s="35"/>
      <c r="W20" s="28" t="s">
        <v>611</v>
      </c>
      <c r="X20" s="28" t="s">
        <v>611</v>
      </c>
      <c r="Y20" s="113"/>
      <c r="Z20" s="33">
        <v>7</v>
      </c>
      <c r="AA20" s="268" t="s">
        <v>596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611</v>
      </c>
      <c r="D21" s="28" t="s">
        <v>611</v>
      </c>
      <c r="E21" s="139"/>
      <c r="F21" s="29">
        <v>28</v>
      </c>
      <c r="G21" s="268" t="s">
        <v>551</v>
      </c>
      <c r="H21" s="268"/>
      <c r="I21" s="268"/>
      <c r="J21" s="30" t="s">
        <v>19</v>
      </c>
      <c r="K21" s="31">
        <v>38</v>
      </c>
      <c r="L21" s="28"/>
      <c r="M21" s="28" t="s">
        <v>611</v>
      </c>
      <c r="N21" s="28" t="s">
        <v>611</v>
      </c>
      <c r="O21" s="139"/>
      <c r="P21" s="29">
        <v>21</v>
      </c>
      <c r="Q21" s="268" t="s">
        <v>577</v>
      </c>
      <c r="R21" s="268"/>
      <c r="S21" s="268"/>
      <c r="T21" s="30" t="s">
        <v>19</v>
      </c>
      <c r="U21" s="27">
        <v>39</v>
      </c>
      <c r="V21" s="28"/>
      <c r="W21" s="28" t="s">
        <v>611</v>
      </c>
      <c r="X21" s="28" t="s">
        <v>611</v>
      </c>
      <c r="Y21" s="139"/>
      <c r="Z21" s="29">
        <v>30</v>
      </c>
      <c r="AA21" s="268" t="s">
        <v>597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611</v>
      </c>
      <c r="D22" s="28" t="s">
        <v>611</v>
      </c>
      <c r="E22" s="113"/>
      <c r="F22" s="33">
        <v>28</v>
      </c>
      <c r="G22" s="268" t="s">
        <v>552</v>
      </c>
      <c r="H22" s="268"/>
      <c r="I22" s="268"/>
      <c r="J22" s="34" t="s">
        <v>19</v>
      </c>
      <c r="K22" s="27">
        <v>41</v>
      </c>
      <c r="L22" s="35"/>
      <c r="M22" s="28" t="s">
        <v>611</v>
      </c>
      <c r="N22" s="28" t="s">
        <v>611</v>
      </c>
      <c r="O22" s="113"/>
      <c r="P22" s="33">
        <v>28</v>
      </c>
      <c r="Q22" s="268" t="s">
        <v>578</v>
      </c>
      <c r="R22" s="268"/>
      <c r="S22" s="268"/>
      <c r="T22" s="30" t="s">
        <v>19</v>
      </c>
      <c r="U22" s="31">
        <v>42</v>
      </c>
      <c r="V22" s="35"/>
      <c r="W22" s="28" t="s">
        <v>611</v>
      </c>
      <c r="X22" s="28" t="s">
        <v>611</v>
      </c>
      <c r="Y22" s="113"/>
      <c r="Z22" s="33">
        <v>28</v>
      </c>
      <c r="AA22" s="268" t="s">
        <v>598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611</v>
      </c>
      <c r="D23" s="28" t="s">
        <v>611</v>
      </c>
      <c r="E23" s="139"/>
      <c r="F23" s="29">
        <v>28</v>
      </c>
      <c r="G23" s="268" t="s">
        <v>553</v>
      </c>
      <c r="H23" s="268"/>
      <c r="I23" s="268"/>
      <c r="J23" s="30" t="s">
        <v>19</v>
      </c>
      <c r="K23" s="31">
        <v>44</v>
      </c>
      <c r="L23" s="28"/>
      <c r="M23" s="28" t="s">
        <v>611</v>
      </c>
      <c r="N23" s="28" t="s">
        <v>611</v>
      </c>
      <c r="O23" s="139"/>
      <c r="P23" s="29">
        <v>28</v>
      </c>
      <c r="Q23" s="268" t="s">
        <v>579</v>
      </c>
      <c r="R23" s="268"/>
      <c r="S23" s="268"/>
      <c r="T23" s="30" t="s">
        <v>19</v>
      </c>
      <c r="U23" s="27">
        <v>45</v>
      </c>
      <c r="V23" s="28"/>
      <c r="W23" s="28" t="s">
        <v>611</v>
      </c>
      <c r="X23" s="28" t="s">
        <v>611</v>
      </c>
      <c r="Y23" s="139"/>
      <c r="Z23" s="29">
        <v>28</v>
      </c>
      <c r="AA23" s="268" t="s">
        <v>599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611</v>
      </c>
      <c r="D24" s="28" t="s">
        <v>611</v>
      </c>
      <c r="E24" s="113"/>
      <c r="F24" s="29">
        <v>28</v>
      </c>
      <c r="G24" s="268" t="s">
        <v>554</v>
      </c>
      <c r="H24" s="268"/>
      <c r="I24" s="268"/>
      <c r="J24" s="34" t="s">
        <v>19</v>
      </c>
      <c r="K24" s="27">
        <v>47</v>
      </c>
      <c r="L24" s="35"/>
      <c r="M24" s="28" t="s">
        <v>611</v>
      </c>
      <c r="N24" s="28" t="s">
        <v>611</v>
      </c>
      <c r="O24" s="113"/>
      <c r="P24" s="33">
        <v>28</v>
      </c>
      <c r="Q24" s="268" t="s">
        <v>580</v>
      </c>
      <c r="R24" s="268"/>
      <c r="S24" s="268"/>
      <c r="T24" s="30" t="s">
        <v>19</v>
      </c>
      <c r="U24" s="31">
        <v>48</v>
      </c>
      <c r="V24" s="35"/>
      <c r="W24" s="28" t="s">
        <v>611</v>
      </c>
      <c r="X24" s="28" t="s">
        <v>611</v>
      </c>
      <c r="Y24" s="113"/>
      <c r="Z24" s="37">
        <v>28</v>
      </c>
      <c r="AA24" s="268" t="s">
        <v>600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611</v>
      </c>
      <c r="D25" s="28" t="s">
        <v>611</v>
      </c>
      <c r="E25" s="139"/>
      <c r="F25" s="29">
        <v>28</v>
      </c>
      <c r="G25" s="268" t="s">
        <v>555</v>
      </c>
      <c r="H25" s="268"/>
      <c r="I25" s="268"/>
      <c r="J25" s="30" t="s">
        <v>19</v>
      </c>
      <c r="K25" s="31">
        <v>50</v>
      </c>
      <c r="L25" s="28"/>
      <c r="M25" s="28" t="s">
        <v>611</v>
      </c>
      <c r="N25" s="28" t="s">
        <v>611</v>
      </c>
      <c r="O25" s="139"/>
      <c r="P25" s="29">
        <v>35</v>
      </c>
      <c r="Q25" s="268" t="s">
        <v>581</v>
      </c>
      <c r="R25" s="268"/>
      <c r="S25" s="268"/>
      <c r="T25" s="30" t="s">
        <v>19</v>
      </c>
      <c r="U25" s="27">
        <v>51</v>
      </c>
      <c r="V25" s="28"/>
      <c r="W25" s="28" t="s">
        <v>611</v>
      </c>
      <c r="X25" s="28" t="s">
        <v>611</v>
      </c>
      <c r="Y25" s="139"/>
      <c r="Z25" s="29">
        <v>0</v>
      </c>
      <c r="AA25" s="268" t="s">
        <v>601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611</v>
      </c>
      <c r="D26" s="28" t="s">
        <v>611</v>
      </c>
      <c r="E26" s="113"/>
      <c r="F26" s="33">
        <v>28</v>
      </c>
      <c r="G26" s="268" t="s">
        <v>556</v>
      </c>
      <c r="H26" s="268"/>
      <c r="I26" s="268"/>
      <c r="J26" s="34" t="s">
        <v>19</v>
      </c>
      <c r="K26" s="27">
        <v>53</v>
      </c>
      <c r="L26" s="35"/>
      <c r="M26" s="28" t="s">
        <v>611</v>
      </c>
      <c r="N26" s="28" t="s">
        <v>611</v>
      </c>
      <c r="O26" s="113"/>
      <c r="P26" s="33">
        <v>30</v>
      </c>
      <c r="Q26" s="268" t="s">
        <v>582</v>
      </c>
      <c r="R26" s="268"/>
      <c r="S26" s="268"/>
      <c r="T26" s="30" t="s">
        <v>19</v>
      </c>
      <c r="U26" s="31">
        <v>54</v>
      </c>
      <c r="V26" s="35"/>
      <c r="W26" s="28" t="s">
        <v>611</v>
      </c>
      <c r="X26" s="28" t="s">
        <v>611</v>
      </c>
      <c r="Y26" s="113"/>
      <c r="Z26" s="33">
        <v>0</v>
      </c>
      <c r="AA26" s="268" t="s">
        <v>602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611</v>
      </c>
      <c r="D27" s="28" t="s">
        <v>611</v>
      </c>
      <c r="E27" s="139"/>
      <c r="F27" s="36">
        <v>30</v>
      </c>
      <c r="G27" s="268" t="s">
        <v>557</v>
      </c>
      <c r="H27" s="268"/>
      <c r="I27" s="268"/>
      <c r="J27" s="30" t="s">
        <v>19</v>
      </c>
      <c r="K27" s="31">
        <v>56</v>
      </c>
      <c r="L27" s="28"/>
      <c r="M27" s="28" t="s">
        <v>611</v>
      </c>
      <c r="N27" s="28" t="s">
        <v>611</v>
      </c>
      <c r="O27" s="139"/>
      <c r="P27" s="29">
        <v>28</v>
      </c>
      <c r="Q27" s="268" t="s">
        <v>583</v>
      </c>
      <c r="R27" s="268"/>
      <c r="S27" s="268"/>
      <c r="T27" s="30" t="s">
        <v>19</v>
      </c>
      <c r="U27" s="27">
        <v>57</v>
      </c>
      <c r="V27" s="28"/>
      <c r="W27" s="28" t="s">
        <v>611</v>
      </c>
      <c r="X27" s="28" t="s">
        <v>611</v>
      </c>
      <c r="Y27" s="139"/>
      <c r="Z27" s="29">
        <v>0</v>
      </c>
      <c r="AA27" s="268" t="s">
        <v>603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611</v>
      </c>
      <c r="D28" s="28" t="s">
        <v>611</v>
      </c>
      <c r="E28" s="87"/>
      <c r="F28" s="33">
        <v>28</v>
      </c>
      <c r="G28" s="269" t="s">
        <v>558</v>
      </c>
      <c r="H28" s="269"/>
      <c r="I28" s="269"/>
      <c r="J28" s="30" t="s">
        <v>19</v>
      </c>
      <c r="K28" s="27">
        <v>59</v>
      </c>
      <c r="L28" s="35"/>
      <c r="M28" s="28" t="s">
        <v>611</v>
      </c>
      <c r="N28" s="28" t="s">
        <v>611</v>
      </c>
      <c r="O28" s="113"/>
      <c r="P28" s="33">
        <v>28</v>
      </c>
      <c r="Q28" s="269" t="s">
        <v>567</v>
      </c>
      <c r="R28" s="269"/>
      <c r="S28" s="269"/>
      <c r="T28" s="40" t="s">
        <v>19</v>
      </c>
      <c r="U28" s="31">
        <v>60</v>
      </c>
      <c r="V28" s="35"/>
      <c r="W28" s="28" t="s">
        <v>611</v>
      </c>
      <c r="X28" s="28" t="s">
        <v>611</v>
      </c>
      <c r="Y28" s="113"/>
      <c r="Z28" s="33">
        <v>0</v>
      </c>
      <c r="AA28" s="269" t="s">
        <v>604</v>
      </c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611</v>
      </c>
      <c r="D29" s="28" t="s">
        <v>611</v>
      </c>
      <c r="E29" s="139"/>
      <c r="F29" s="29">
        <v>30</v>
      </c>
      <c r="G29" s="269" t="s">
        <v>559</v>
      </c>
      <c r="H29" s="269"/>
      <c r="I29" s="269"/>
      <c r="J29" s="30" t="s">
        <v>19</v>
      </c>
      <c r="K29" s="31">
        <v>62</v>
      </c>
      <c r="L29" s="28"/>
      <c r="M29" s="28" t="s">
        <v>611</v>
      </c>
      <c r="N29" s="28" t="s">
        <v>611</v>
      </c>
      <c r="O29" s="138"/>
      <c r="P29" s="29">
        <v>0</v>
      </c>
      <c r="Q29" s="269" t="s">
        <v>584</v>
      </c>
      <c r="R29" s="269"/>
      <c r="S29" s="269"/>
      <c r="T29" s="40" t="s">
        <v>19</v>
      </c>
      <c r="U29" s="88">
        <v>63</v>
      </c>
      <c r="V29" s="28"/>
      <c r="W29" s="28" t="s">
        <v>611</v>
      </c>
      <c r="X29" s="28" t="s">
        <v>611</v>
      </c>
      <c r="Y29" s="138"/>
      <c r="Z29" s="29">
        <v>0</v>
      </c>
      <c r="AA29" s="269" t="s">
        <v>605</v>
      </c>
      <c r="AB29" s="269"/>
      <c r="AC29" s="26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611</v>
      </c>
      <c r="D30" s="28" t="s">
        <v>611</v>
      </c>
      <c r="E30" s="139"/>
      <c r="F30" s="29">
        <v>0</v>
      </c>
      <c r="G30" s="269" t="s">
        <v>606</v>
      </c>
      <c r="H30" s="269"/>
      <c r="I30" s="269"/>
      <c r="J30" s="30" t="s">
        <v>19</v>
      </c>
      <c r="K30" s="27">
        <v>65</v>
      </c>
      <c r="L30" s="28"/>
      <c r="M30" s="28" t="s">
        <v>611</v>
      </c>
      <c r="N30" s="28" t="s">
        <v>611</v>
      </c>
      <c r="O30" s="138"/>
      <c r="P30" s="29">
        <v>0</v>
      </c>
      <c r="Q30" s="269" t="s">
        <v>610</v>
      </c>
      <c r="R30" s="269"/>
      <c r="S30" s="269"/>
      <c r="T30" s="40" t="s">
        <v>19</v>
      </c>
      <c r="U30" s="88">
        <v>66</v>
      </c>
      <c r="V30" s="28"/>
      <c r="W30" s="28" t="s">
        <v>611</v>
      </c>
      <c r="X30" s="28" t="s">
        <v>611</v>
      </c>
      <c r="Y30" s="138"/>
      <c r="Z30" s="29">
        <v>30</v>
      </c>
      <c r="AA30" s="269" t="s">
        <v>612</v>
      </c>
      <c r="AB30" s="269"/>
      <c r="AC30" s="269"/>
      <c r="AD30" s="40" t="s">
        <v>19</v>
      </c>
    </row>
    <row r="31" spans="1:45" s="18" customFormat="1" ht="15" customHeight="1" thickBot="1">
      <c r="A31" s="334" t="s">
        <v>20</v>
      </c>
      <c r="B31" s="335"/>
      <c r="C31" s="335"/>
      <c r="D31" s="335"/>
      <c r="E31" s="94" t="s">
        <v>21</v>
      </c>
      <c r="F31" s="272">
        <f>COUNTIF(B9:B30,"・")+COUNTIF(L9:L30,"・")+COUNTIF(V9:V30,"・")</f>
        <v>1</v>
      </c>
      <c r="G31" s="273"/>
      <c r="H31" s="95" t="s">
        <v>22</v>
      </c>
      <c r="I31" s="94" t="s">
        <v>23</v>
      </c>
      <c r="J31" s="272">
        <f>COUNTIF(C9:C30,"・")+COUNTIF(M9:M30,"・")+COUNTIF(W9:W30,"・")</f>
        <v>65</v>
      </c>
      <c r="K31" s="272"/>
      <c r="L31" s="95" t="s">
        <v>22</v>
      </c>
      <c r="M31" s="94" t="s">
        <v>24</v>
      </c>
      <c r="N31" s="272">
        <f>SUM(F31:K31)</f>
        <v>66</v>
      </c>
      <c r="O31" s="272"/>
      <c r="P31" s="272"/>
      <c r="Q31" s="95" t="s">
        <v>22</v>
      </c>
      <c r="R31" s="142" t="s">
        <v>3</v>
      </c>
      <c r="S31" s="142" t="s">
        <v>25</v>
      </c>
      <c r="T31" s="272">
        <f>COUNTIF(D9:D30,"・")+COUNTIF(N9:N30,"・")+COUNTIF(X9:X30,"・")</f>
        <v>66</v>
      </c>
      <c r="U31" s="272"/>
      <c r="V31" s="272"/>
      <c r="W31" s="142" t="s">
        <v>22</v>
      </c>
      <c r="X31" s="142" t="s">
        <v>26</v>
      </c>
      <c r="Y31" s="142" t="s">
        <v>27</v>
      </c>
      <c r="Z31" s="272">
        <f>COUNTIF(E9:E30,"・")+COUNTIF(O9:O30,"・")+COUNTIF(Y9:Y30,"・")</f>
        <v>0</v>
      </c>
      <c r="AA31" s="336"/>
      <c r="AB31" s="336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1" t="s">
        <v>28</v>
      </c>
      <c r="B33" s="262"/>
      <c r="C33" s="262"/>
      <c r="D33" s="262"/>
      <c r="E33" s="262"/>
      <c r="F33" s="249" t="s">
        <v>29</v>
      </c>
      <c r="G33" s="250"/>
      <c r="H33" s="250"/>
      <c r="I33" s="250"/>
      <c r="J33" s="251"/>
      <c r="K33" s="263" t="s">
        <v>30</v>
      </c>
      <c r="L33" s="264"/>
      <c r="M33" s="264"/>
      <c r="N33" s="264"/>
      <c r="O33" s="264"/>
      <c r="P33" s="249" t="s">
        <v>31</v>
      </c>
      <c r="Q33" s="250"/>
      <c r="R33" s="250"/>
      <c r="S33" s="250"/>
      <c r="T33" s="251"/>
      <c r="U33" s="250" t="s">
        <v>34</v>
      </c>
      <c r="V33" s="250"/>
      <c r="W33" s="250"/>
      <c r="X33" s="250"/>
      <c r="Y33" s="250"/>
      <c r="Z33" s="251"/>
      <c r="AA33" s="265" t="s">
        <v>35</v>
      </c>
      <c r="AB33" s="266"/>
      <c r="AC33" s="266"/>
      <c r="AD33" s="267"/>
    </row>
    <row r="34" spans="1:44" s="18" customFormat="1" ht="15" customHeight="1" thickBot="1">
      <c r="A34" s="237"/>
      <c r="B34" s="254"/>
      <c r="C34" s="254"/>
      <c r="D34" s="255"/>
      <c r="E34" s="42" t="s">
        <v>19</v>
      </c>
      <c r="F34" s="256"/>
      <c r="G34" s="233"/>
      <c r="H34" s="233"/>
      <c r="I34" s="233"/>
      <c r="J34" s="233"/>
      <c r="K34" s="237"/>
      <c r="L34" s="238"/>
      <c r="M34" s="238"/>
      <c r="N34" s="255"/>
      <c r="O34" s="140" t="s">
        <v>19</v>
      </c>
      <c r="P34" s="257"/>
      <c r="Q34" s="258"/>
      <c r="R34" s="258"/>
      <c r="S34" s="258"/>
      <c r="T34" s="258"/>
      <c r="U34" s="237" t="s">
        <v>550</v>
      </c>
      <c r="V34" s="238"/>
      <c r="W34" s="238"/>
      <c r="X34" s="238"/>
      <c r="Y34" s="238"/>
      <c r="Z34" s="43" t="s">
        <v>19</v>
      </c>
      <c r="AA34" s="259" t="s">
        <v>563</v>
      </c>
      <c r="AB34" s="238"/>
      <c r="AC34" s="238"/>
      <c r="AD34" s="260"/>
      <c r="AE34" s="49"/>
    </row>
    <row r="35" spans="1:44" s="18" customFormat="1" ht="15" customHeight="1" thickBot="1">
      <c r="A35" s="246" t="s">
        <v>32</v>
      </c>
      <c r="B35" s="247"/>
      <c r="C35" s="247"/>
      <c r="D35" s="247"/>
      <c r="E35" s="248"/>
      <c r="F35" s="249" t="s">
        <v>33</v>
      </c>
      <c r="G35" s="250"/>
      <c r="H35" s="250"/>
      <c r="I35" s="250"/>
      <c r="J35" s="251"/>
      <c r="K35" s="250" t="s">
        <v>34</v>
      </c>
      <c r="L35" s="250"/>
      <c r="M35" s="250"/>
      <c r="N35" s="250"/>
      <c r="O35" s="250"/>
      <c r="P35" s="249" t="s">
        <v>35</v>
      </c>
      <c r="Q35" s="250"/>
      <c r="R35" s="250"/>
      <c r="S35" s="250"/>
      <c r="T35" s="252"/>
      <c r="U35" s="253"/>
      <c r="V35" s="203"/>
      <c r="W35" s="203"/>
      <c r="X35" s="203"/>
      <c r="Y35" s="203"/>
      <c r="Z35" s="44" t="s">
        <v>19</v>
      </c>
      <c r="AA35" s="230"/>
      <c r="AB35" s="200"/>
      <c r="AC35" s="200"/>
      <c r="AD35" s="231"/>
      <c r="AE35" s="136"/>
    </row>
    <row r="36" spans="1:44" s="18" customFormat="1" ht="15" customHeight="1" thickBot="1">
      <c r="A36" s="232" t="s">
        <v>567</v>
      </c>
      <c r="B36" s="233"/>
      <c r="C36" s="233"/>
      <c r="D36" s="233"/>
      <c r="E36" s="45" t="s">
        <v>19</v>
      </c>
      <c r="F36" s="300" t="s">
        <v>568</v>
      </c>
      <c r="G36" s="301"/>
      <c r="H36" s="301"/>
      <c r="I36" s="301"/>
      <c r="J36" s="302"/>
      <c r="K36" s="237" t="s">
        <v>549</v>
      </c>
      <c r="L36" s="238"/>
      <c r="M36" s="238"/>
      <c r="N36" s="238"/>
      <c r="O36" s="46" t="s">
        <v>19</v>
      </c>
      <c r="P36" s="239" t="s">
        <v>564</v>
      </c>
      <c r="Q36" s="240"/>
      <c r="R36" s="240"/>
      <c r="S36" s="240"/>
      <c r="T36" s="241"/>
      <c r="U36" s="232"/>
      <c r="V36" s="242"/>
      <c r="W36" s="242"/>
      <c r="X36" s="242"/>
      <c r="Y36" s="242"/>
      <c r="Z36" s="46" t="s">
        <v>19</v>
      </c>
      <c r="AA36" s="243"/>
      <c r="AB36" s="244"/>
      <c r="AC36" s="244"/>
      <c r="AD36" s="245"/>
      <c r="AE36" s="52"/>
    </row>
    <row r="37" spans="1:44" s="18" customFormat="1" ht="15" customHeight="1">
      <c r="A37" s="202"/>
      <c r="B37" s="203"/>
      <c r="C37" s="203"/>
      <c r="D37" s="203"/>
      <c r="E37" s="47" t="s">
        <v>19</v>
      </c>
      <c r="F37" s="230"/>
      <c r="G37" s="298"/>
      <c r="H37" s="298"/>
      <c r="I37" s="298"/>
      <c r="J37" s="299"/>
      <c r="K37" s="202" t="s">
        <v>565</v>
      </c>
      <c r="L37" s="206"/>
      <c r="M37" s="206"/>
      <c r="N37" s="206"/>
      <c r="O37" s="44" t="s">
        <v>19</v>
      </c>
      <c r="P37" s="224" t="s">
        <v>566</v>
      </c>
      <c r="Q37" s="225"/>
      <c r="R37" s="225"/>
      <c r="S37" s="225"/>
      <c r="T37" s="226"/>
      <c r="U37" s="202"/>
      <c r="V37" s="203"/>
      <c r="W37" s="203"/>
      <c r="X37" s="203"/>
      <c r="Y37" s="227"/>
      <c r="Z37" s="47" t="s">
        <v>19</v>
      </c>
      <c r="AA37" s="228"/>
      <c r="AB37" s="228"/>
      <c r="AC37" s="228"/>
      <c r="AD37" s="229"/>
    </row>
    <row r="38" spans="1:44" s="18" customFormat="1" ht="15" customHeight="1">
      <c r="A38" s="202"/>
      <c r="B38" s="203"/>
      <c r="C38" s="203"/>
      <c r="D38" s="203"/>
      <c r="E38" s="47" t="s">
        <v>19</v>
      </c>
      <c r="F38" s="204"/>
      <c r="G38" s="203"/>
      <c r="H38" s="203"/>
      <c r="I38" s="203"/>
      <c r="J38" s="205"/>
      <c r="K38" s="202"/>
      <c r="L38" s="206"/>
      <c r="M38" s="206"/>
      <c r="N38" s="206"/>
      <c r="O38" s="44" t="s">
        <v>19</v>
      </c>
      <c r="P38" s="204"/>
      <c r="Q38" s="203"/>
      <c r="R38" s="203"/>
      <c r="S38" s="203"/>
      <c r="T38" s="205"/>
      <c r="U38" s="207" t="s">
        <v>36</v>
      </c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s="18" customFormat="1" ht="15" customHeight="1">
      <c r="A39" s="202"/>
      <c r="B39" s="203"/>
      <c r="C39" s="203"/>
      <c r="D39" s="203"/>
      <c r="E39" s="47" t="s">
        <v>19</v>
      </c>
      <c r="F39" s="204"/>
      <c r="G39" s="203"/>
      <c r="H39" s="203"/>
      <c r="I39" s="203"/>
      <c r="J39" s="205"/>
      <c r="K39" s="202"/>
      <c r="L39" s="206"/>
      <c r="M39" s="206"/>
      <c r="N39" s="206"/>
      <c r="O39" s="44" t="s">
        <v>19</v>
      </c>
      <c r="P39" s="204"/>
      <c r="Q39" s="203"/>
      <c r="R39" s="203"/>
      <c r="S39" s="203"/>
      <c r="T39" s="205"/>
      <c r="U39" s="210" t="s">
        <v>37</v>
      </c>
      <c r="V39" s="211"/>
      <c r="W39" s="211"/>
      <c r="X39" s="21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89" t="s">
        <v>40</v>
      </c>
      <c r="B40" s="190"/>
      <c r="C40" s="190"/>
      <c r="D40" s="190"/>
      <c r="E40" s="53"/>
      <c r="F40" s="191" t="s">
        <v>41</v>
      </c>
      <c r="G40" s="190"/>
      <c r="H40" s="190"/>
      <c r="I40" s="190"/>
      <c r="J40" s="192"/>
      <c r="K40" s="189" t="s">
        <v>42</v>
      </c>
      <c r="L40" s="193"/>
      <c r="M40" s="193"/>
      <c r="N40" s="193"/>
      <c r="O40" s="54"/>
      <c r="P40" s="194" t="s">
        <v>615</v>
      </c>
      <c r="Q40" s="195"/>
      <c r="R40" s="195"/>
      <c r="S40" s="195"/>
      <c r="T40" s="196"/>
      <c r="U40" s="197" t="s">
        <v>43</v>
      </c>
      <c r="V40" s="172"/>
      <c r="W40" s="172"/>
      <c r="X40" s="198"/>
      <c r="Y40" s="199">
        <v>0.75</v>
      </c>
      <c r="Z40" s="200"/>
      <c r="AA40" s="201"/>
      <c r="AB40" s="171" t="s">
        <v>613</v>
      </c>
      <c r="AC40" s="172"/>
      <c r="AD40" s="173"/>
    </row>
    <row r="41" spans="1:44" s="18" customFormat="1" ht="15" customHeight="1" thickBot="1">
      <c r="A41" s="174">
        <v>0</v>
      </c>
      <c r="B41" s="175"/>
      <c r="C41" s="175"/>
      <c r="D41" s="175"/>
      <c r="E41" s="176"/>
      <c r="F41" s="177">
        <v>0</v>
      </c>
      <c r="G41" s="178"/>
      <c r="H41" s="178"/>
      <c r="I41" s="178"/>
      <c r="J41" s="179"/>
      <c r="K41" s="174">
        <v>0</v>
      </c>
      <c r="L41" s="175"/>
      <c r="M41" s="175"/>
      <c r="N41" s="175"/>
      <c r="O41" s="176"/>
      <c r="P41" s="180" t="s">
        <v>616</v>
      </c>
      <c r="Q41" s="181"/>
      <c r="R41" s="181"/>
      <c r="S41" s="181"/>
      <c r="T41" s="182"/>
      <c r="U41" s="174" t="s">
        <v>62</v>
      </c>
      <c r="V41" s="175"/>
      <c r="W41" s="175"/>
      <c r="X41" s="176"/>
      <c r="Y41" s="183">
        <v>0.75</v>
      </c>
      <c r="Z41" s="184"/>
      <c r="AA41" s="185"/>
      <c r="AB41" s="186" t="s">
        <v>614</v>
      </c>
      <c r="AC41" s="187"/>
      <c r="AD41" s="188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0"/>
      <c r="B44" s="161"/>
      <c r="C44" s="161"/>
      <c r="D44" s="161"/>
      <c r="E44" s="161"/>
      <c r="F44" s="161"/>
      <c r="G44" s="162" t="s">
        <v>617</v>
      </c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4"/>
      <c r="AR44" s="18"/>
    </row>
    <row r="45" spans="1:44" ht="13.5">
      <c r="A45" s="160"/>
      <c r="B45" s="161"/>
      <c r="C45" s="161"/>
      <c r="D45" s="161"/>
      <c r="E45" s="161"/>
      <c r="F45" s="161"/>
      <c r="G45" s="162" t="s">
        <v>619</v>
      </c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4"/>
    </row>
    <row r="46" spans="1:44" ht="15" customHeight="1" thickBot="1">
      <c r="A46" s="167"/>
      <c r="B46" s="168"/>
      <c r="C46" s="168"/>
      <c r="D46" s="168"/>
      <c r="E46" s="168"/>
      <c r="F46" s="168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70"/>
    </row>
    <row r="78" ht="14.25" customHeight="1"/>
    <row r="79" ht="15" hidden="1" customHeight="1"/>
    <row r="80" ht="15" hidden="1" customHeight="1"/>
  </sheetData>
  <mergeCells count="160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9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10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43"/>
      <c r="AB42" s="244"/>
      <c r="AC42" s="244"/>
      <c r="AD42" s="245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11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9">
        <f>'1'!L1</f>
        <v>12</v>
      </c>
      <c r="M1" s="146" t="s">
        <v>1</v>
      </c>
      <c r="N1" s="146">
        <v>12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43"/>
      <c r="AB42" s="244"/>
      <c r="AC42" s="244"/>
      <c r="AD42" s="245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43"/>
      <c r="AB42" s="244"/>
      <c r="AC42" s="244"/>
      <c r="AD42" s="245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18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19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20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21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2</v>
      </c>
      <c r="H5" s="343"/>
      <c r="I5" s="286"/>
      <c r="J5" s="287"/>
      <c r="K5" s="287"/>
      <c r="L5" s="287"/>
      <c r="M5" s="288"/>
      <c r="N5" s="243"/>
      <c r="O5" s="289"/>
      <c r="P5" s="125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25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15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15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15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15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15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15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15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15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336"/>
      <c r="AB34" s="3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18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21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155</v>
      </c>
      <c r="B5" s="287"/>
      <c r="C5" s="287"/>
      <c r="D5" s="287"/>
      <c r="E5" s="287"/>
      <c r="F5" s="288"/>
      <c r="G5" s="339" t="s">
        <v>157</v>
      </c>
      <c r="H5" s="343"/>
      <c r="I5" s="286"/>
      <c r="J5" s="287"/>
      <c r="K5" s="287"/>
      <c r="L5" s="287"/>
      <c r="M5" s="288"/>
      <c r="N5" s="243"/>
      <c r="O5" s="289"/>
      <c r="P5" s="125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159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25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15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15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15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15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15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15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15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15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336"/>
      <c r="AB34" s="3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18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21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2</v>
      </c>
      <c r="H5" s="343"/>
      <c r="I5" s="286"/>
      <c r="J5" s="287"/>
      <c r="K5" s="287"/>
      <c r="L5" s="287"/>
      <c r="M5" s="288"/>
      <c r="N5" s="243"/>
      <c r="O5" s="289"/>
      <c r="P5" s="125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/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25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15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15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15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15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15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15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15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15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336"/>
      <c r="AB34" s="3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18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21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30"/>
      <c r="AB44" s="200"/>
      <c r="AC44" s="200"/>
      <c r="AD44" s="231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43"/>
      <c r="AB45" s="244"/>
      <c r="AC45" s="244"/>
      <c r="AD45" s="245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11"/>
      <c r="Q3" s="17"/>
      <c r="V3" s="17"/>
      <c r="W3" s="111"/>
      <c r="X3" s="111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11"/>
      <c r="Q4" s="249" t="s">
        <v>8</v>
      </c>
      <c r="R4" s="250"/>
      <c r="S4" s="250"/>
      <c r="T4" s="251"/>
      <c r="U4" s="19"/>
      <c r="V4" s="20"/>
      <c r="W4" s="105" t="s">
        <v>9</v>
      </c>
      <c r="X4" s="105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152</v>
      </c>
      <c r="H5" s="343"/>
      <c r="I5" s="286"/>
      <c r="J5" s="287"/>
      <c r="K5" s="287"/>
      <c r="L5" s="287"/>
      <c r="M5" s="288"/>
      <c r="N5" s="243"/>
      <c r="O5" s="289"/>
      <c r="P5" s="111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/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11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00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00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00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00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00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00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00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00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07" t="s">
        <v>3</v>
      </c>
      <c r="S34" s="107" t="s">
        <v>25</v>
      </c>
      <c r="T34" s="272">
        <f>COUNTIF(D9:D33,"・")+COUNTIF(N9:N33,"・")+COUNTIF(X9:X33,"・")</f>
        <v>0</v>
      </c>
      <c r="U34" s="272"/>
      <c r="V34" s="272"/>
      <c r="W34" s="107" t="s">
        <v>22</v>
      </c>
      <c r="X34" s="107" t="s">
        <v>26</v>
      </c>
      <c r="Y34" s="107" t="s">
        <v>27</v>
      </c>
      <c r="Z34" s="272">
        <f>COUNTIF(E9:E33,"・")+COUNTIF(O9:O33,"・")+COUNTIF(Y9:Y33,"・")</f>
        <v>0</v>
      </c>
      <c r="AA34" s="336"/>
      <c r="AB34" s="33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03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06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06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11"/>
      <c r="Q3" s="17"/>
      <c r="V3" s="17"/>
      <c r="W3" s="111"/>
      <c r="X3" s="111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11"/>
      <c r="Q4" s="249" t="s">
        <v>8</v>
      </c>
      <c r="R4" s="250"/>
      <c r="S4" s="250"/>
      <c r="T4" s="251"/>
      <c r="U4" s="19"/>
      <c r="V4" s="20"/>
      <c r="W4" s="105" t="s">
        <v>9</v>
      </c>
      <c r="X4" s="105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152</v>
      </c>
      <c r="H5" s="343"/>
      <c r="I5" s="286"/>
      <c r="J5" s="287"/>
      <c r="K5" s="287"/>
      <c r="L5" s="287"/>
      <c r="M5" s="288"/>
      <c r="N5" s="243"/>
      <c r="O5" s="289"/>
      <c r="P5" s="111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11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00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00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00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00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00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00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00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00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07" t="s">
        <v>3</v>
      </c>
      <c r="S34" s="107" t="s">
        <v>25</v>
      </c>
      <c r="T34" s="272">
        <f>COUNTIF(D9:D33,"・")+COUNTIF(N9:N33,"・")+COUNTIF(X9:X33,"・")</f>
        <v>0</v>
      </c>
      <c r="U34" s="272"/>
      <c r="V34" s="272"/>
      <c r="W34" s="107" t="s">
        <v>22</v>
      </c>
      <c r="X34" s="107" t="s">
        <v>26</v>
      </c>
      <c r="Y34" s="107" t="s">
        <v>27</v>
      </c>
      <c r="Z34" s="272">
        <f>COUNTIF(E9:E33,"・")+COUNTIF(O9:O33,"・")+COUNTIF(Y9:Y33,"・")</f>
        <v>0</v>
      </c>
      <c r="AA34" s="336"/>
      <c r="AB34" s="33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03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06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06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2</v>
      </c>
      <c r="H5" s="343"/>
      <c r="I5" s="286"/>
      <c r="J5" s="287"/>
      <c r="K5" s="287"/>
      <c r="L5" s="287"/>
      <c r="M5" s="288"/>
      <c r="N5" s="243"/>
      <c r="O5" s="289"/>
      <c r="P5" s="125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/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25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15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15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15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15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15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15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15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15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336"/>
      <c r="AB34" s="3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18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21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30"/>
      <c r="AB44" s="200"/>
      <c r="AC44" s="200"/>
      <c r="AD44" s="231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43"/>
      <c r="AB45" s="244"/>
      <c r="AC45" s="244"/>
      <c r="AD45" s="245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11"/>
      <c r="Q3" s="17"/>
      <c r="V3" s="17"/>
      <c r="W3" s="111"/>
      <c r="X3" s="111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11"/>
      <c r="Q4" s="249" t="s">
        <v>8</v>
      </c>
      <c r="R4" s="250"/>
      <c r="S4" s="250"/>
      <c r="T4" s="251"/>
      <c r="U4" s="19"/>
      <c r="V4" s="20"/>
      <c r="W4" s="105" t="s">
        <v>9</v>
      </c>
      <c r="X4" s="105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158</v>
      </c>
      <c r="B5" s="287"/>
      <c r="C5" s="287"/>
      <c r="D5" s="287"/>
      <c r="E5" s="287"/>
      <c r="F5" s="288"/>
      <c r="G5" s="339" t="s">
        <v>152</v>
      </c>
      <c r="H5" s="343"/>
      <c r="I5" s="286"/>
      <c r="J5" s="287"/>
      <c r="K5" s="287"/>
      <c r="L5" s="287"/>
      <c r="M5" s="288"/>
      <c r="N5" s="243"/>
      <c r="O5" s="289"/>
      <c r="P5" s="111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/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11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00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00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00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00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00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00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00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00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07" t="s">
        <v>3</v>
      </c>
      <c r="S34" s="107" t="s">
        <v>25</v>
      </c>
      <c r="T34" s="272">
        <f>COUNTIF(D9:D33,"・")+COUNTIF(N9:N33,"・")+COUNTIF(X9:X33,"・")</f>
        <v>0</v>
      </c>
      <c r="U34" s="272"/>
      <c r="V34" s="272"/>
      <c r="W34" s="107" t="s">
        <v>22</v>
      </c>
      <c r="X34" s="107" t="s">
        <v>26</v>
      </c>
      <c r="Y34" s="107" t="s">
        <v>27</v>
      </c>
      <c r="Z34" s="272">
        <f>COUNTIF(E9:E33,"・")+COUNTIF(O9:O33,"・")+COUNTIF(Y9:Y33,"・")</f>
        <v>0</v>
      </c>
      <c r="AA34" s="336"/>
      <c r="AB34" s="33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03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06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06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2"/>
      <c r="AA1" s="198"/>
      <c r="AB1" s="7" t="s">
        <v>87</v>
      </c>
      <c r="AC1" s="296"/>
      <c r="AD1" s="29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82"/>
      <c r="Q3" s="17"/>
      <c r="R3" s="18"/>
      <c r="S3" s="18"/>
      <c r="T3" s="18"/>
      <c r="U3" s="18"/>
      <c r="V3" s="17"/>
      <c r="W3" s="82"/>
      <c r="X3" s="82"/>
      <c r="Y3" s="297"/>
      <c r="Z3" s="297"/>
      <c r="AA3" s="297"/>
      <c r="AB3" s="18"/>
      <c r="AC3" s="18"/>
      <c r="AD3" s="18"/>
    </row>
    <row r="4" spans="1:30" ht="14.25" thickBot="1">
      <c r="A4" s="290" t="s">
        <v>64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82"/>
      <c r="Q4" s="249" t="s">
        <v>8</v>
      </c>
      <c r="R4" s="250"/>
      <c r="S4" s="250"/>
      <c r="T4" s="251"/>
      <c r="U4" s="19"/>
      <c r="V4" s="20"/>
      <c r="W4" s="78" t="s">
        <v>9</v>
      </c>
      <c r="X4" s="78"/>
      <c r="Y4" s="21"/>
      <c r="Z4" s="248" t="s">
        <v>10</v>
      </c>
      <c r="AA4" s="250"/>
      <c r="AB4" s="250"/>
      <c r="AC4" s="250"/>
      <c r="AD4" s="251"/>
    </row>
    <row r="5" spans="1:30">
      <c r="A5" s="286"/>
      <c r="B5" s="287"/>
      <c r="C5" s="287"/>
      <c r="D5" s="287"/>
      <c r="E5" s="287"/>
      <c r="F5" s="288"/>
      <c r="G5" s="339"/>
      <c r="H5" s="343"/>
      <c r="I5" s="286" t="s">
        <v>65</v>
      </c>
      <c r="J5" s="287"/>
      <c r="K5" s="287"/>
      <c r="L5" s="287"/>
      <c r="M5" s="288"/>
      <c r="N5" s="243" t="s">
        <v>68</v>
      </c>
      <c r="O5" s="289"/>
      <c r="P5" s="82"/>
      <c r="Q5" s="265" t="s">
        <v>11</v>
      </c>
      <c r="R5" s="266"/>
      <c r="S5" s="266"/>
      <c r="T5" s="267"/>
      <c r="U5" s="290" t="s">
        <v>82</v>
      </c>
      <c r="V5" s="291"/>
      <c r="W5" s="291"/>
      <c r="X5" s="291"/>
      <c r="Y5" s="292"/>
      <c r="Z5" s="234" t="s">
        <v>67</v>
      </c>
      <c r="AA5" s="291"/>
      <c r="AB5" s="291"/>
      <c r="AC5" s="291"/>
      <c r="AD5" s="293"/>
    </row>
    <row r="6" spans="1:30" ht="14.25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82"/>
      <c r="Q6" s="282" t="s">
        <v>12</v>
      </c>
      <c r="R6" s="283"/>
      <c r="S6" s="283"/>
      <c r="T6" s="284"/>
      <c r="U6" s="174" t="s">
        <v>88</v>
      </c>
      <c r="V6" s="175"/>
      <c r="W6" s="175"/>
      <c r="X6" s="175"/>
      <c r="Y6" s="176"/>
      <c r="Z6" s="177" t="s">
        <v>67</v>
      </c>
      <c r="AA6" s="175"/>
      <c r="AB6" s="175"/>
      <c r="AC6" s="175"/>
      <c r="AD6" s="27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8" t="s">
        <v>90</v>
      </c>
      <c r="H9" s="268"/>
      <c r="I9" s="26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8" t="s">
        <v>92</v>
      </c>
      <c r="R9" s="268"/>
      <c r="S9" s="26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8" t="s">
        <v>93</v>
      </c>
      <c r="AB9" s="268"/>
      <c r="AC9" s="26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8" t="s">
        <v>94</v>
      </c>
      <c r="H10" s="268"/>
      <c r="I10" s="26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8" t="s">
        <v>95</v>
      </c>
      <c r="R10" s="268"/>
      <c r="S10" s="26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8" t="s">
        <v>96</v>
      </c>
      <c r="AB10" s="268"/>
      <c r="AC10" s="26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8" t="s">
        <v>97</v>
      </c>
      <c r="H11" s="268"/>
      <c r="I11" s="26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8" t="s">
        <v>98</v>
      </c>
      <c r="R11" s="268"/>
      <c r="S11" s="26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8" t="s">
        <v>99</v>
      </c>
      <c r="AB11" s="268"/>
      <c r="AC11" s="26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8" t="s">
        <v>100</v>
      </c>
      <c r="H12" s="268"/>
      <c r="I12" s="26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8" t="s">
        <v>101</v>
      </c>
      <c r="R12" s="268"/>
      <c r="S12" s="26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8" t="s">
        <v>102</v>
      </c>
      <c r="AB12" s="268"/>
      <c r="AC12" s="26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8" t="s">
        <v>103</v>
      </c>
      <c r="H13" s="268"/>
      <c r="I13" s="26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8" t="s">
        <v>104</v>
      </c>
      <c r="R13" s="268"/>
      <c r="S13" s="26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8" t="s">
        <v>105</v>
      </c>
      <c r="AB13" s="268"/>
      <c r="AC13" s="26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8" t="s">
        <v>106</v>
      </c>
      <c r="H14" s="268"/>
      <c r="I14" s="26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8" t="s">
        <v>107</v>
      </c>
      <c r="R14" s="268"/>
      <c r="S14" s="26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8" t="s">
        <v>108</v>
      </c>
      <c r="AB14" s="268"/>
      <c r="AC14" s="26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8" t="s">
        <v>109</v>
      </c>
      <c r="H15" s="268"/>
      <c r="I15" s="26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8" t="s">
        <v>110</v>
      </c>
      <c r="R15" s="268"/>
      <c r="S15" s="26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8" t="s">
        <v>111</v>
      </c>
      <c r="AB15" s="268"/>
      <c r="AC15" s="26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8" t="s">
        <v>112</v>
      </c>
      <c r="H16" s="268"/>
      <c r="I16" s="26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8" t="s">
        <v>113</v>
      </c>
      <c r="R16" s="268"/>
      <c r="S16" s="26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8" t="s">
        <v>114</v>
      </c>
      <c r="AB16" s="268"/>
      <c r="AC16" s="26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8" t="s">
        <v>115</v>
      </c>
      <c r="H17" s="268"/>
      <c r="I17" s="26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8" t="s">
        <v>116</v>
      </c>
      <c r="R17" s="268"/>
      <c r="S17" s="26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8" t="s">
        <v>117</v>
      </c>
      <c r="AB17" s="268"/>
      <c r="AC17" s="26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8" t="s">
        <v>118</v>
      </c>
      <c r="H18" s="268"/>
      <c r="I18" s="26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8" t="s">
        <v>119</v>
      </c>
      <c r="R18" s="268"/>
      <c r="S18" s="26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8" t="s">
        <v>120</v>
      </c>
      <c r="AB18" s="268"/>
      <c r="AC18" s="26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8" t="s">
        <v>121</v>
      </c>
      <c r="H19" s="268"/>
      <c r="I19" s="26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8" t="s">
        <v>122</v>
      </c>
      <c r="R19" s="268"/>
      <c r="S19" s="26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8" t="s">
        <v>123</v>
      </c>
      <c r="AB19" s="268"/>
      <c r="AC19" s="26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8" t="s">
        <v>124</v>
      </c>
      <c r="H20" s="268"/>
      <c r="I20" s="26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8" t="s">
        <v>125</v>
      </c>
      <c r="R20" s="268"/>
      <c r="S20" s="26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8" t="s">
        <v>126</v>
      </c>
      <c r="AB20" s="268"/>
      <c r="AC20" s="26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8" t="s">
        <v>127</v>
      </c>
      <c r="H21" s="268"/>
      <c r="I21" s="26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8" t="s">
        <v>128</v>
      </c>
      <c r="R21" s="268"/>
      <c r="S21" s="26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8" t="s">
        <v>129</v>
      </c>
      <c r="AB21" s="268"/>
      <c r="AC21" s="26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8" t="s">
        <v>130</v>
      </c>
      <c r="H22" s="268"/>
      <c r="I22" s="26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8" t="s">
        <v>131</v>
      </c>
      <c r="R22" s="268"/>
      <c r="S22" s="26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8" t="s">
        <v>132</v>
      </c>
      <c r="AB22" s="268"/>
      <c r="AC22" s="26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8" t="s">
        <v>133</v>
      </c>
      <c r="H23" s="268"/>
      <c r="I23" s="26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8" t="s">
        <v>134</v>
      </c>
      <c r="R23" s="268"/>
      <c r="S23" s="26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8" t="s">
        <v>135</v>
      </c>
      <c r="AB23" s="268"/>
      <c r="AC23" s="26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8" t="s">
        <v>136</v>
      </c>
      <c r="H24" s="268"/>
      <c r="I24" s="26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8" t="s">
        <v>95</v>
      </c>
      <c r="R24" s="268"/>
      <c r="S24" s="26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69" t="s">
        <v>137</v>
      </c>
      <c r="AB24" s="269"/>
      <c r="AC24" s="26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8" t="s">
        <v>73</v>
      </c>
      <c r="H25" s="268"/>
      <c r="I25" s="26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8" t="s">
        <v>138</v>
      </c>
      <c r="R25" s="268"/>
      <c r="S25" s="26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8" t="s">
        <v>75</v>
      </c>
      <c r="AB25" s="268"/>
      <c r="AC25" s="26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69" t="s">
        <v>139</v>
      </c>
      <c r="H26" s="269"/>
      <c r="I26" s="26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69" t="s">
        <v>140</v>
      </c>
      <c r="R26" s="269"/>
      <c r="S26" s="26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69" t="s">
        <v>74</v>
      </c>
      <c r="AB26" s="269"/>
      <c r="AC26" s="26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69" t="s">
        <v>76</v>
      </c>
      <c r="H27" s="269"/>
      <c r="I27" s="269"/>
      <c r="J27" s="34" t="s">
        <v>19</v>
      </c>
      <c r="K27" s="38">
        <v>56</v>
      </c>
      <c r="L27" s="35"/>
      <c r="M27" s="39"/>
      <c r="N27" s="39"/>
      <c r="O27" s="32"/>
      <c r="P27" s="33"/>
      <c r="Q27" s="269"/>
      <c r="R27" s="269"/>
      <c r="S27" s="269"/>
      <c r="T27" s="40" t="s">
        <v>19</v>
      </c>
      <c r="U27" s="31">
        <v>57</v>
      </c>
      <c r="V27" s="35"/>
      <c r="W27" s="35"/>
      <c r="X27" s="35"/>
      <c r="Y27" s="32"/>
      <c r="Z27" s="33"/>
      <c r="AA27" s="269"/>
      <c r="AB27" s="269"/>
      <c r="AC27" s="269"/>
      <c r="AD27" s="40" t="s">
        <v>19</v>
      </c>
    </row>
    <row r="28" spans="1:30" ht="14.25" thickBot="1">
      <c r="A28" s="270" t="s">
        <v>20</v>
      </c>
      <c r="B28" s="271"/>
      <c r="C28" s="271"/>
      <c r="D28" s="271"/>
      <c r="E28" s="75" t="s">
        <v>21</v>
      </c>
      <c r="F28" s="272">
        <f>COUNTIF(B9:B27,"・")+COUNTIF(L9:L27,"・")+COUNTIF(V9:V27,"・")</f>
        <v>3</v>
      </c>
      <c r="G28" s="273"/>
      <c r="H28" s="76" t="s">
        <v>22</v>
      </c>
      <c r="I28" s="75" t="s">
        <v>23</v>
      </c>
      <c r="J28" s="272">
        <f>COUNTIF(C9:C27,"・")+COUNTIF(M9:M27,"・")+COUNTIF(W9:W27,"・")</f>
        <v>52</v>
      </c>
      <c r="K28" s="272"/>
      <c r="L28" s="76" t="s">
        <v>22</v>
      </c>
      <c r="M28" s="75" t="s">
        <v>24</v>
      </c>
      <c r="N28" s="272">
        <f>SUM(F28:K28)</f>
        <v>55</v>
      </c>
      <c r="O28" s="272"/>
      <c r="P28" s="272"/>
      <c r="Q28" s="76" t="s">
        <v>22</v>
      </c>
      <c r="R28" s="83" t="s">
        <v>141</v>
      </c>
      <c r="S28" s="83" t="s">
        <v>25</v>
      </c>
      <c r="T28" s="272">
        <f>COUNTIF(D9:D27,"・")+COUNTIF(N9:N27,"・")+COUNTIF(X9:X27,"・")</f>
        <v>55</v>
      </c>
      <c r="U28" s="272"/>
      <c r="V28" s="272"/>
      <c r="W28" s="83" t="s">
        <v>22</v>
      </c>
      <c r="X28" s="83" t="s">
        <v>142</v>
      </c>
      <c r="Y28" s="83" t="s">
        <v>27</v>
      </c>
      <c r="Z28" s="272">
        <f>COUNTIF(E9:E27,"・")+COUNTIF(O9:O27,"・")+COUNTIF(Y9:Y27,"・")</f>
        <v>0</v>
      </c>
      <c r="AA28" s="273"/>
      <c r="AB28" s="27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1" t="s">
        <v>28</v>
      </c>
      <c r="B30" s="262"/>
      <c r="C30" s="262"/>
      <c r="D30" s="262"/>
      <c r="E30" s="262"/>
      <c r="F30" s="249" t="s">
        <v>29</v>
      </c>
      <c r="G30" s="250"/>
      <c r="H30" s="250"/>
      <c r="I30" s="250"/>
      <c r="J30" s="251"/>
      <c r="K30" s="263" t="s">
        <v>30</v>
      </c>
      <c r="L30" s="264"/>
      <c r="M30" s="264"/>
      <c r="N30" s="264"/>
      <c r="O30" s="264"/>
      <c r="P30" s="249" t="s">
        <v>31</v>
      </c>
      <c r="Q30" s="250"/>
      <c r="R30" s="250"/>
      <c r="S30" s="250"/>
      <c r="T30" s="251"/>
      <c r="U30" s="250" t="s">
        <v>34</v>
      </c>
      <c r="V30" s="250"/>
      <c r="W30" s="250"/>
      <c r="X30" s="250"/>
      <c r="Y30" s="250"/>
      <c r="Z30" s="251"/>
      <c r="AA30" s="265" t="s">
        <v>35</v>
      </c>
      <c r="AB30" s="266"/>
      <c r="AC30" s="266"/>
      <c r="AD30" s="267"/>
    </row>
    <row r="31" spans="1:30" ht="14.25" thickBot="1">
      <c r="A31" s="237"/>
      <c r="B31" s="254"/>
      <c r="C31" s="254"/>
      <c r="D31" s="255"/>
      <c r="E31" s="42" t="s">
        <v>19</v>
      </c>
      <c r="F31" s="256"/>
      <c r="G31" s="233"/>
      <c r="H31" s="233"/>
      <c r="I31" s="233"/>
      <c r="J31" s="233"/>
      <c r="K31" s="237" t="s">
        <v>102</v>
      </c>
      <c r="L31" s="238"/>
      <c r="M31" s="238"/>
      <c r="N31" s="255"/>
      <c r="O31" s="84" t="s">
        <v>19</v>
      </c>
      <c r="P31" s="257" t="s">
        <v>144</v>
      </c>
      <c r="Q31" s="258"/>
      <c r="R31" s="258"/>
      <c r="S31" s="258"/>
      <c r="T31" s="258"/>
      <c r="U31" s="237"/>
      <c r="V31" s="238"/>
      <c r="W31" s="238"/>
      <c r="X31" s="238"/>
      <c r="Y31" s="238"/>
      <c r="Z31" s="43" t="s">
        <v>19</v>
      </c>
      <c r="AA31" s="259"/>
      <c r="AB31" s="238"/>
      <c r="AC31" s="238"/>
      <c r="AD31" s="260"/>
    </row>
    <row r="32" spans="1:30" ht="14.25" thickBot="1">
      <c r="A32" s="246" t="s">
        <v>32</v>
      </c>
      <c r="B32" s="247"/>
      <c r="C32" s="247"/>
      <c r="D32" s="247"/>
      <c r="E32" s="248"/>
      <c r="F32" s="249" t="s">
        <v>33</v>
      </c>
      <c r="G32" s="250"/>
      <c r="H32" s="250"/>
      <c r="I32" s="250"/>
      <c r="J32" s="251"/>
      <c r="K32" s="250" t="s">
        <v>34</v>
      </c>
      <c r="L32" s="250"/>
      <c r="M32" s="250"/>
      <c r="N32" s="250"/>
      <c r="O32" s="250"/>
      <c r="P32" s="249" t="s">
        <v>35</v>
      </c>
      <c r="Q32" s="250"/>
      <c r="R32" s="250"/>
      <c r="S32" s="250"/>
      <c r="T32" s="252"/>
      <c r="U32" s="253"/>
      <c r="V32" s="203"/>
      <c r="W32" s="203"/>
      <c r="X32" s="203"/>
      <c r="Y32" s="203"/>
      <c r="Z32" s="44" t="s">
        <v>19</v>
      </c>
      <c r="AA32" s="193"/>
      <c r="AB32" s="193"/>
      <c r="AC32" s="193"/>
      <c r="AD32" s="344"/>
    </row>
    <row r="33" spans="1:30">
      <c r="A33" s="232" t="s">
        <v>106</v>
      </c>
      <c r="B33" s="233"/>
      <c r="C33" s="233"/>
      <c r="D33" s="233"/>
      <c r="E33" s="45" t="s">
        <v>19</v>
      </c>
      <c r="F33" s="300" t="s">
        <v>77</v>
      </c>
      <c r="G33" s="301"/>
      <c r="H33" s="301"/>
      <c r="I33" s="301"/>
      <c r="J33" s="302"/>
      <c r="K33" s="237"/>
      <c r="L33" s="238"/>
      <c r="M33" s="238"/>
      <c r="N33" s="238"/>
      <c r="O33" s="46" t="s">
        <v>19</v>
      </c>
      <c r="P33" s="239"/>
      <c r="Q33" s="240"/>
      <c r="R33" s="240"/>
      <c r="S33" s="240"/>
      <c r="T33" s="241"/>
      <c r="U33" s="232"/>
      <c r="V33" s="242"/>
      <c r="W33" s="242"/>
      <c r="X33" s="242"/>
      <c r="Y33" s="242"/>
      <c r="Z33" s="46" t="s">
        <v>19</v>
      </c>
      <c r="AA33" s="243"/>
      <c r="AB33" s="244"/>
      <c r="AC33" s="244"/>
      <c r="AD33" s="245"/>
    </row>
    <row r="34" spans="1:30">
      <c r="A34" s="202"/>
      <c r="B34" s="203"/>
      <c r="C34" s="203"/>
      <c r="D34" s="203"/>
      <c r="E34" s="47" t="s">
        <v>19</v>
      </c>
      <c r="F34" s="230"/>
      <c r="G34" s="298"/>
      <c r="H34" s="298"/>
      <c r="I34" s="298"/>
      <c r="J34" s="299"/>
      <c r="K34" s="202"/>
      <c r="L34" s="206"/>
      <c r="M34" s="206"/>
      <c r="N34" s="206"/>
      <c r="O34" s="44" t="s">
        <v>19</v>
      </c>
      <c r="P34" s="224"/>
      <c r="Q34" s="225"/>
      <c r="R34" s="225"/>
      <c r="S34" s="225"/>
      <c r="T34" s="226"/>
      <c r="U34" s="202"/>
      <c r="V34" s="203"/>
      <c r="W34" s="203"/>
      <c r="X34" s="203"/>
      <c r="Y34" s="227"/>
      <c r="Z34" s="47" t="s">
        <v>19</v>
      </c>
      <c r="AA34" s="228"/>
      <c r="AB34" s="228"/>
      <c r="AC34" s="228"/>
      <c r="AD34" s="229"/>
    </row>
    <row r="35" spans="1:30" ht="14.25" thickBot="1">
      <c r="A35" s="202"/>
      <c r="B35" s="203"/>
      <c r="C35" s="203"/>
      <c r="D35" s="203"/>
      <c r="E35" s="47" t="s">
        <v>19</v>
      </c>
      <c r="F35" s="204"/>
      <c r="G35" s="203"/>
      <c r="H35" s="203"/>
      <c r="I35" s="203"/>
      <c r="J35" s="205"/>
      <c r="K35" s="202"/>
      <c r="L35" s="206"/>
      <c r="M35" s="206"/>
      <c r="N35" s="206"/>
      <c r="O35" s="44" t="s">
        <v>19</v>
      </c>
      <c r="P35" s="213"/>
      <c r="Q35" s="214"/>
      <c r="R35" s="214"/>
      <c r="S35" s="214"/>
      <c r="T35" s="215"/>
      <c r="U35" s="216"/>
      <c r="V35" s="217"/>
      <c r="W35" s="217"/>
      <c r="X35" s="217"/>
      <c r="Y35" s="218"/>
      <c r="Z35" s="48" t="s">
        <v>19</v>
      </c>
      <c r="AA35" s="219"/>
      <c r="AB35" s="219"/>
      <c r="AC35" s="219"/>
      <c r="AD35" s="220"/>
    </row>
    <row r="36" spans="1:30">
      <c r="A36" s="202"/>
      <c r="B36" s="203"/>
      <c r="C36" s="203"/>
      <c r="D36" s="203"/>
      <c r="E36" s="47" t="s">
        <v>19</v>
      </c>
      <c r="F36" s="204"/>
      <c r="G36" s="203"/>
      <c r="H36" s="203"/>
      <c r="I36" s="203"/>
      <c r="J36" s="205"/>
      <c r="K36" s="202"/>
      <c r="L36" s="206"/>
      <c r="M36" s="206"/>
      <c r="N36" s="206"/>
      <c r="O36" s="44" t="s">
        <v>19</v>
      </c>
      <c r="P36" s="204"/>
      <c r="Q36" s="203"/>
      <c r="R36" s="203"/>
      <c r="S36" s="203"/>
      <c r="T36" s="205"/>
      <c r="U36" s="207" t="s">
        <v>36</v>
      </c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30">
      <c r="A37" s="202"/>
      <c r="B37" s="203"/>
      <c r="C37" s="203"/>
      <c r="D37" s="203"/>
      <c r="E37" s="47" t="s">
        <v>19</v>
      </c>
      <c r="F37" s="204"/>
      <c r="G37" s="203"/>
      <c r="H37" s="203"/>
      <c r="I37" s="203"/>
      <c r="J37" s="205"/>
      <c r="K37" s="202"/>
      <c r="L37" s="206"/>
      <c r="M37" s="206"/>
      <c r="N37" s="206"/>
      <c r="O37" s="44" t="s">
        <v>19</v>
      </c>
      <c r="P37" s="204"/>
      <c r="Q37" s="203"/>
      <c r="R37" s="203"/>
      <c r="S37" s="203"/>
      <c r="T37" s="205"/>
      <c r="U37" s="210" t="s">
        <v>37</v>
      </c>
      <c r="V37" s="211"/>
      <c r="W37" s="211"/>
      <c r="X37" s="21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9" t="s">
        <v>40</v>
      </c>
      <c r="B38" s="190"/>
      <c r="C38" s="190"/>
      <c r="D38" s="190"/>
      <c r="E38" s="53"/>
      <c r="F38" s="191" t="s">
        <v>41</v>
      </c>
      <c r="G38" s="190"/>
      <c r="H38" s="190"/>
      <c r="I38" s="190"/>
      <c r="J38" s="192"/>
      <c r="K38" s="189" t="s">
        <v>42</v>
      </c>
      <c r="L38" s="193"/>
      <c r="M38" s="193"/>
      <c r="N38" s="193"/>
      <c r="O38" s="54"/>
      <c r="P38" s="194" t="s">
        <v>78</v>
      </c>
      <c r="Q38" s="195"/>
      <c r="R38" s="195"/>
      <c r="S38" s="195"/>
      <c r="T38" s="196"/>
      <c r="U38" s="197" t="s">
        <v>43</v>
      </c>
      <c r="V38" s="172"/>
      <c r="W38" s="172"/>
      <c r="X38" s="198"/>
      <c r="Y38" s="199">
        <v>0.75</v>
      </c>
      <c r="Z38" s="200"/>
      <c r="AA38" s="201"/>
      <c r="AB38" s="171" t="s">
        <v>69</v>
      </c>
      <c r="AC38" s="172"/>
      <c r="AD38" s="173"/>
    </row>
    <row r="39" spans="1:30" ht="14.25" thickBot="1">
      <c r="A39" s="174">
        <v>0</v>
      </c>
      <c r="B39" s="175"/>
      <c r="C39" s="175"/>
      <c r="D39" s="175"/>
      <c r="E39" s="176"/>
      <c r="F39" s="177">
        <v>0</v>
      </c>
      <c r="G39" s="178"/>
      <c r="H39" s="178"/>
      <c r="I39" s="178"/>
      <c r="J39" s="179"/>
      <c r="K39" s="174">
        <v>0</v>
      </c>
      <c r="L39" s="175"/>
      <c r="M39" s="175"/>
      <c r="N39" s="175"/>
      <c r="O39" s="176"/>
      <c r="P39" s="180" t="s">
        <v>79</v>
      </c>
      <c r="Q39" s="181"/>
      <c r="R39" s="181"/>
      <c r="S39" s="181"/>
      <c r="T39" s="182"/>
      <c r="U39" s="174" t="s">
        <v>62</v>
      </c>
      <c r="V39" s="175"/>
      <c r="W39" s="175"/>
      <c r="X39" s="176"/>
      <c r="Y39" s="183">
        <v>0.75</v>
      </c>
      <c r="Z39" s="184"/>
      <c r="AA39" s="185"/>
      <c r="AB39" s="186" t="s">
        <v>70</v>
      </c>
      <c r="AC39" s="187"/>
      <c r="AD39" s="18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0"/>
      <c r="B42" s="161"/>
      <c r="C42" s="161"/>
      <c r="D42" s="161"/>
      <c r="E42" s="161"/>
      <c r="F42" s="161"/>
      <c r="G42" s="162" t="s">
        <v>80</v>
      </c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4"/>
    </row>
    <row r="43" spans="1:30">
      <c r="A43" s="160"/>
      <c r="B43" s="161"/>
      <c r="C43" s="161"/>
      <c r="D43" s="161"/>
      <c r="E43" s="161"/>
      <c r="F43" s="161"/>
      <c r="G43" s="165" t="s">
        <v>81</v>
      </c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6"/>
    </row>
    <row r="44" spans="1:30" ht="14.25" thickBot="1">
      <c r="A44" s="167"/>
      <c r="B44" s="168"/>
      <c r="C44" s="168"/>
      <c r="D44" s="168"/>
      <c r="E44" s="168"/>
      <c r="F44" s="168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7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5" t="s">
        <v>46</v>
      </c>
      <c r="B1" s="346"/>
      <c r="C1" s="347"/>
      <c r="D1" s="61"/>
      <c r="E1" s="348" t="s">
        <v>47</v>
      </c>
      <c r="F1" s="349"/>
      <c r="G1" s="350"/>
    </row>
    <row r="2" spans="1:7">
      <c r="A2" s="62" t="s">
        <v>48</v>
      </c>
      <c r="B2" s="63" t="s">
        <v>49</v>
      </c>
      <c r="C2" s="64" t="s">
        <v>157</v>
      </c>
      <c r="D2" s="65"/>
      <c r="E2" s="351"/>
      <c r="F2" s="352"/>
      <c r="G2" s="35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1"/>
      <c r="F3" s="352"/>
      <c r="G3" s="353"/>
    </row>
    <row r="4" spans="1:7">
      <c r="A4" s="66" t="s">
        <v>52</v>
      </c>
      <c r="B4" s="8" t="s">
        <v>49</v>
      </c>
      <c r="C4" s="64" t="s">
        <v>161</v>
      </c>
      <c r="D4" s="65"/>
      <c r="E4" s="351"/>
      <c r="F4" s="352"/>
      <c r="G4" s="353"/>
    </row>
    <row r="5" spans="1:7">
      <c r="A5" s="66" t="s">
        <v>53</v>
      </c>
      <c r="B5" s="8" t="s">
        <v>49</v>
      </c>
      <c r="C5" s="64" t="s">
        <v>162</v>
      </c>
      <c r="D5" s="65"/>
      <c r="E5" s="351"/>
      <c r="F5" s="352"/>
      <c r="G5" s="353"/>
    </row>
    <row r="6" spans="1:7">
      <c r="A6" s="66" t="s">
        <v>54</v>
      </c>
      <c r="B6" s="8" t="s">
        <v>49</v>
      </c>
      <c r="C6" s="64" t="s">
        <v>163</v>
      </c>
      <c r="D6" s="65"/>
      <c r="E6" s="351"/>
      <c r="F6" s="352"/>
      <c r="G6" s="353"/>
    </row>
    <row r="7" spans="1:7">
      <c r="A7" s="66" t="s">
        <v>55</v>
      </c>
      <c r="B7" s="8" t="s">
        <v>49</v>
      </c>
      <c r="C7" s="64" t="s">
        <v>164</v>
      </c>
      <c r="D7" s="65"/>
      <c r="E7" s="351"/>
      <c r="F7" s="352"/>
      <c r="G7" s="35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4"/>
      <c r="F8" s="355"/>
      <c r="G8" s="35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2" t="s">
        <v>58</v>
      </c>
      <c r="C10" s="363"/>
      <c r="D10" s="65"/>
      <c r="E10" s="348" t="s">
        <v>59</v>
      </c>
      <c r="F10" s="357"/>
      <c r="G10" s="358"/>
    </row>
    <row r="11" spans="1:7" ht="14.25" thickBot="1">
      <c r="A11" s="72">
        <v>1</v>
      </c>
      <c r="B11" s="362">
        <v>12</v>
      </c>
      <c r="C11" s="363"/>
      <c r="D11" s="61" t="s">
        <v>60</v>
      </c>
      <c r="E11" s="359"/>
      <c r="F11" s="360"/>
      <c r="G11" s="36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2020-12-08T09:20:40Z</dcterms:modified>
</cp:coreProperties>
</file>