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950" windowHeight="6570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T12" i="13"/>
  <c r="Q12" i="13"/>
  <c r="Q13" i="13" s="1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14" l="1"/>
  <c r="AI12" i="14"/>
  <c r="K13" i="14"/>
  <c r="Q13" i="12"/>
  <c r="AL12" i="10"/>
  <c r="AI12" i="13"/>
  <c r="AI13" i="13" s="1"/>
  <c r="AO9" i="13" s="1"/>
  <c r="W13" i="13"/>
  <c r="K13" i="13"/>
  <c r="K13" i="12"/>
  <c r="AL12" i="12"/>
  <c r="AC13" i="12"/>
  <c r="AI12" i="11"/>
  <c r="AI13" i="11" s="1"/>
  <c r="AO9" i="11" s="1"/>
  <c r="K13" i="11"/>
  <c r="Q13" i="8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<sst xmlns="http://schemas.openxmlformats.org/spreadsheetml/2006/main" count="8386" uniqueCount="330">
  <si>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</si>
  <si>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</si>
  <si>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</si>
  <si>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</si>
  <si>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</si>
  <si>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</si>
  <si>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</si>
  <si>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</si>
  <si>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</si>
  <si>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</si>
  <si>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</si>
  <si>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</si>
  <si>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</si>
  <si>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</si>
  <si>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</si>
  <si>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</si>
  <si>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</si>
  <si>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</si>
  <si>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</si>
  <si>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</si>
  <si>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</si>
  <si>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</si>
  <si>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</si>
  <si>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</si>
  <si>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</si>
  <si>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</si>
  <si>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</si>
  <si>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</si>
  <si>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</si>
  <si>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</si>
  <si>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</si>
  <si>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</si>
  <si>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</si>
  <si>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</si>
  <si>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</si>
  <si>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</si>
  <si>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</si>
  <si>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</si>
  <si>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</si>
  <si>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</si>
  <si>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</si>
  <si>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</si>
  <si>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</si>
  <si>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</si>
  <si>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</si>
  <si>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</si>
  <si>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</si>
  <si>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</si>
  <si>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</si>
  <si>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</si>
  <si>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</si>
  <si>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</si>
  <si>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</si>
  <si>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</si>
  <si>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</si>
  <si>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</si>
  <si>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</si>
  <si>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</si>
  <si>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</si>
  <si>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</si>
  <si>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</si>
  <si>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</si>
  <si>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</si>
  <si>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</si>
  <si>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</si>
  <si>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</si>
  <si>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</si>
  <si>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</si>
  <si>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</si>
  <si>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</si>
  <si>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</si>
  <si>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</si>
  <si>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</si>
  <si>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</si>
  <si>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</si>
  <si>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</si>
  <si>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</si>
  <si>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</si>
  <si>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</si>
  <si>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</si>
  <si>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</si>
  <si>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</si>
  <si>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</si>
  <si>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</si>
  <si>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</si>
  <si>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</si>
  <si>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</si>
  <si>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</si>
  <si>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</si>
  <si>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</si>
  <si>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</si>
  <si>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</si>
  <si>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</si>
  <si>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</si>
  <si>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</si>
  <si>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</si>
  <si>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</si>
  <si>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</si>
  <si>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</si>
  <si>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</si>
  <si>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</si>
  <si>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</si>
  <si>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</si>
  <si>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</si>
  <si>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</si>
  <si>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</si>
  <si>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</si>
  <si>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</si>
  <si>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</si>
  <si>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</si>
  <si>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</si>
  <si>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</si>
  <si>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</si>
  <si>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</si>
  <si>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</si>
  <si>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</si>
  <si>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</si>
  <si>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</si>
  <si>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</si>
  <si>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</si>
  <si>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</si>
  <si>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</si>
  <si>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</si>
  <si>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</si>
  <si>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</si>
  <si>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</si>
  <si>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</si>
  <si>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</si>
  <si>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</si>
  <si>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</si>
  <si>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</si>
  <si>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</si>
  <si>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</si>
  <si>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</si>
  <si>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</si>
  <si>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</si>
  <si>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</si>
  <si>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</si>
  <si>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</si>
  <si>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</si>
  <si>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</si>
  <si>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</si>
  <si>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</si>
  <si>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</si>
  <si>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</si>
  <si>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</si>
  <si>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</si>
  <si>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</si>
  <si>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</si>
  <si>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</si>
  <si>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</si>
  <si>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</si>
  <si>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</si>
  <si>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</si>
  <si>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</si>
  <si>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</si>
  <si>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</si>
  <si>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</si>
  <si>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</si>
  <si>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</si>
  <si>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</si>
  <si>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</si>
  <si>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</si>
  <si>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</si>
  <si>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</si>
  <si>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</si>
  <si>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</si>
  <si>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</si>
  <si>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</si>
  <si>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</si>
  <si>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</si>
  <si>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</si>
  <si>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</si>
  <si>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</si>
  <si>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</si>
  <si>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</si>
  <si>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</si>
  <si>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</si>
  <si>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</si>
  <si>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</si>
  <si>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</si>
  <si>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</si>
  <si>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</si>
  <si>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</si>
  <si>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</si>
  <si>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</si>
  <si>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</si>
  <si>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</si>
  <si>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</si>
  <si>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</si>
  <si>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</si>
  <si>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</si>
  <si>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</si>
  <si>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</si>
  <si>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</si>
  <si>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</si>
  <si>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</si>
  <si>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</si>
  <si>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</si>
  <si>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</si>
  <si>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</si>
  <si>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</si>
  <si>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</si>
  <si>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</si>
  <si>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</si>
  <si>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</si>
  <si>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</si>
  <si>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</si>
  <si>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</si>
  <si>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</si>
  <si>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</si>
  <si>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</si>
  <si>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</si>
  <si>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</si>
  <si>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</si>
  <si>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</si>
  <si>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</si>
  <si>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</si>
  <si>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</si>
  <si>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</si>
  <si>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</si>
  <si>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</si>
  <si>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</si>
  <si>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</si>
  <si>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</si>
  <si>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</si>
  <si>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</si>
  <si>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</si>
  <si>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</si>
  <si>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</si>
  <si>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</si>
  <si>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</si>
  <si>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</si>
  <si>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</si>
  <si>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</si>
  <si>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</si>
  <si>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</si>
  <si>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</si>
  <si>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</si>
  <si>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</si>
  <si>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</si>
  <si>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</si>
  <si>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</si>
  <si>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</si>
  <si>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</si>
  <si>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</si>
  <si>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</si>
  <si>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</si>
  <si>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</si>
  <si>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</si>
  <si>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</si>
  <si>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</si>
  <si>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</si>
  <si>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</si>
  <si>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</si>
  <si>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</si>
  <si>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</si>
  <si>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</si>
  <si>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</si>
  <si>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</si>
  <si>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</si>
  <si>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</si>
  <si>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</si>
  <si>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</si>
  <si>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</si>
  <si>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</si>
  <si>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</si>
  <si>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</si>
  <si>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</si>
  <si>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</si>
  <si>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</si>
  <si>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</si>
  <si>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</si>
  <si>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</si>
  <si>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</si>
  <si>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</si>
  <si>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</si>
  <si>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</si>
  <si>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</si>
  <si>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</si>
  <si>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</si>
  <si>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</si>
  <si>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</si>
  <si>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</si>
  <si>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</si>
  <si>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</si>
  <si>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</si>
  <si>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</si>
  <si>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</si>
  <si>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</si>
  <si>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</si>
  <si>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</si>
  <si>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</si>
  <si>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</si>
  <si>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</si>
  <si>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</si>
  <si>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</si>
  <si>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</si>
  <si>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</si>
  <si>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</si>
  <si>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</si>
  <si>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</si>
  <si>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</si>
  <si>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</si>
  <si>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</si>
  <si>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</si>
  <si>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</si>
  <si>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</si>
  <si>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</si>
  <si>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</si>
  <si>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</si>
  <si>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</si>
  <si>
    <t>解除</t>
    <rPh sb="0" eb="2">
      <t>カイジョ</t>
    </rPh>
    <phoneticPr fontId="2"/>
  </si>
  <si>
    <t>高山　勘吉</t>
    <rPh sb="0" eb="2">
      <t>タカヤマ</t>
    </rPh>
    <rPh sb="3" eb="5">
      <t>カンキチ</t>
    </rPh>
    <phoneticPr fontId="2"/>
  </si>
  <si>
    <t>：</t>
  </si>
  <si>
    <t>～</t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</si>
  <si>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</si>
  <si>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</si>
  <si>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</si>
  <si>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五十嵐　貞男</t>
    <rPh sb="0" eb="3">
      <t>イガラシ</t>
    </rPh>
    <rPh sb="4" eb="6">
      <t>サダオ</t>
    </rPh>
    <phoneticPr fontId="2"/>
  </si>
  <si>
    <t>田中　セツ</t>
    <rPh sb="0" eb="2">
      <t>タナカ</t>
    </rPh>
    <phoneticPr fontId="2"/>
  </si>
  <si>
    <t>袴田　将志</t>
  </si>
  <si>
    <t>開始</t>
    <rPh sb="0" eb="2">
      <t>カイシ</t>
    </rPh>
    <phoneticPr fontId="2"/>
  </si>
  <si>
    <t>終日隔離</t>
    <phoneticPr fontId="2"/>
  </si>
  <si>
    <t>終日隔離</t>
    <phoneticPr fontId="2"/>
  </si>
  <si>
    <t>終了</t>
    <rPh sb="0" eb="2">
      <t>シュウリョウ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</si>
  <si>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</si>
  <si>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東A→南A</t>
    <rPh sb="0" eb="1">
      <t>ヒガシ</t>
    </rPh>
    <rPh sb="3" eb="4">
      <t>ミナミ</t>
    </rPh>
    <phoneticPr fontId="2"/>
  </si>
  <si>
    <t>本木　貞子</t>
    <rPh sb="0" eb="2">
      <t>モトキ</t>
    </rPh>
    <rPh sb="3" eb="5">
      <t>サダコ</t>
    </rPh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</si>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</sst>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8" t="s">
        <v>87</v>
      </c>
      <c r="AI1" s="289"/>
      <c r="AJ1" s="289"/>
      <c r="AK1" s="394"/>
      <c r="AL1" s="288" t="s">
        <v>125</v>
      </c>
      <c r="AM1" s="289"/>
      <c r="AN1" s="289"/>
      <c r="AO1" s="394"/>
      <c r="AP1" s="288" t="s">
        <v>126</v>
      </c>
      <c r="AQ1" s="289"/>
      <c r="AR1" s="289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</v>
      </c>
      <c r="Q3" s="406"/>
      <c r="R3" s="406"/>
      <c r="S3" s="408" t="s">
        <v>152</v>
      </c>
      <c r="T3" s="408" t="str">
        <f>曜日!D3</f>
        <v>日</v>
      </c>
      <c r="U3" s="408" t="s">
        <v>43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5</v>
      </c>
      <c r="L9" s="232"/>
      <c r="M9" s="232"/>
      <c r="N9" s="232">
        <v>4</v>
      </c>
      <c r="O9" s="232"/>
      <c r="P9" s="232"/>
      <c r="Q9" s="232">
        <v>2</v>
      </c>
      <c r="R9" s="232"/>
      <c r="S9" s="232"/>
      <c r="T9" s="232">
        <v>11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186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20</v>
      </c>
      <c r="L10" s="232"/>
      <c r="M10" s="232"/>
      <c r="N10" s="232">
        <v>18</v>
      </c>
      <c r="O10" s="232"/>
      <c r="P10" s="232"/>
      <c r="Q10" s="232">
        <v>17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30</v>
      </c>
      <c r="AD10" s="232"/>
      <c r="AE10" s="232"/>
      <c r="AF10" s="232">
        <v>27</v>
      </c>
      <c r="AG10" s="232"/>
      <c r="AH10" s="232"/>
      <c r="AI10" s="232">
        <f>K10+Q10+W10+AC10</f>
        <v>67</v>
      </c>
      <c r="AJ10" s="232"/>
      <c r="AK10" s="232"/>
      <c r="AL10" s="232">
        <f>N10+T10+Z10+AF10</f>
        <v>59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22</v>
      </c>
      <c r="O12" s="232"/>
      <c r="P12" s="232"/>
      <c r="Q12" s="232">
        <f>Q9+Q10+Q11</f>
        <v>19</v>
      </c>
      <c r="R12" s="232"/>
      <c r="S12" s="232"/>
      <c r="T12" s="232">
        <f>SUM(T9:V11)</f>
        <v>25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28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85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48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 ht="13.5" customHeight="1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9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9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9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9" ht="13.5" customHeight="1">
      <c r="A20" s="301"/>
      <c r="B20" s="302"/>
      <c r="C20" s="303"/>
      <c r="D20" s="390" t="s">
        <v>144</v>
      </c>
      <c r="E20" s="391"/>
      <c r="F20" s="416" t="s">
        <v>262</v>
      </c>
      <c r="G20" s="417"/>
      <c r="H20" s="417"/>
      <c r="I20" s="417"/>
      <c r="J20" s="417"/>
      <c r="K20" s="417"/>
      <c r="L20" s="359" t="s">
        <v>153</v>
      </c>
      <c r="M20" s="360"/>
      <c r="N20" s="358" t="s">
        <v>263</v>
      </c>
      <c r="O20" s="359"/>
      <c r="P20" s="359"/>
      <c r="Q20" s="359"/>
      <c r="R20" s="359"/>
      <c r="S20" s="360"/>
      <c r="T20" s="358" t="s">
        <v>248</v>
      </c>
      <c r="U20" s="359"/>
      <c r="V20" s="359"/>
      <c r="W20" s="359"/>
      <c r="X20" s="360"/>
      <c r="Y20" s="369" t="s">
        <v>243</v>
      </c>
      <c r="Z20" s="361"/>
      <c r="AA20" s="361"/>
      <c r="AB20" s="361"/>
      <c r="AC20" s="362"/>
      <c r="AD20" s="358" t="s">
        <v>264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9">
      <c r="A21" s="301"/>
      <c r="B21" s="302"/>
      <c r="C21" s="303"/>
      <c r="D21" s="392"/>
      <c r="E21" s="393"/>
      <c r="F21" s="369" t="s">
        <v>265</v>
      </c>
      <c r="G21" s="361"/>
      <c r="H21" s="361"/>
      <c r="I21" s="361"/>
      <c r="J21" s="361"/>
      <c r="K21" s="361"/>
      <c r="L21" s="361" t="s">
        <v>153</v>
      </c>
      <c r="M21" s="362"/>
      <c r="N21" s="369" t="s">
        <v>263</v>
      </c>
      <c r="O21" s="361"/>
      <c r="P21" s="361"/>
      <c r="Q21" s="361"/>
      <c r="R21" s="361"/>
      <c r="S21" s="362"/>
      <c r="T21" s="369" t="s">
        <v>266</v>
      </c>
      <c r="U21" s="361"/>
      <c r="V21" s="361"/>
      <c r="W21" s="361"/>
      <c r="X21" s="362"/>
      <c r="Y21" s="369" t="s">
        <v>243</v>
      </c>
      <c r="Z21" s="361"/>
      <c r="AA21" s="361"/>
      <c r="AB21" s="361"/>
      <c r="AC21" s="362"/>
      <c r="AD21" s="369" t="s">
        <v>267</v>
      </c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9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9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9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9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9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9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9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9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9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9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  <c r="AW31" s="202"/>
    </row>
    <row r="32" spans="1:49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  <c r="AW32" s="202"/>
    </row>
    <row r="33" spans="1:49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  <c r="AW33" s="202"/>
    </row>
    <row r="34" spans="1:49">
      <c r="A34" s="301"/>
      <c r="B34" s="302"/>
      <c r="C34" s="303"/>
      <c r="D34" s="357" t="s">
        <v>259</v>
      </c>
      <c r="E34" s="247"/>
      <c r="F34" s="247"/>
      <c r="G34" s="247"/>
      <c r="H34" s="247"/>
      <c r="I34" s="361" t="s">
        <v>153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260</v>
      </c>
      <c r="Y34" s="380"/>
      <c r="Z34" s="380"/>
      <c r="AA34" s="380"/>
      <c r="AB34" s="381"/>
      <c r="AC34" s="379" t="s">
        <v>261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  <c r="AW34" s="202"/>
    </row>
    <row r="35" spans="1:49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  <c r="AW35" s="202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  <c r="AW36" s="202"/>
    </row>
    <row r="37" spans="1:49" s="101" customFormat="1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  <c r="AW37" s="202"/>
    </row>
    <row r="38" spans="1:49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  <c r="AW38" s="202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  <c r="AW39" s="202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  <c r="AW40" s="201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  <c r="AW41" s="201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  <c r="AW42" s="201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  <c r="AW43" s="201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  <c r="AW44" s="201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  <c r="AW45" s="201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</v>
      </c>
      <c r="Q3" s="406"/>
      <c r="R3" s="406"/>
      <c r="S3" s="408" t="s">
        <v>152</v>
      </c>
      <c r="T3" s="408" t="str">
        <f>曜日!D4</f>
        <v>月</v>
      </c>
      <c r="U3" s="408" t="s">
        <v>31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5</v>
      </c>
      <c r="L9" s="232"/>
      <c r="M9" s="232"/>
      <c r="N9" s="232">
        <v>3</v>
      </c>
      <c r="O9" s="232"/>
      <c r="P9" s="232"/>
      <c r="Q9" s="232">
        <v>2</v>
      </c>
      <c r="R9" s="232"/>
      <c r="S9" s="232"/>
      <c r="T9" s="232">
        <v>12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185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20</v>
      </c>
      <c r="L10" s="232"/>
      <c r="M10" s="232"/>
      <c r="N10" s="232">
        <v>17</v>
      </c>
      <c r="O10" s="232"/>
      <c r="P10" s="232"/>
      <c r="Q10" s="232">
        <v>17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30</v>
      </c>
      <c r="AD10" s="232"/>
      <c r="AE10" s="232"/>
      <c r="AF10" s="232">
        <v>27</v>
      </c>
      <c r="AG10" s="232"/>
      <c r="AH10" s="232"/>
      <c r="AI10" s="232">
        <f>K10+Q10+W10+AC10</f>
        <v>67</v>
      </c>
      <c r="AJ10" s="232"/>
      <c r="AK10" s="232"/>
      <c r="AL10" s="232">
        <f>N10+T10+Z10+AF10</f>
        <v>58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20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28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84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46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185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 t="s">
        <v>274</v>
      </c>
      <c r="G20" s="417"/>
      <c r="H20" s="417"/>
      <c r="I20" s="417"/>
      <c r="J20" s="417"/>
      <c r="K20" s="417"/>
      <c r="L20" s="359" t="s">
        <v>153</v>
      </c>
      <c r="M20" s="360"/>
      <c r="N20" s="358" t="s">
        <v>263</v>
      </c>
      <c r="O20" s="359"/>
      <c r="P20" s="359"/>
      <c r="Q20" s="359"/>
      <c r="R20" s="359"/>
      <c r="S20" s="360"/>
      <c r="T20" s="358" t="s">
        <v>248</v>
      </c>
      <c r="U20" s="359"/>
      <c r="V20" s="359"/>
      <c r="W20" s="359"/>
      <c r="X20" s="360"/>
      <c r="Y20" s="369" t="s">
        <v>272</v>
      </c>
      <c r="Z20" s="361"/>
      <c r="AA20" s="361"/>
      <c r="AB20" s="361"/>
      <c r="AC20" s="362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 t="s">
        <v>268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269</v>
      </c>
      <c r="O25" s="359"/>
      <c r="P25" s="359"/>
      <c r="Q25" s="359"/>
      <c r="R25" s="359"/>
      <c r="S25" s="360"/>
      <c r="T25" s="358" t="s">
        <v>276</v>
      </c>
      <c r="U25" s="359"/>
      <c r="V25" s="359"/>
      <c r="W25" s="359"/>
      <c r="X25" s="360"/>
      <c r="Y25" s="369" t="s">
        <v>277</v>
      </c>
      <c r="Z25" s="361"/>
      <c r="AA25" s="361"/>
      <c r="AB25" s="361"/>
      <c r="AC25" s="362"/>
      <c r="AD25" s="358" t="s">
        <v>270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 t="s">
        <v>271</v>
      </c>
      <c r="G26" s="361"/>
      <c r="H26" s="361"/>
      <c r="I26" s="361"/>
      <c r="J26" s="361"/>
      <c r="K26" s="361"/>
      <c r="L26" s="361" t="s">
        <v>153</v>
      </c>
      <c r="M26" s="362"/>
      <c r="N26" s="369" t="s">
        <v>263</v>
      </c>
      <c r="O26" s="361"/>
      <c r="P26" s="361"/>
      <c r="Q26" s="361"/>
      <c r="R26" s="361"/>
      <c r="S26" s="362"/>
      <c r="T26" s="369" t="s">
        <v>255</v>
      </c>
      <c r="U26" s="361"/>
      <c r="V26" s="361"/>
      <c r="W26" s="361"/>
      <c r="X26" s="362"/>
      <c r="Y26" s="369" t="s">
        <v>272</v>
      </c>
      <c r="Z26" s="361"/>
      <c r="AA26" s="361"/>
      <c r="AB26" s="361"/>
      <c r="AC26" s="362"/>
      <c r="AD26" s="369" t="s">
        <v>273</v>
      </c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259</v>
      </c>
      <c r="E34" s="247"/>
      <c r="F34" s="247"/>
      <c r="G34" s="247"/>
      <c r="H34" s="247"/>
      <c r="I34" s="361" t="s">
        <v>153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260</v>
      </c>
      <c r="Y34" s="380"/>
      <c r="Z34" s="380"/>
      <c r="AA34" s="380"/>
      <c r="AB34" s="381"/>
      <c r="AC34" s="379" t="s">
        <v>261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3</v>
      </c>
      <c r="Q3" s="406"/>
      <c r="R3" s="406"/>
      <c r="S3" s="408" t="s">
        <v>152</v>
      </c>
      <c r="T3" s="408" t="str">
        <f>曜日!D5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5</v>
      </c>
      <c r="L9" s="232"/>
      <c r="M9" s="232"/>
      <c r="N9" s="232">
        <v>3</v>
      </c>
      <c r="O9" s="232"/>
      <c r="P9" s="232"/>
      <c r="Q9" s="232">
        <v>2</v>
      </c>
      <c r="R9" s="232"/>
      <c r="S9" s="232"/>
      <c r="T9" s="232">
        <v>12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185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19</v>
      </c>
      <c r="L10" s="232"/>
      <c r="M10" s="232"/>
      <c r="N10" s="232">
        <v>17</v>
      </c>
      <c r="O10" s="232"/>
      <c r="P10" s="232"/>
      <c r="Q10" s="232">
        <v>17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31</v>
      </c>
      <c r="AD10" s="232"/>
      <c r="AE10" s="232"/>
      <c r="AF10" s="232">
        <v>27</v>
      </c>
      <c r="AG10" s="232"/>
      <c r="AH10" s="232"/>
      <c r="AI10" s="232">
        <f>K10+Q10+W10+AC10</f>
        <v>67</v>
      </c>
      <c r="AJ10" s="232"/>
      <c r="AK10" s="232"/>
      <c r="AL10" s="232">
        <f>N10+T10+Z10+AF10</f>
        <v>58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25</v>
      </c>
      <c r="L12" s="232"/>
      <c r="M12" s="232"/>
      <c r="N12" s="232">
        <f>N9+N10+N11</f>
        <v>20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32</v>
      </c>
      <c r="AD12" s="232"/>
      <c r="AE12" s="232"/>
      <c r="AF12" s="232">
        <f>SUM(AF9:AH11)</f>
        <v>28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84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45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185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 t="s">
        <v>278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263</v>
      </c>
      <c r="O25" s="359"/>
      <c r="P25" s="359"/>
      <c r="Q25" s="359"/>
      <c r="R25" s="359"/>
      <c r="S25" s="360"/>
      <c r="T25" s="358" t="s">
        <v>255</v>
      </c>
      <c r="U25" s="359"/>
      <c r="V25" s="359"/>
      <c r="W25" s="359"/>
      <c r="X25" s="360"/>
      <c r="Y25" s="369" t="s">
        <v>272</v>
      </c>
      <c r="Z25" s="361"/>
      <c r="AA25" s="361"/>
      <c r="AB25" s="361"/>
      <c r="AC25" s="362"/>
      <c r="AD25" s="358" t="s">
        <v>279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259</v>
      </c>
      <c r="E34" s="247"/>
      <c r="F34" s="247"/>
      <c r="G34" s="247"/>
      <c r="H34" s="247"/>
      <c r="I34" s="361" t="s">
        <v>153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260</v>
      </c>
      <c r="Y34" s="380"/>
      <c r="Z34" s="380"/>
      <c r="AA34" s="380"/>
      <c r="AB34" s="381"/>
      <c r="AC34" s="379" t="s">
        <v>261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37</v>
      </c>
      <c r="Q3" s="406"/>
      <c r="R3" s="406"/>
      <c r="S3" s="408" t="s">
        <v>152</v>
      </c>
      <c r="T3" s="408" t="str">
        <f>曜日!D6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5</v>
      </c>
      <c r="L9" s="232"/>
      <c r="M9" s="232"/>
      <c r="N9" s="232">
        <v>3</v>
      </c>
      <c r="O9" s="232"/>
      <c r="P9" s="232"/>
      <c r="Q9" s="232">
        <v>2</v>
      </c>
      <c r="R9" s="232"/>
      <c r="S9" s="232"/>
      <c r="T9" s="232">
        <v>12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186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20</v>
      </c>
      <c r="L10" s="232"/>
      <c r="M10" s="232"/>
      <c r="N10" s="232">
        <v>17</v>
      </c>
      <c r="O10" s="232"/>
      <c r="P10" s="232"/>
      <c r="Q10" s="232">
        <v>17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31</v>
      </c>
      <c r="AD10" s="232"/>
      <c r="AE10" s="232"/>
      <c r="AF10" s="232">
        <v>27</v>
      </c>
      <c r="AG10" s="232"/>
      <c r="AH10" s="232"/>
      <c r="AI10" s="232">
        <f>K10+Q10+W10+AC10</f>
        <v>68</v>
      </c>
      <c r="AJ10" s="232"/>
      <c r="AK10" s="232"/>
      <c r="AL10" s="232">
        <f>N10+T10+Z10+AF10</f>
        <v>58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20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32</v>
      </c>
      <c r="AD12" s="232"/>
      <c r="AE12" s="232"/>
      <c r="AF12" s="232">
        <f>SUM(AF9:AH11)</f>
        <v>28</v>
      </c>
      <c r="AG12" s="232"/>
      <c r="AH12" s="232"/>
      <c r="AI12" s="232">
        <f>SUM(K12+Q12+W12+AC12)</f>
        <v>102</v>
      </c>
      <c r="AJ12" s="232"/>
      <c r="AK12" s="232"/>
      <c r="AL12" s="232">
        <f>SUM(N12+T12+Z12+AF12)</f>
        <v>84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46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 t="s">
        <v>280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263</v>
      </c>
      <c r="O15" s="359"/>
      <c r="P15" s="359"/>
      <c r="Q15" s="359"/>
      <c r="R15" s="359"/>
      <c r="S15" s="360"/>
      <c r="T15" s="358" t="s">
        <v>266</v>
      </c>
      <c r="U15" s="359"/>
      <c r="V15" s="359"/>
      <c r="W15" s="359"/>
      <c r="X15" s="360"/>
      <c r="Y15" s="358" t="s">
        <v>272</v>
      </c>
      <c r="Z15" s="359"/>
      <c r="AA15" s="359"/>
      <c r="AB15" s="359"/>
      <c r="AC15" s="360"/>
      <c r="AD15" s="358" t="s">
        <v>281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259</v>
      </c>
      <c r="E34" s="247"/>
      <c r="F34" s="247"/>
      <c r="G34" s="247"/>
      <c r="H34" s="247"/>
      <c r="I34" s="361" t="s">
        <v>153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260</v>
      </c>
      <c r="Y34" s="380"/>
      <c r="Z34" s="380"/>
      <c r="AA34" s="380"/>
      <c r="AB34" s="381"/>
      <c r="AC34" s="379" t="s">
        <v>261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282</v>
      </c>
      <c r="E35" s="247"/>
      <c r="F35" s="247"/>
      <c r="G35" s="247"/>
      <c r="H35" s="247"/>
      <c r="I35" s="361" t="s">
        <v>153</v>
      </c>
      <c r="J35" s="362"/>
      <c r="K35" s="358" t="s">
        <v>255</v>
      </c>
      <c r="L35" s="359"/>
      <c r="M35" s="359"/>
      <c r="N35" s="359"/>
      <c r="O35" s="360"/>
      <c r="P35" s="369" t="s">
        <v>281</v>
      </c>
      <c r="Q35" s="361"/>
      <c r="R35" s="361"/>
      <c r="S35" s="370" t="s">
        <v>258</v>
      </c>
      <c r="T35" s="371"/>
      <c r="U35" s="371"/>
      <c r="V35" s="371"/>
      <c r="W35" s="372"/>
      <c r="X35" s="379" t="s">
        <v>283</v>
      </c>
      <c r="Y35" s="380"/>
      <c r="Z35" s="380"/>
      <c r="AA35" s="380"/>
      <c r="AB35" s="381"/>
      <c r="AC35" s="379" t="s">
        <v>127</v>
      </c>
      <c r="AD35" s="380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464" t="s">
        <v>284</v>
      </c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38</v>
      </c>
      <c r="Q3" s="406"/>
      <c r="R3" s="406"/>
      <c r="S3" s="408" t="s">
        <v>152</v>
      </c>
      <c r="T3" s="408" t="str">
        <f>曜日!D7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5</v>
      </c>
      <c r="L9" s="232"/>
      <c r="M9" s="232"/>
      <c r="N9" s="232">
        <v>3</v>
      </c>
      <c r="O9" s="232"/>
      <c r="P9" s="232"/>
      <c r="Q9" s="232">
        <v>2</v>
      </c>
      <c r="R9" s="232"/>
      <c r="S9" s="232"/>
      <c r="T9" s="232">
        <v>12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186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20</v>
      </c>
      <c r="L10" s="232"/>
      <c r="M10" s="232"/>
      <c r="N10" s="232">
        <v>18</v>
      </c>
      <c r="O10" s="232"/>
      <c r="P10" s="232"/>
      <c r="Q10" s="232">
        <v>16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31</v>
      </c>
      <c r="AD10" s="232"/>
      <c r="AE10" s="232"/>
      <c r="AF10" s="232">
        <v>27</v>
      </c>
      <c r="AG10" s="232"/>
      <c r="AH10" s="232"/>
      <c r="AI10" s="232">
        <f>K10+Q10+W10+AC10</f>
        <v>67</v>
      </c>
      <c r="AJ10" s="232"/>
      <c r="AK10" s="232"/>
      <c r="AL10" s="232">
        <f>N10+T10+Z10+AF10</f>
        <v>59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21</v>
      </c>
      <c r="O12" s="232"/>
      <c r="P12" s="232"/>
      <c r="Q12" s="232">
        <f>Q9+Q10+Q11</f>
        <v>18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32</v>
      </c>
      <c r="AD12" s="232"/>
      <c r="AE12" s="232"/>
      <c r="AF12" s="232">
        <f>SUM(AF9:AH11)</f>
        <v>28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85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47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 t="s">
        <v>285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263</v>
      </c>
      <c r="O15" s="359"/>
      <c r="P15" s="359"/>
      <c r="Q15" s="359"/>
      <c r="R15" s="359"/>
      <c r="S15" s="360"/>
      <c r="T15" s="358" t="s">
        <v>255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286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 t="s">
        <v>287</v>
      </c>
      <c r="G20" s="417"/>
      <c r="H20" s="417"/>
      <c r="I20" s="417"/>
      <c r="J20" s="417"/>
      <c r="K20" s="417"/>
      <c r="L20" s="359" t="s">
        <v>153</v>
      </c>
      <c r="M20" s="360"/>
      <c r="N20" s="358" t="s">
        <v>263</v>
      </c>
      <c r="O20" s="359"/>
      <c r="P20" s="359"/>
      <c r="Q20" s="359"/>
      <c r="R20" s="359"/>
      <c r="S20" s="360"/>
      <c r="T20" s="358" t="s">
        <v>266</v>
      </c>
      <c r="U20" s="359"/>
      <c r="V20" s="359"/>
      <c r="W20" s="359"/>
      <c r="X20" s="360"/>
      <c r="Y20" s="369" t="s">
        <v>277</v>
      </c>
      <c r="Z20" s="361"/>
      <c r="AA20" s="361"/>
      <c r="AB20" s="361"/>
      <c r="AC20" s="362"/>
      <c r="AD20" s="358" t="s">
        <v>267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259</v>
      </c>
      <c r="E34" s="247"/>
      <c r="F34" s="247"/>
      <c r="G34" s="247"/>
      <c r="H34" s="247"/>
      <c r="I34" s="361" t="s">
        <v>153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260</v>
      </c>
      <c r="Y34" s="380"/>
      <c r="Z34" s="380"/>
      <c r="AA34" s="380"/>
      <c r="AB34" s="381"/>
      <c r="AC34" s="379" t="s">
        <v>261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282</v>
      </c>
      <c r="E35" s="247"/>
      <c r="F35" s="247"/>
      <c r="G35" s="247"/>
      <c r="H35" s="247"/>
      <c r="I35" s="361" t="s">
        <v>153</v>
      </c>
      <c r="J35" s="362"/>
      <c r="K35" s="358" t="s">
        <v>255</v>
      </c>
      <c r="L35" s="359"/>
      <c r="M35" s="359"/>
      <c r="N35" s="359"/>
      <c r="O35" s="360"/>
      <c r="P35" s="369" t="s">
        <v>281</v>
      </c>
      <c r="Q35" s="361"/>
      <c r="R35" s="361"/>
      <c r="S35" s="370" t="s">
        <v>258</v>
      </c>
      <c r="T35" s="371"/>
      <c r="U35" s="371"/>
      <c r="V35" s="371"/>
      <c r="W35" s="372"/>
      <c r="X35" s="379" t="s">
        <v>283</v>
      </c>
      <c r="Y35" s="380"/>
      <c r="Z35" s="380"/>
      <c r="AA35" s="380"/>
      <c r="AB35" s="381"/>
      <c r="AC35" s="379" t="s">
        <v>127</v>
      </c>
      <c r="AD35" s="380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39</v>
      </c>
      <c r="Q3" s="406"/>
      <c r="R3" s="406"/>
      <c r="S3" s="408" t="s">
        <v>152</v>
      </c>
      <c r="T3" s="408" t="str">
        <f>曜日!D8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6</v>
      </c>
      <c r="L9" s="232"/>
      <c r="M9" s="232"/>
      <c r="N9" s="232">
        <v>3</v>
      </c>
      <c r="O9" s="232"/>
      <c r="P9" s="232"/>
      <c r="Q9" s="232">
        <v>2</v>
      </c>
      <c r="R9" s="232"/>
      <c r="S9" s="232"/>
      <c r="T9" s="232">
        <v>12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34</v>
      </c>
      <c r="AJ9" s="232"/>
      <c r="AK9" s="232"/>
      <c r="AL9" s="232">
        <f>N9+T9+Z9+AF9</f>
        <v>26</v>
      </c>
      <c r="AM9" s="232"/>
      <c r="AN9" s="232"/>
      <c r="AO9" s="445">
        <f>AI13</f>
        <v>186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19</v>
      </c>
      <c r="L10" s="232"/>
      <c r="M10" s="232"/>
      <c r="N10" s="232">
        <v>17</v>
      </c>
      <c r="O10" s="232"/>
      <c r="P10" s="232"/>
      <c r="Q10" s="232">
        <v>17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30</v>
      </c>
      <c r="AD10" s="232"/>
      <c r="AE10" s="232"/>
      <c r="AF10" s="232">
        <v>28</v>
      </c>
      <c r="AG10" s="232"/>
      <c r="AH10" s="232"/>
      <c r="AI10" s="232">
        <f>K10+Q10+W10+AC10</f>
        <v>66</v>
      </c>
      <c r="AJ10" s="232"/>
      <c r="AK10" s="232"/>
      <c r="AL10" s="232">
        <f>N10+T10+Z10+AF10</f>
        <v>59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20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85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46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 t="s">
        <v>295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269</v>
      </c>
      <c r="O15" s="359"/>
      <c r="P15" s="359"/>
      <c r="Q15" s="359"/>
      <c r="R15" s="359"/>
      <c r="S15" s="360"/>
      <c r="T15" s="358" t="s">
        <v>248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296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 t="s">
        <v>290</v>
      </c>
      <c r="G20" s="417"/>
      <c r="H20" s="417"/>
      <c r="I20" s="417"/>
      <c r="J20" s="417"/>
      <c r="K20" s="417"/>
      <c r="L20" s="359" t="s">
        <v>153</v>
      </c>
      <c r="M20" s="360"/>
      <c r="N20" s="358" t="s">
        <v>263</v>
      </c>
      <c r="O20" s="359"/>
      <c r="P20" s="359"/>
      <c r="Q20" s="359"/>
      <c r="R20" s="359"/>
      <c r="S20" s="360"/>
      <c r="T20" s="358" t="s">
        <v>266</v>
      </c>
      <c r="U20" s="359"/>
      <c r="V20" s="359"/>
      <c r="W20" s="359"/>
      <c r="X20" s="360"/>
      <c r="Y20" s="369" t="s">
        <v>272</v>
      </c>
      <c r="Z20" s="361"/>
      <c r="AA20" s="361"/>
      <c r="AB20" s="361"/>
      <c r="AC20" s="362"/>
      <c r="AD20" s="358" t="s">
        <v>291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 t="s">
        <v>288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263</v>
      </c>
      <c r="O25" s="359"/>
      <c r="P25" s="359"/>
      <c r="Q25" s="359"/>
      <c r="R25" s="359"/>
      <c r="S25" s="360"/>
      <c r="T25" s="358" t="s">
        <v>276</v>
      </c>
      <c r="U25" s="359"/>
      <c r="V25" s="359"/>
      <c r="W25" s="359"/>
      <c r="X25" s="360"/>
      <c r="Y25" s="369" t="s">
        <v>277</v>
      </c>
      <c r="Z25" s="361"/>
      <c r="AA25" s="361"/>
      <c r="AB25" s="361"/>
      <c r="AC25" s="362"/>
      <c r="AD25" s="358" t="s">
        <v>289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 t="s">
        <v>292</v>
      </c>
      <c r="G26" s="361"/>
      <c r="H26" s="361"/>
      <c r="I26" s="361"/>
      <c r="J26" s="361"/>
      <c r="K26" s="361"/>
      <c r="L26" s="361" t="s">
        <v>153</v>
      </c>
      <c r="M26" s="362"/>
      <c r="N26" s="369" t="s">
        <v>293</v>
      </c>
      <c r="O26" s="361"/>
      <c r="P26" s="361"/>
      <c r="Q26" s="361"/>
      <c r="R26" s="361"/>
      <c r="S26" s="362"/>
      <c r="T26" s="369" t="s">
        <v>248</v>
      </c>
      <c r="U26" s="361"/>
      <c r="V26" s="361"/>
      <c r="W26" s="361"/>
      <c r="X26" s="362"/>
      <c r="Y26" s="369" t="s">
        <v>272</v>
      </c>
      <c r="Z26" s="361"/>
      <c r="AA26" s="361"/>
      <c r="AB26" s="361"/>
      <c r="AC26" s="362"/>
      <c r="AD26" s="369" t="s">
        <v>294</v>
      </c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4" t="s">
        <v>303</v>
      </c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301</v>
      </c>
      <c r="E33" s="247"/>
      <c r="F33" s="247"/>
      <c r="G33" s="247"/>
      <c r="H33" s="247"/>
      <c r="I33" s="361" t="s">
        <v>247</v>
      </c>
      <c r="J33" s="362"/>
      <c r="K33" s="358" t="s">
        <v>302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4" t="s">
        <v>284</v>
      </c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256</v>
      </c>
      <c r="E34" s="247"/>
      <c r="F34" s="247"/>
      <c r="G34" s="247"/>
      <c r="H34" s="247"/>
      <c r="I34" s="361" t="s">
        <v>247</v>
      </c>
      <c r="J34" s="362"/>
      <c r="K34" s="507" t="s">
        <v>257</v>
      </c>
      <c r="L34" s="508"/>
      <c r="M34" s="508"/>
      <c r="N34" s="508"/>
      <c r="O34" s="509"/>
      <c r="P34" s="369" t="s">
        <v>249</v>
      </c>
      <c r="Q34" s="361"/>
      <c r="R34" s="362"/>
      <c r="S34" s="370" t="s">
        <v>258</v>
      </c>
      <c r="T34" s="371"/>
      <c r="U34" s="371"/>
      <c r="V34" s="371"/>
      <c r="W34" s="372"/>
      <c r="X34" s="379" t="s">
        <v>258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300</v>
      </c>
      <c r="E35" s="247"/>
      <c r="F35" s="247"/>
      <c r="G35" s="247"/>
      <c r="H35" s="247"/>
      <c r="I35" s="361" t="s">
        <v>247</v>
      </c>
      <c r="J35" s="362"/>
      <c r="K35" s="507" t="s">
        <v>257</v>
      </c>
      <c r="L35" s="508"/>
      <c r="M35" s="508"/>
      <c r="N35" s="508"/>
      <c r="O35" s="509"/>
      <c r="P35" s="369" t="s">
        <v>249</v>
      </c>
      <c r="Q35" s="361"/>
      <c r="R35" s="362"/>
      <c r="S35" s="370" t="s">
        <v>250</v>
      </c>
      <c r="T35" s="371"/>
      <c r="U35" s="371"/>
      <c r="V35" s="371"/>
      <c r="W35" s="372"/>
      <c r="X35" s="379" t="s">
        <v>250</v>
      </c>
      <c r="Y35" s="380"/>
      <c r="Z35" s="380"/>
      <c r="AA35" s="380"/>
      <c r="AB35" s="381"/>
      <c r="AC35" s="379" t="s">
        <v>251</v>
      </c>
      <c r="AD35" s="380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 t="s">
        <v>299</v>
      </c>
      <c r="E36" s="247"/>
      <c r="F36" s="247"/>
      <c r="G36" s="247"/>
      <c r="H36" s="247"/>
      <c r="I36" s="361" t="s">
        <v>247</v>
      </c>
      <c r="J36" s="362"/>
      <c r="K36" s="507" t="s">
        <v>255</v>
      </c>
      <c r="L36" s="508"/>
      <c r="M36" s="508"/>
      <c r="N36" s="508"/>
      <c r="O36" s="509"/>
      <c r="P36" s="369" t="s">
        <v>281</v>
      </c>
      <c r="Q36" s="361"/>
      <c r="R36" s="362"/>
      <c r="S36" s="370" t="s">
        <v>258</v>
      </c>
      <c r="T36" s="371"/>
      <c r="U36" s="371"/>
      <c r="V36" s="371"/>
      <c r="W36" s="372"/>
      <c r="X36" s="379" t="s">
        <v>258</v>
      </c>
      <c r="Y36" s="380"/>
      <c r="Z36" s="380"/>
      <c r="AA36" s="380"/>
      <c r="AB36" s="381"/>
      <c r="AC36" s="379" t="s">
        <v>298</v>
      </c>
      <c r="AD36" s="380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40</v>
      </c>
      <c r="Q3" s="406"/>
      <c r="R3" s="406"/>
      <c r="S3" s="408" t="s">
        <v>152</v>
      </c>
      <c r="T3" s="408" t="str">
        <f>曜日!D9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232">
        <v>6</v>
      </c>
      <c r="L9" s="232"/>
      <c r="M9" s="232"/>
      <c r="N9" s="232">
        <v>3</v>
      </c>
      <c r="O9" s="232"/>
      <c r="P9" s="232"/>
      <c r="Q9" s="232">
        <v>2</v>
      </c>
      <c r="R9" s="232"/>
      <c r="S9" s="232"/>
      <c r="T9" s="232">
        <v>12</v>
      </c>
      <c r="U9" s="232"/>
      <c r="V9" s="232"/>
      <c r="W9" s="232">
        <v>25</v>
      </c>
      <c r="X9" s="232"/>
      <c r="Y9" s="232"/>
      <c r="Z9" s="232">
        <v>10</v>
      </c>
      <c r="AA9" s="232"/>
      <c r="AB9" s="232"/>
      <c r="AC9" s="232">
        <v>1</v>
      </c>
      <c r="AD9" s="232"/>
      <c r="AE9" s="232"/>
      <c r="AF9" s="232">
        <v>1</v>
      </c>
      <c r="AG9" s="232"/>
      <c r="AH9" s="232"/>
      <c r="AI9" s="232">
        <f>K9+Q9+W9+AC9</f>
        <v>34</v>
      </c>
      <c r="AJ9" s="232"/>
      <c r="AK9" s="232"/>
      <c r="AL9" s="232">
        <f>N9+T9+Z9+AF9</f>
        <v>26</v>
      </c>
      <c r="AM9" s="232"/>
      <c r="AN9" s="232"/>
      <c r="AO9" s="445">
        <f>AI13</f>
        <v>188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232">
        <v>19</v>
      </c>
      <c r="L10" s="232"/>
      <c r="M10" s="232"/>
      <c r="N10" s="232">
        <v>19</v>
      </c>
      <c r="O10" s="232"/>
      <c r="P10" s="232"/>
      <c r="Q10" s="232">
        <v>17</v>
      </c>
      <c r="R10" s="232"/>
      <c r="S10" s="232"/>
      <c r="T10" s="232">
        <v>14</v>
      </c>
      <c r="U10" s="232"/>
      <c r="V10" s="232"/>
      <c r="W10" s="232">
        <v>0</v>
      </c>
      <c r="X10" s="232"/>
      <c r="Y10" s="232"/>
      <c r="Z10" s="232">
        <v>0</v>
      </c>
      <c r="AA10" s="232"/>
      <c r="AB10" s="232"/>
      <c r="AC10" s="232">
        <v>30</v>
      </c>
      <c r="AD10" s="232"/>
      <c r="AE10" s="232"/>
      <c r="AF10" s="232">
        <v>28</v>
      </c>
      <c r="AG10" s="232"/>
      <c r="AH10" s="232"/>
      <c r="AI10" s="232">
        <f>K10+Q10+W10+AC10</f>
        <v>66</v>
      </c>
      <c r="AJ10" s="232"/>
      <c r="AK10" s="232"/>
      <c r="AL10" s="232">
        <f>N10+T10+Z10+AF10</f>
        <v>61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232">
        <v>1</v>
      </c>
      <c r="L11" s="232"/>
      <c r="M11" s="232"/>
      <c r="N11" s="232">
        <v>0</v>
      </c>
      <c r="O11" s="232"/>
      <c r="P11" s="232"/>
      <c r="Q11" s="232">
        <v>0</v>
      </c>
      <c r="R11" s="232"/>
      <c r="S11" s="232"/>
      <c r="T11" s="232">
        <v>0</v>
      </c>
      <c r="U11" s="232"/>
      <c r="V11" s="232"/>
      <c r="W11" s="232">
        <v>0</v>
      </c>
      <c r="X11" s="232"/>
      <c r="Y11" s="232"/>
      <c r="Z11" s="232">
        <v>0</v>
      </c>
      <c r="AA11" s="232"/>
      <c r="AB11" s="232"/>
      <c r="AC11" s="232">
        <v>0</v>
      </c>
      <c r="AD11" s="232"/>
      <c r="AE11" s="232"/>
      <c r="AF11" s="232">
        <v>0</v>
      </c>
      <c r="AG11" s="232"/>
      <c r="AH11" s="232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22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87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48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 ht="13.5" customHeight="1">
      <c r="A15" s="301"/>
      <c r="B15" s="302"/>
      <c r="C15" s="303"/>
      <c r="D15" s="390" t="s">
        <v>29</v>
      </c>
      <c r="E15" s="391"/>
      <c r="F15" s="416" t="s">
        <v>304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263</v>
      </c>
      <c r="O15" s="359"/>
      <c r="P15" s="359"/>
      <c r="Q15" s="359"/>
      <c r="R15" s="359"/>
      <c r="S15" s="360"/>
      <c r="T15" s="358" t="s">
        <v>248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249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 t="s">
        <v>305</v>
      </c>
      <c r="G16" s="361"/>
      <c r="H16" s="361"/>
      <c r="I16" s="361"/>
      <c r="J16" s="361"/>
      <c r="K16" s="361"/>
      <c r="L16" s="361" t="s">
        <v>153</v>
      </c>
      <c r="M16" s="362"/>
      <c r="N16" s="369" t="s">
        <v>263</v>
      </c>
      <c r="O16" s="361"/>
      <c r="P16" s="361"/>
      <c r="Q16" s="361"/>
      <c r="R16" s="361"/>
      <c r="S16" s="362"/>
      <c r="T16" s="369" t="s">
        <v>266</v>
      </c>
      <c r="U16" s="361"/>
      <c r="V16" s="361"/>
      <c r="W16" s="361"/>
      <c r="X16" s="362"/>
      <c r="Y16" s="369" t="s">
        <v>277</v>
      </c>
      <c r="Z16" s="361"/>
      <c r="AA16" s="361"/>
      <c r="AB16" s="361"/>
      <c r="AC16" s="362"/>
      <c r="AD16" s="369" t="s">
        <v>281</v>
      </c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 ht="13.5" customHeight="1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507" t="s">
        <v>255</v>
      </c>
      <c r="L32" s="508"/>
      <c r="M32" s="508"/>
      <c r="N32" s="508"/>
      <c r="O32" s="509"/>
      <c r="P32" s="369" t="s">
        <v>249</v>
      </c>
      <c r="Q32" s="361"/>
      <c r="R32" s="362"/>
      <c r="S32" s="370" t="s">
        <v>258</v>
      </c>
      <c r="T32" s="371"/>
      <c r="U32" s="371"/>
      <c r="V32" s="371"/>
      <c r="W32" s="372"/>
      <c r="X32" s="379" t="s">
        <v>258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507" t="s">
        <v>257</v>
      </c>
      <c r="L33" s="508"/>
      <c r="M33" s="508"/>
      <c r="N33" s="508"/>
      <c r="O33" s="509"/>
      <c r="P33" s="369" t="s">
        <v>249</v>
      </c>
      <c r="Q33" s="361"/>
      <c r="R33" s="362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300</v>
      </c>
      <c r="E34" s="247"/>
      <c r="F34" s="247"/>
      <c r="G34" s="247"/>
      <c r="H34" s="247"/>
      <c r="I34" s="361" t="s">
        <v>247</v>
      </c>
      <c r="J34" s="362"/>
      <c r="K34" s="507" t="s">
        <v>257</v>
      </c>
      <c r="L34" s="508"/>
      <c r="M34" s="508"/>
      <c r="N34" s="508"/>
      <c r="O34" s="509"/>
      <c r="P34" s="369" t="s">
        <v>249</v>
      </c>
      <c r="Q34" s="361"/>
      <c r="R34" s="362"/>
      <c r="S34" s="370" t="s">
        <v>250</v>
      </c>
      <c r="T34" s="371"/>
      <c r="U34" s="371"/>
      <c r="V34" s="371"/>
      <c r="W34" s="372"/>
      <c r="X34" s="379" t="s">
        <v>250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299</v>
      </c>
      <c r="E35" s="247"/>
      <c r="F35" s="247"/>
      <c r="G35" s="247"/>
      <c r="H35" s="247"/>
      <c r="I35" s="361" t="s">
        <v>247</v>
      </c>
      <c r="J35" s="362"/>
      <c r="K35" s="507" t="s">
        <v>255</v>
      </c>
      <c r="L35" s="508"/>
      <c r="M35" s="508"/>
      <c r="N35" s="508"/>
      <c r="O35" s="509"/>
      <c r="P35" s="369" t="s">
        <v>281</v>
      </c>
      <c r="Q35" s="361"/>
      <c r="R35" s="362"/>
      <c r="S35" s="370" t="s">
        <v>258</v>
      </c>
      <c r="T35" s="371"/>
      <c r="U35" s="371"/>
      <c r="V35" s="371"/>
      <c r="W35" s="372"/>
      <c r="X35" s="379" t="s">
        <v>258</v>
      </c>
      <c r="Y35" s="380"/>
      <c r="Z35" s="380"/>
      <c r="AA35" s="380"/>
      <c r="AB35" s="381"/>
      <c r="AC35" s="379" t="s">
        <v>298</v>
      </c>
      <c r="AD35" s="380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247</v>
      </c>
      <c r="J36" s="362"/>
      <c r="K36" s="507"/>
      <c r="L36" s="508"/>
      <c r="M36" s="508"/>
      <c r="N36" s="508"/>
      <c r="O36" s="509"/>
      <c r="P36" s="369"/>
      <c r="Q36" s="361"/>
      <c r="R36" s="362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298</v>
      </c>
      <c r="AD36" s="380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4</v>
      </c>
      <c r="Q3" s="406"/>
      <c r="R3" s="406"/>
      <c r="S3" s="408" t="s">
        <v>152</v>
      </c>
      <c r="T3" s="408" t="str">
        <f>曜日!D3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272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244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>
        <v>6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232">
        <f>K9+Q9+W9+AC9</f>
        <v>34</v>
      </c>
      <c r="AJ9" s="232"/>
      <c r="AK9" s="232"/>
      <c r="AL9" s="232">
        <f>N9+T9+Z9+AF9</f>
        <v>26</v>
      </c>
      <c r="AM9" s="232"/>
      <c r="AN9" s="232"/>
      <c r="AO9" s="445">
        <f>AI13</f>
        <v>189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232">
        <f>K10+Q10+W10+AC10</f>
        <v>66</v>
      </c>
      <c r="AJ10" s="232"/>
      <c r="AK10" s="232"/>
      <c r="AL10" s="232">
        <f>N10+T10+Z10+AF10</f>
        <v>62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23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88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49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 t="s">
        <v>306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263</v>
      </c>
      <c r="O15" s="359"/>
      <c r="P15" s="359"/>
      <c r="Q15" s="359"/>
      <c r="R15" s="359"/>
      <c r="S15" s="360"/>
      <c r="T15" s="358" t="s">
        <v>276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249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258</v>
      </c>
      <c r="T32" s="371"/>
      <c r="U32" s="371"/>
      <c r="V32" s="371"/>
      <c r="W32" s="372"/>
      <c r="X32" s="379" t="s">
        <v>258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300</v>
      </c>
      <c r="E34" s="247"/>
      <c r="F34" s="247"/>
      <c r="G34" s="247"/>
      <c r="H34" s="247"/>
      <c r="I34" s="361" t="s">
        <v>247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250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299</v>
      </c>
      <c r="E35" s="247"/>
      <c r="F35" s="247"/>
      <c r="G35" s="247"/>
      <c r="H35" s="247"/>
      <c r="I35" s="361" t="s">
        <v>247</v>
      </c>
      <c r="J35" s="362"/>
      <c r="K35" s="358" t="s">
        <v>255</v>
      </c>
      <c r="L35" s="359"/>
      <c r="M35" s="359"/>
      <c r="N35" s="359"/>
      <c r="O35" s="360"/>
      <c r="P35" s="369" t="s">
        <v>281</v>
      </c>
      <c r="Q35" s="361"/>
      <c r="R35" s="361"/>
      <c r="S35" s="370" t="s">
        <v>258</v>
      </c>
      <c r="T35" s="371"/>
      <c r="U35" s="371"/>
      <c r="V35" s="371"/>
      <c r="W35" s="372"/>
      <c r="X35" s="379" t="s">
        <v>258</v>
      </c>
      <c r="Y35" s="380"/>
      <c r="Z35" s="380"/>
      <c r="AA35" s="380"/>
      <c r="AB35" s="381"/>
      <c r="AC35" s="379" t="s">
        <v>298</v>
      </c>
      <c r="AD35" s="380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5</v>
      </c>
      <c r="Q3" s="406"/>
      <c r="R3" s="406"/>
      <c r="S3" s="408" t="s">
        <v>152</v>
      </c>
      <c r="T3" s="408" t="str">
        <f>曜日!D4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272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244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188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232">
        <f>K10+Q10+W10+AC10</f>
        <v>66</v>
      </c>
      <c r="AJ10" s="232"/>
      <c r="AK10" s="232"/>
      <c r="AL10" s="232">
        <f>N10+T10+Z10+AF10</f>
        <v>62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25</v>
      </c>
      <c r="L12" s="232"/>
      <c r="M12" s="232"/>
      <c r="N12" s="232">
        <f>N9+N10+N11</f>
        <v>23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100</v>
      </c>
      <c r="AJ12" s="232"/>
      <c r="AK12" s="232"/>
      <c r="AL12" s="232">
        <f>SUM(N12+T12+Z12+AF12)</f>
        <v>88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48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188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 ht="13.5" customHeight="1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 t="s">
        <v>310</v>
      </c>
      <c r="G20" s="417"/>
      <c r="H20" s="417"/>
      <c r="I20" s="417"/>
      <c r="J20" s="417"/>
      <c r="K20" s="417"/>
      <c r="L20" s="359" t="s">
        <v>153</v>
      </c>
      <c r="M20" s="360"/>
      <c r="N20" s="358" t="s">
        <v>269</v>
      </c>
      <c r="O20" s="359"/>
      <c r="P20" s="359"/>
      <c r="Q20" s="359"/>
      <c r="R20" s="359"/>
      <c r="S20" s="360"/>
      <c r="T20" s="358" t="s">
        <v>266</v>
      </c>
      <c r="U20" s="359"/>
      <c r="V20" s="359"/>
      <c r="W20" s="359"/>
      <c r="X20" s="360"/>
      <c r="Y20" s="369" t="s">
        <v>277</v>
      </c>
      <c r="Z20" s="361"/>
      <c r="AA20" s="361"/>
      <c r="AB20" s="361"/>
      <c r="AC20" s="362"/>
      <c r="AD20" s="358" t="s">
        <v>311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 t="s">
        <v>308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269</v>
      </c>
      <c r="O25" s="359"/>
      <c r="P25" s="359"/>
      <c r="Q25" s="359"/>
      <c r="R25" s="359"/>
      <c r="S25" s="360"/>
      <c r="T25" s="358" t="s">
        <v>276</v>
      </c>
      <c r="U25" s="359"/>
      <c r="V25" s="359"/>
      <c r="W25" s="359"/>
      <c r="X25" s="360"/>
      <c r="Y25" s="369" t="s">
        <v>277</v>
      </c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 t="s">
        <v>309</v>
      </c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258</v>
      </c>
      <c r="T32" s="371"/>
      <c r="U32" s="371"/>
      <c r="V32" s="371"/>
      <c r="W32" s="372"/>
      <c r="X32" s="379" t="s">
        <v>258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256</v>
      </c>
      <c r="E33" s="247"/>
      <c r="F33" s="247"/>
      <c r="G33" s="247"/>
      <c r="H33" s="247"/>
      <c r="I33" s="361" t="s">
        <v>247</v>
      </c>
      <c r="J33" s="362"/>
      <c r="K33" s="358" t="s">
        <v>257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251</v>
      </c>
      <c r="AD33" s="38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464" t="s">
        <v>312</v>
      </c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300</v>
      </c>
      <c r="E34" s="247"/>
      <c r="F34" s="247"/>
      <c r="G34" s="247"/>
      <c r="H34" s="247"/>
      <c r="I34" s="361" t="s">
        <v>247</v>
      </c>
      <c r="J34" s="362"/>
      <c r="K34" s="358" t="s">
        <v>257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250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464" t="s">
        <v>307</v>
      </c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299</v>
      </c>
      <c r="E35" s="247"/>
      <c r="F35" s="247"/>
      <c r="G35" s="247"/>
      <c r="H35" s="247"/>
      <c r="I35" s="361" t="s">
        <v>247</v>
      </c>
      <c r="J35" s="362"/>
      <c r="K35" s="358" t="s">
        <v>255</v>
      </c>
      <c r="L35" s="359"/>
      <c r="M35" s="359"/>
      <c r="N35" s="359"/>
      <c r="O35" s="360"/>
      <c r="P35" s="369" t="s">
        <v>281</v>
      </c>
      <c r="Q35" s="361"/>
      <c r="R35" s="361"/>
      <c r="S35" s="370" t="s">
        <v>258</v>
      </c>
      <c r="T35" s="371"/>
      <c r="U35" s="371"/>
      <c r="V35" s="371"/>
      <c r="W35" s="372"/>
      <c r="X35" s="379" t="s">
        <v>258</v>
      </c>
      <c r="Y35" s="380"/>
      <c r="Z35" s="380"/>
      <c r="AA35" s="380"/>
      <c r="AB35" s="381"/>
      <c r="AC35" s="379" t="s">
        <v>298</v>
      </c>
      <c r="AD35" s="380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6</v>
      </c>
      <c r="Q3" s="406"/>
      <c r="R3" s="406"/>
      <c r="S3" s="408" t="s">
        <v>152</v>
      </c>
      <c r="T3" s="408" t="str">
        <f>曜日!D5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272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189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>
        <v>20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232">
        <f>K10+Q10+W10+AC10</f>
        <v>67</v>
      </c>
      <c r="AJ10" s="232"/>
      <c r="AK10" s="232"/>
      <c r="AL10" s="232">
        <f>N10+T10+Z10+AF10</f>
        <v>62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23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88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49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189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 t="s">
        <v>313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263</v>
      </c>
      <c r="O15" s="359"/>
      <c r="P15" s="359"/>
      <c r="Q15" s="359"/>
      <c r="R15" s="359"/>
      <c r="S15" s="360"/>
      <c r="T15" s="358" t="s">
        <v>248</v>
      </c>
      <c r="U15" s="359"/>
      <c r="V15" s="359"/>
      <c r="W15" s="359"/>
      <c r="X15" s="360"/>
      <c r="Y15" s="358" t="s">
        <v>272</v>
      </c>
      <c r="Z15" s="359"/>
      <c r="AA15" s="359"/>
      <c r="AB15" s="359"/>
      <c r="AC15" s="360"/>
      <c r="AD15" s="358" t="s">
        <v>281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258</v>
      </c>
      <c r="T32" s="371"/>
      <c r="U32" s="371"/>
      <c r="V32" s="371"/>
      <c r="W32" s="372"/>
      <c r="X32" s="379" t="s">
        <v>258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299</v>
      </c>
      <c r="E33" s="247"/>
      <c r="F33" s="247"/>
      <c r="G33" s="247"/>
      <c r="H33" s="247"/>
      <c r="I33" s="361" t="s">
        <v>247</v>
      </c>
      <c r="J33" s="362"/>
      <c r="K33" s="358" t="s">
        <v>255</v>
      </c>
      <c r="L33" s="359"/>
      <c r="M33" s="359"/>
      <c r="N33" s="359"/>
      <c r="O33" s="360"/>
      <c r="P33" s="369" t="s">
        <v>281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298</v>
      </c>
      <c r="AD33" s="38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316</v>
      </c>
      <c r="E34" s="247"/>
      <c r="F34" s="247"/>
      <c r="G34" s="247"/>
      <c r="H34" s="247"/>
      <c r="I34" s="361" t="s">
        <v>247</v>
      </c>
      <c r="J34" s="362"/>
      <c r="K34" s="358" t="s">
        <v>276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317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464" t="s">
        <v>318</v>
      </c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247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298</v>
      </c>
      <c r="AD35" s="380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7</v>
      </c>
      <c r="Q3" s="406"/>
      <c r="R3" s="406"/>
      <c r="S3" s="408" t="s">
        <v>152</v>
      </c>
      <c r="T3" s="408" t="str">
        <f>曜日!D6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272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191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>
        <v>21</v>
      </c>
      <c r="L10" s="510"/>
      <c r="M10" s="510"/>
      <c r="N10" s="510">
        <v>21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232">
        <f>K10+Q10+W10+AC10</f>
        <v>68</v>
      </c>
      <c r="AJ10" s="232"/>
      <c r="AK10" s="232"/>
      <c r="AL10" s="232">
        <f>N10+T10+Z10+AF10</f>
        <v>63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27</v>
      </c>
      <c r="L12" s="232"/>
      <c r="M12" s="232"/>
      <c r="N12" s="232">
        <f>N9+N10+N11</f>
        <v>24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102</v>
      </c>
      <c r="AJ12" s="232"/>
      <c r="AK12" s="232"/>
      <c r="AL12" s="232">
        <f>SUM(N12+T12+Z12+AF12)</f>
        <v>89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51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191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 t="s">
        <v>319</v>
      </c>
      <c r="G15" s="417"/>
      <c r="H15" s="417"/>
      <c r="I15" s="417"/>
      <c r="J15" s="417"/>
      <c r="K15" s="417"/>
      <c r="L15" s="359" t="s">
        <v>153</v>
      </c>
      <c r="M15" s="360"/>
      <c r="N15" s="358" t="s">
        <v>263</v>
      </c>
      <c r="O15" s="359"/>
      <c r="P15" s="359"/>
      <c r="Q15" s="359"/>
      <c r="R15" s="359"/>
      <c r="S15" s="360"/>
      <c r="T15" s="358" t="s">
        <v>255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281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 t="s">
        <v>320</v>
      </c>
      <c r="G16" s="361"/>
      <c r="H16" s="361"/>
      <c r="I16" s="361"/>
      <c r="J16" s="361"/>
      <c r="K16" s="361"/>
      <c r="L16" s="361" t="s">
        <v>153</v>
      </c>
      <c r="M16" s="362"/>
      <c r="N16" s="369" t="s">
        <v>263</v>
      </c>
      <c r="O16" s="361"/>
      <c r="P16" s="361"/>
      <c r="Q16" s="361"/>
      <c r="R16" s="361"/>
      <c r="S16" s="362"/>
      <c r="T16" s="369" t="s">
        <v>266</v>
      </c>
      <c r="U16" s="361"/>
      <c r="V16" s="361"/>
      <c r="W16" s="361"/>
      <c r="X16" s="362"/>
      <c r="Y16" s="369" t="s">
        <v>272</v>
      </c>
      <c r="Z16" s="361"/>
      <c r="AA16" s="361"/>
      <c r="AB16" s="361"/>
      <c r="AC16" s="362"/>
      <c r="AD16" s="369" t="s">
        <v>281</v>
      </c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258</v>
      </c>
      <c r="T32" s="371"/>
      <c r="U32" s="371"/>
      <c r="V32" s="371"/>
      <c r="W32" s="372"/>
      <c r="X32" s="379" t="s">
        <v>258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299</v>
      </c>
      <c r="E33" s="247"/>
      <c r="F33" s="247"/>
      <c r="G33" s="247"/>
      <c r="H33" s="247"/>
      <c r="I33" s="361" t="s">
        <v>247</v>
      </c>
      <c r="J33" s="362"/>
      <c r="K33" s="358" t="s">
        <v>255</v>
      </c>
      <c r="L33" s="359"/>
      <c r="M33" s="359"/>
      <c r="N33" s="359"/>
      <c r="O33" s="360"/>
      <c r="P33" s="369" t="s">
        <v>281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298</v>
      </c>
      <c r="AD33" s="38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321</v>
      </c>
      <c r="E34" s="247"/>
      <c r="F34" s="247"/>
      <c r="G34" s="247"/>
      <c r="H34" s="247"/>
      <c r="I34" s="361" t="s">
        <v>247</v>
      </c>
      <c r="J34" s="362"/>
      <c r="K34" s="358" t="s">
        <v>276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250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8</v>
      </c>
      <c r="Q3" s="406"/>
      <c r="R3" s="406"/>
      <c r="S3" s="408" t="s">
        <v>152</v>
      </c>
      <c r="T3" s="408" t="str">
        <f>曜日!D7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272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244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191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>
        <v>21</v>
      </c>
      <c r="L10" s="510"/>
      <c r="M10" s="510"/>
      <c r="N10" s="510">
        <v>21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232">
        <f>K10+Q10+W10+AC10</f>
        <v>68</v>
      </c>
      <c r="AJ10" s="232"/>
      <c r="AK10" s="232"/>
      <c r="AL10" s="232">
        <f>N10+T10+Z10+AF10</f>
        <v>63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27</v>
      </c>
      <c r="L12" s="232"/>
      <c r="M12" s="232"/>
      <c r="N12" s="232">
        <f>N9+N10+N11</f>
        <v>24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102</v>
      </c>
      <c r="AJ12" s="232"/>
      <c r="AK12" s="232"/>
      <c r="AL12" s="232">
        <f>SUM(N12+T12+Z12+AF12)</f>
        <v>89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51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191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258</v>
      </c>
      <c r="T32" s="371"/>
      <c r="U32" s="371"/>
      <c r="V32" s="371"/>
      <c r="W32" s="372"/>
      <c r="X32" s="379" t="s">
        <v>258</v>
      </c>
      <c r="Y32" s="380"/>
      <c r="Z32" s="380"/>
      <c r="AA32" s="380"/>
      <c r="AB32" s="381"/>
      <c r="AC32" s="379" t="s">
        <v>251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64" t="s">
        <v>325</v>
      </c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254</v>
      </c>
      <c r="E33" s="247"/>
      <c r="F33" s="247"/>
      <c r="G33" s="247"/>
      <c r="H33" s="247"/>
      <c r="I33" s="361" t="s">
        <v>247</v>
      </c>
      <c r="J33" s="362"/>
      <c r="K33" s="358" t="s">
        <v>255</v>
      </c>
      <c r="L33" s="359"/>
      <c r="M33" s="359"/>
      <c r="N33" s="359"/>
      <c r="O33" s="360"/>
      <c r="P33" s="369" t="s">
        <v>249</v>
      </c>
      <c r="Q33" s="361"/>
      <c r="R33" s="361"/>
      <c r="S33" s="370" t="s">
        <v>323</v>
      </c>
      <c r="T33" s="371"/>
      <c r="U33" s="371"/>
      <c r="V33" s="371"/>
      <c r="W33" s="372"/>
      <c r="X33" s="379" t="s">
        <v>324</v>
      </c>
      <c r="Y33" s="380"/>
      <c r="Z33" s="380"/>
      <c r="AA33" s="380"/>
      <c r="AB33" s="381"/>
      <c r="AC33" s="379" t="s">
        <v>298</v>
      </c>
      <c r="AD33" s="380"/>
      <c r="AE33" s="98">
        <v>2</v>
      </c>
      <c r="AF33" s="99" t="s">
        <v>252</v>
      </c>
      <c r="AG33" s="98">
        <v>11</v>
      </c>
      <c r="AH33" s="100" t="s">
        <v>253</v>
      </c>
      <c r="AI33" s="98">
        <v>12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64" t="s">
        <v>322</v>
      </c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299</v>
      </c>
      <c r="E34" s="247"/>
      <c r="F34" s="247"/>
      <c r="G34" s="247"/>
      <c r="H34" s="247"/>
      <c r="I34" s="361" t="s">
        <v>247</v>
      </c>
      <c r="J34" s="362"/>
      <c r="K34" s="358" t="s">
        <v>255</v>
      </c>
      <c r="L34" s="359"/>
      <c r="M34" s="359"/>
      <c r="N34" s="359"/>
      <c r="O34" s="360"/>
      <c r="P34" s="369" t="s">
        <v>281</v>
      </c>
      <c r="Q34" s="361"/>
      <c r="R34" s="361"/>
      <c r="S34" s="370" t="s">
        <v>258</v>
      </c>
      <c r="T34" s="371"/>
      <c r="U34" s="371"/>
      <c r="V34" s="371"/>
      <c r="W34" s="372"/>
      <c r="X34" s="379" t="s">
        <v>258</v>
      </c>
      <c r="Y34" s="380"/>
      <c r="Z34" s="380"/>
      <c r="AA34" s="380"/>
      <c r="AB34" s="381"/>
      <c r="AC34" s="379" t="s">
        <v>298</v>
      </c>
      <c r="AD34" s="380"/>
      <c r="AE34" s="98">
        <v>2</v>
      </c>
      <c r="AF34" s="99" t="s">
        <v>252</v>
      </c>
      <c r="AG34" s="98">
        <v>11</v>
      </c>
      <c r="AH34" s="100" t="s">
        <v>253</v>
      </c>
      <c r="AI34" s="98">
        <v>4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 t="s">
        <v>321</v>
      </c>
      <c r="E35" s="247"/>
      <c r="F35" s="247"/>
      <c r="G35" s="247"/>
      <c r="H35" s="247"/>
      <c r="I35" s="361" t="s">
        <v>247</v>
      </c>
      <c r="J35" s="362"/>
      <c r="K35" s="358" t="s">
        <v>276</v>
      </c>
      <c r="L35" s="359"/>
      <c r="M35" s="359"/>
      <c r="N35" s="359"/>
      <c r="O35" s="360"/>
      <c r="P35" s="369" t="s">
        <v>249</v>
      </c>
      <c r="Q35" s="361"/>
      <c r="R35" s="361"/>
      <c r="S35" s="370" t="s">
        <v>250</v>
      </c>
      <c r="T35" s="371"/>
      <c r="U35" s="371"/>
      <c r="V35" s="371"/>
      <c r="W35" s="372"/>
      <c r="X35" s="379" t="s">
        <v>250</v>
      </c>
      <c r="Y35" s="380"/>
      <c r="Z35" s="380"/>
      <c r="AA35" s="380"/>
      <c r="AB35" s="381"/>
      <c r="AC35" s="379" t="s">
        <v>251</v>
      </c>
      <c r="AD35" s="380"/>
      <c r="AE35" s="98">
        <v>2</v>
      </c>
      <c r="AF35" s="99" t="s">
        <v>252</v>
      </c>
      <c r="AG35" s="98">
        <v>11</v>
      </c>
      <c r="AH35" s="100" t="s">
        <v>253</v>
      </c>
      <c r="AI35" s="98">
        <v>10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247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298</v>
      </c>
      <c r="AD36" s="380"/>
      <c r="AE36" s="98"/>
      <c r="AF36" s="99" t="s">
        <v>252</v>
      </c>
      <c r="AG36" s="98"/>
      <c r="AH36" s="100" t="s">
        <v>253</v>
      </c>
      <c r="AI36" s="98"/>
      <c r="AJ36" s="215" t="s">
        <v>297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9</v>
      </c>
      <c r="Q3" s="406"/>
      <c r="R3" s="406"/>
      <c r="S3" s="408" t="s">
        <v>152</v>
      </c>
      <c r="T3" s="408" t="str">
        <f>曜日!D8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272</v>
      </c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 t="s">
        <v>245</v>
      </c>
      <c r="Q5" s="434"/>
      <c r="R5" s="434"/>
      <c r="S5" s="434"/>
      <c r="T5" s="434" t="s">
        <v>233</v>
      </c>
      <c r="U5" s="434"/>
      <c r="V5" s="434"/>
      <c r="W5" s="434"/>
      <c r="X5" s="435"/>
      <c r="Y5" s="439" t="s">
        <v>245</v>
      </c>
      <c r="Z5" s="434"/>
      <c r="AA5" s="434"/>
      <c r="AB5" s="434"/>
      <c r="AC5" s="434" t="s">
        <v>154</v>
      </c>
      <c r="AD5" s="434"/>
      <c r="AE5" s="434"/>
      <c r="AF5" s="434"/>
      <c r="AG5" s="444"/>
      <c r="AH5" s="440" t="s">
        <v>245</v>
      </c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232">
        <f>K9+Q9+W9+AC9</f>
        <v>33</v>
      </c>
      <c r="AJ9" s="232"/>
      <c r="AK9" s="232"/>
      <c r="AL9" s="232">
        <f>N9+T9+Z9+AF9</f>
        <v>26</v>
      </c>
      <c r="AM9" s="232"/>
      <c r="AN9" s="232"/>
      <c r="AO9" s="445">
        <f>AI13</f>
        <v>190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>
        <v>20</v>
      </c>
      <c r="L10" s="510"/>
      <c r="M10" s="510"/>
      <c r="N10" s="510">
        <v>21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232">
        <f>K10+Q10+W10+AC10</f>
        <v>67</v>
      </c>
      <c r="AJ10" s="232"/>
      <c r="AK10" s="232"/>
      <c r="AL10" s="232">
        <f>N10+T10+Z10+AF10</f>
        <v>63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232">
        <f>K11+Q11+W11+AC11</f>
        <v>1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26</v>
      </c>
      <c r="L12" s="232"/>
      <c r="M12" s="232"/>
      <c r="N12" s="232">
        <f>N9+N10+N11</f>
        <v>24</v>
      </c>
      <c r="O12" s="232"/>
      <c r="P12" s="232"/>
      <c r="Q12" s="232">
        <f>Q9+Q10+Q11</f>
        <v>19</v>
      </c>
      <c r="R12" s="232"/>
      <c r="S12" s="232"/>
      <c r="T12" s="232">
        <f>SUM(T9:V11)</f>
        <v>26</v>
      </c>
      <c r="U12" s="232"/>
      <c r="V12" s="232"/>
      <c r="W12" s="232">
        <f>SUM(W9:Y11)</f>
        <v>25</v>
      </c>
      <c r="X12" s="232"/>
      <c r="Y12" s="232"/>
      <c r="Z12" s="232">
        <f>SUM(Z9:AB11)</f>
        <v>10</v>
      </c>
      <c r="AA12" s="232"/>
      <c r="AB12" s="232"/>
      <c r="AC12" s="232">
        <f>SUM(AC9:AE11)</f>
        <v>31</v>
      </c>
      <c r="AD12" s="232"/>
      <c r="AE12" s="232"/>
      <c r="AF12" s="232">
        <f>SUM(AF9:AH11)</f>
        <v>29</v>
      </c>
      <c r="AG12" s="232"/>
      <c r="AH12" s="232"/>
      <c r="AI12" s="232">
        <f>SUM(K12+Q12+W12+AC12)</f>
        <v>101</v>
      </c>
      <c r="AJ12" s="232"/>
      <c r="AK12" s="232"/>
      <c r="AL12" s="232">
        <f>SUM(N12+T12+Z12+AF12)</f>
        <v>89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50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60</v>
      </c>
      <c r="AD13" s="430"/>
      <c r="AE13" s="430"/>
      <c r="AF13" s="430"/>
      <c r="AG13" s="430"/>
      <c r="AH13" s="430"/>
      <c r="AI13" s="430">
        <f>AI12+AL12</f>
        <v>190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 t="s">
        <v>328</v>
      </c>
      <c r="G20" s="417"/>
      <c r="H20" s="417"/>
      <c r="I20" s="417"/>
      <c r="J20" s="417"/>
      <c r="K20" s="417"/>
      <c r="L20" s="359" t="s">
        <v>153</v>
      </c>
      <c r="M20" s="360"/>
      <c r="N20" s="358" t="s">
        <v>263</v>
      </c>
      <c r="O20" s="359"/>
      <c r="P20" s="359"/>
      <c r="Q20" s="359"/>
      <c r="R20" s="359"/>
      <c r="S20" s="360"/>
      <c r="T20" s="358" t="s">
        <v>255</v>
      </c>
      <c r="U20" s="359"/>
      <c r="V20" s="359"/>
      <c r="W20" s="359"/>
      <c r="X20" s="360"/>
      <c r="Y20" s="369" t="s">
        <v>272</v>
      </c>
      <c r="Z20" s="361"/>
      <c r="AA20" s="361"/>
      <c r="AB20" s="361"/>
      <c r="AC20" s="362"/>
      <c r="AD20" s="358" t="s">
        <v>329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 t="s">
        <v>326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263</v>
      </c>
      <c r="O25" s="359"/>
      <c r="P25" s="359"/>
      <c r="Q25" s="359"/>
      <c r="R25" s="359"/>
      <c r="S25" s="360"/>
      <c r="T25" s="358" t="s">
        <v>248</v>
      </c>
      <c r="U25" s="359"/>
      <c r="V25" s="359"/>
      <c r="W25" s="359"/>
      <c r="X25" s="360"/>
      <c r="Y25" s="369" t="s">
        <v>272</v>
      </c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 t="s">
        <v>327</v>
      </c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 t="s">
        <v>246</v>
      </c>
      <c r="E31" s="245"/>
      <c r="F31" s="245"/>
      <c r="G31" s="245"/>
      <c r="H31" s="245"/>
      <c r="I31" s="359" t="s">
        <v>247</v>
      </c>
      <c r="J31" s="360"/>
      <c r="K31" s="358" t="s">
        <v>248</v>
      </c>
      <c r="L31" s="359"/>
      <c r="M31" s="359"/>
      <c r="N31" s="359"/>
      <c r="O31" s="360"/>
      <c r="P31" s="358" t="s">
        <v>249</v>
      </c>
      <c r="Q31" s="359"/>
      <c r="R31" s="359"/>
      <c r="S31" s="469" t="s">
        <v>250</v>
      </c>
      <c r="T31" s="470"/>
      <c r="U31" s="470"/>
      <c r="V31" s="470"/>
      <c r="W31" s="471"/>
      <c r="X31" s="472" t="s">
        <v>250</v>
      </c>
      <c r="Y31" s="473"/>
      <c r="Z31" s="473"/>
      <c r="AA31" s="473"/>
      <c r="AB31" s="474"/>
      <c r="AC31" s="472" t="s">
        <v>251</v>
      </c>
      <c r="AD31" s="47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 t="s">
        <v>254</v>
      </c>
      <c r="E32" s="247"/>
      <c r="F32" s="247"/>
      <c r="G32" s="247"/>
      <c r="H32" s="247"/>
      <c r="I32" s="361" t="s">
        <v>247</v>
      </c>
      <c r="J32" s="362"/>
      <c r="K32" s="358" t="s">
        <v>255</v>
      </c>
      <c r="L32" s="359"/>
      <c r="M32" s="359"/>
      <c r="N32" s="359"/>
      <c r="O32" s="360"/>
      <c r="P32" s="369" t="s">
        <v>249</v>
      </c>
      <c r="Q32" s="361"/>
      <c r="R32" s="361"/>
      <c r="S32" s="370" t="s">
        <v>250</v>
      </c>
      <c r="T32" s="371"/>
      <c r="U32" s="371"/>
      <c r="V32" s="371"/>
      <c r="W32" s="372"/>
      <c r="X32" s="379" t="s">
        <v>250</v>
      </c>
      <c r="Y32" s="380"/>
      <c r="Z32" s="380"/>
      <c r="AA32" s="380"/>
      <c r="AB32" s="381"/>
      <c r="AC32" s="379" t="s">
        <v>298</v>
      </c>
      <c r="AD32" s="38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 t="s">
        <v>299</v>
      </c>
      <c r="E33" s="247"/>
      <c r="F33" s="247"/>
      <c r="G33" s="247"/>
      <c r="H33" s="247"/>
      <c r="I33" s="361" t="s">
        <v>247</v>
      </c>
      <c r="J33" s="362"/>
      <c r="K33" s="358" t="s">
        <v>255</v>
      </c>
      <c r="L33" s="359"/>
      <c r="M33" s="359"/>
      <c r="N33" s="359"/>
      <c r="O33" s="360"/>
      <c r="P33" s="369" t="s">
        <v>281</v>
      </c>
      <c r="Q33" s="361"/>
      <c r="R33" s="361"/>
      <c r="S33" s="370" t="s">
        <v>258</v>
      </c>
      <c r="T33" s="371"/>
      <c r="U33" s="371"/>
      <c r="V33" s="371"/>
      <c r="W33" s="372"/>
      <c r="X33" s="379" t="s">
        <v>258</v>
      </c>
      <c r="Y33" s="380"/>
      <c r="Z33" s="380"/>
      <c r="AA33" s="380"/>
      <c r="AB33" s="381"/>
      <c r="AC33" s="379" t="s">
        <v>298</v>
      </c>
      <c r="AD33" s="38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 t="s">
        <v>321</v>
      </c>
      <c r="E34" s="247"/>
      <c r="F34" s="247"/>
      <c r="G34" s="247"/>
      <c r="H34" s="247"/>
      <c r="I34" s="361" t="s">
        <v>247</v>
      </c>
      <c r="J34" s="362"/>
      <c r="K34" s="358" t="s">
        <v>276</v>
      </c>
      <c r="L34" s="359"/>
      <c r="M34" s="359"/>
      <c r="N34" s="359"/>
      <c r="O34" s="360"/>
      <c r="P34" s="369" t="s">
        <v>249</v>
      </c>
      <c r="Q34" s="361"/>
      <c r="R34" s="361"/>
      <c r="S34" s="370" t="s">
        <v>250</v>
      </c>
      <c r="T34" s="371"/>
      <c r="U34" s="371"/>
      <c r="V34" s="371"/>
      <c r="W34" s="372"/>
      <c r="X34" s="379" t="s">
        <v>250</v>
      </c>
      <c r="Y34" s="380"/>
      <c r="Z34" s="380"/>
      <c r="AA34" s="380"/>
      <c r="AB34" s="381"/>
      <c r="AC34" s="379" t="s">
        <v>251</v>
      </c>
      <c r="AD34" s="38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247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251</v>
      </c>
      <c r="AD35" s="380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10</v>
      </c>
      <c r="Q3" s="406"/>
      <c r="R3" s="406"/>
      <c r="S3" s="408" t="s">
        <v>152</v>
      </c>
      <c r="T3" s="408" t="str">
        <f>曜日!D9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11</v>
      </c>
      <c r="Q3" s="406"/>
      <c r="R3" s="406"/>
      <c r="S3" s="408" t="s">
        <v>152</v>
      </c>
      <c r="T3" s="408" t="str">
        <f>曜日!D3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12</v>
      </c>
      <c r="Q3" s="406"/>
      <c r="R3" s="406"/>
      <c r="S3" s="408" t="s">
        <v>152</v>
      </c>
      <c r="T3" s="408" t="str">
        <f>曜日!D4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13</v>
      </c>
      <c r="Q3" s="406"/>
      <c r="R3" s="406"/>
      <c r="S3" s="408" t="s">
        <v>152</v>
      </c>
      <c r="T3" s="408" t="str">
        <f>曜日!D5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14</v>
      </c>
      <c r="Q3" s="406"/>
      <c r="R3" s="406"/>
      <c r="S3" s="408" t="s">
        <v>152</v>
      </c>
      <c r="T3" s="408" t="str">
        <f>曜日!D6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15</v>
      </c>
      <c r="Q3" s="406"/>
      <c r="R3" s="406"/>
      <c r="S3" s="408" t="s">
        <v>152</v>
      </c>
      <c r="T3" s="408" t="str">
        <f>曜日!D7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16</v>
      </c>
      <c r="Q3" s="406"/>
      <c r="R3" s="406"/>
      <c r="S3" s="408" t="s">
        <v>152</v>
      </c>
      <c r="T3" s="408" t="str">
        <f>曜日!D8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17</v>
      </c>
      <c r="Q3" s="406"/>
      <c r="R3" s="406"/>
      <c r="S3" s="408" t="s">
        <v>152</v>
      </c>
      <c r="T3" s="408" t="str">
        <f>曜日!D9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18</v>
      </c>
      <c r="Q3" s="406"/>
      <c r="R3" s="406"/>
      <c r="S3" s="408" t="s">
        <v>152</v>
      </c>
      <c r="T3" s="408" t="str">
        <f>曜日!D3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19</v>
      </c>
      <c r="Q3" s="406"/>
      <c r="R3" s="406"/>
      <c r="S3" s="408" t="s">
        <v>152</v>
      </c>
      <c r="T3" s="408" t="str">
        <f>曜日!D4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20</v>
      </c>
      <c r="Q3" s="406"/>
      <c r="R3" s="406"/>
      <c r="S3" s="408" t="s">
        <v>152</v>
      </c>
      <c r="T3" s="408" t="str">
        <f>曜日!D5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21</v>
      </c>
      <c r="Q3" s="406"/>
      <c r="R3" s="406"/>
      <c r="S3" s="408" t="s">
        <v>152</v>
      </c>
      <c r="T3" s="408" t="str">
        <f>曜日!D6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22</v>
      </c>
      <c r="Q3" s="406"/>
      <c r="R3" s="406"/>
      <c r="S3" s="408" t="s">
        <v>152</v>
      </c>
      <c r="T3" s="408" t="str">
        <f>曜日!D7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23</v>
      </c>
      <c r="Q3" s="406"/>
      <c r="R3" s="406"/>
      <c r="S3" s="408" t="s">
        <v>152</v>
      </c>
      <c r="T3" s="408" t="str">
        <f>曜日!D8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24</v>
      </c>
      <c r="Q3" s="406"/>
      <c r="R3" s="406"/>
      <c r="S3" s="408" t="s">
        <v>152</v>
      </c>
      <c r="T3" s="408" t="str">
        <f>曜日!D9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25</v>
      </c>
      <c r="Q3" s="406"/>
      <c r="R3" s="406"/>
      <c r="S3" s="408" t="s">
        <v>152</v>
      </c>
      <c r="T3" s="408" t="str">
        <f>曜日!D3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26</v>
      </c>
      <c r="Q3" s="406"/>
      <c r="R3" s="406"/>
      <c r="S3" s="408" t="s">
        <v>152</v>
      </c>
      <c r="T3" s="408" t="str">
        <f>曜日!D4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11月</v>
      </c>
      <c r="N3" s="406"/>
      <c r="O3" s="406"/>
      <c r="P3" s="406" t="s">
        <v>27</v>
      </c>
      <c r="Q3" s="406"/>
      <c r="R3" s="406"/>
      <c r="S3" s="408" t="s">
        <v>152</v>
      </c>
      <c r="T3" s="408" t="str">
        <f>曜日!D5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70" t="s">
        <v>156</v>
      </c>
      <c r="B5" s="271"/>
      <c r="C5" s="272"/>
      <c r="D5" s="383" t="s">
        <v>131</v>
      </c>
      <c r="E5" s="384"/>
      <c r="F5" s="384"/>
      <c r="G5" s="384"/>
      <c r="H5" s="384"/>
      <c r="I5" s="384"/>
      <c r="J5" s="412"/>
      <c r="K5" s="443" t="s">
        <v>65</v>
      </c>
      <c r="L5" s="434"/>
      <c r="M5" s="434"/>
      <c r="N5" s="434"/>
      <c r="O5" s="444"/>
      <c r="P5" s="440"/>
      <c r="Q5" s="434"/>
      <c r="R5" s="434"/>
      <c r="S5" s="434"/>
      <c r="T5" s="434" t="s">
        <v>233</v>
      </c>
      <c r="U5" s="434"/>
      <c r="V5" s="434"/>
      <c r="W5" s="434"/>
      <c r="X5" s="435"/>
      <c r="Y5" s="439"/>
      <c r="Z5" s="434"/>
      <c r="AA5" s="434"/>
      <c r="AB5" s="434"/>
      <c r="AC5" s="434" t="s">
        <v>154</v>
      </c>
      <c r="AD5" s="434"/>
      <c r="AE5" s="434"/>
      <c r="AF5" s="434"/>
      <c r="AG5" s="444"/>
      <c r="AH5" s="440"/>
      <c r="AI5" s="434"/>
      <c r="AJ5" s="434"/>
      <c r="AK5" s="434"/>
      <c r="AL5" s="434"/>
      <c r="AM5" s="434"/>
      <c r="AN5" s="434"/>
      <c r="AO5" s="435"/>
      <c r="AP5" s="439"/>
      <c r="AQ5" s="434"/>
      <c r="AR5" s="434"/>
      <c r="AS5" s="449"/>
    </row>
    <row r="6" spans="1:45" ht="14.25" thickBot="1">
      <c r="A6" s="276"/>
      <c r="B6" s="277"/>
      <c r="C6" s="278"/>
      <c r="D6" s="413"/>
      <c r="E6" s="414"/>
      <c r="F6" s="414"/>
      <c r="G6" s="414"/>
      <c r="H6" s="414"/>
      <c r="I6" s="414"/>
      <c r="J6" s="415"/>
      <c r="K6" s="418"/>
      <c r="L6" s="419"/>
      <c r="M6" s="419"/>
      <c r="N6" s="419"/>
      <c r="O6" s="420"/>
      <c r="P6" s="441"/>
      <c r="Q6" s="419"/>
      <c r="R6" s="419"/>
      <c r="S6" s="419"/>
      <c r="T6" s="419"/>
      <c r="U6" s="419"/>
      <c r="V6" s="419"/>
      <c r="W6" s="419"/>
      <c r="X6" s="442"/>
      <c r="Y6" s="433"/>
      <c r="Z6" s="419"/>
      <c r="AA6" s="419"/>
      <c r="AB6" s="419"/>
      <c r="AC6" s="419"/>
      <c r="AD6" s="419"/>
      <c r="AE6" s="419"/>
      <c r="AF6" s="419"/>
      <c r="AG6" s="420"/>
      <c r="AH6" s="441"/>
      <c r="AI6" s="419"/>
      <c r="AJ6" s="419"/>
      <c r="AK6" s="419"/>
      <c r="AL6" s="419"/>
      <c r="AM6" s="419"/>
      <c r="AN6" s="419"/>
      <c r="AO6" s="442"/>
      <c r="AP6" s="433"/>
      <c r="AQ6" s="419"/>
      <c r="AR6" s="419"/>
      <c r="AS6" s="454"/>
    </row>
    <row r="7" spans="1:45" ht="13.5" customHeight="1">
      <c r="A7" s="270" t="s">
        <v>132</v>
      </c>
      <c r="B7" s="299"/>
      <c r="C7" s="299"/>
      <c r="D7" s="383" t="s">
        <v>133</v>
      </c>
      <c r="E7" s="384"/>
      <c r="F7" s="384"/>
      <c r="G7" s="384"/>
      <c r="H7" s="384"/>
      <c r="I7" s="384"/>
      <c r="J7" s="385"/>
      <c r="K7" s="389" t="s">
        <v>134</v>
      </c>
      <c r="L7" s="387"/>
      <c r="M7" s="387"/>
      <c r="N7" s="387"/>
      <c r="O7" s="387"/>
      <c r="P7" s="388"/>
      <c r="Q7" s="389" t="s">
        <v>135</v>
      </c>
      <c r="R7" s="387"/>
      <c r="S7" s="387"/>
      <c r="T7" s="387"/>
      <c r="U7" s="387"/>
      <c r="V7" s="388"/>
      <c r="W7" s="389" t="s">
        <v>136</v>
      </c>
      <c r="X7" s="387"/>
      <c r="Y7" s="387"/>
      <c r="Z7" s="387"/>
      <c r="AA7" s="387"/>
      <c r="AB7" s="388"/>
      <c r="AC7" s="389" t="s">
        <v>137</v>
      </c>
      <c r="AD7" s="387"/>
      <c r="AE7" s="387"/>
      <c r="AF7" s="387"/>
      <c r="AG7" s="387"/>
      <c r="AH7" s="388"/>
      <c r="AI7" s="389" t="s">
        <v>85</v>
      </c>
      <c r="AJ7" s="387"/>
      <c r="AK7" s="387"/>
      <c r="AL7" s="387"/>
      <c r="AM7" s="387"/>
      <c r="AN7" s="388"/>
      <c r="AO7" s="436" t="s">
        <v>56</v>
      </c>
      <c r="AP7" s="437"/>
      <c r="AQ7" s="437"/>
      <c r="AR7" s="437"/>
      <c r="AS7" s="438"/>
    </row>
    <row r="8" spans="1:45">
      <c r="A8" s="301"/>
      <c r="B8" s="302"/>
      <c r="C8" s="302"/>
      <c r="D8" s="386"/>
      <c r="E8" s="387"/>
      <c r="F8" s="387"/>
      <c r="G8" s="387"/>
      <c r="H8" s="387"/>
      <c r="I8" s="387"/>
      <c r="J8" s="388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9"/>
      <c r="AP8" s="387"/>
      <c r="AQ8" s="387"/>
      <c r="AR8" s="387"/>
      <c r="AS8" s="431"/>
    </row>
    <row r="9" spans="1:45" ht="13.5" customHeight="1">
      <c r="A9" s="301"/>
      <c r="B9" s="302"/>
      <c r="C9" s="302"/>
      <c r="D9" s="424" t="s">
        <v>138</v>
      </c>
      <c r="E9" s="425"/>
      <c r="F9" s="425"/>
      <c r="G9" s="425"/>
      <c r="H9" s="425"/>
      <c r="I9" s="425"/>
      <c r="J9" s="425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232">
        <f>K9+Q9+W9+AC9</f>
        <v>0</v>
      </c>
      <c r="AJ9" s="232"/>
      <c r="AK9" s="232"/>
      <c r="AL9" s="232">
        <f>N9+T9+Z9+AF9</f>
        <v>0</v>
      </c>
      <c r="AM9" s="232"/>
      <c r="AN9" s="232"/>
      <c r="AO9" s="445">
        <f>AI13</f>
        <v>0</v>
      </c>
      <c r="AP9" s="445"/>
      <c r="AQ9" s="445"/>
      <c r="AR9" s="445"/>
      <c r="AS9" s="446"/>
    </row>
    <row r="10" spans="1:45" ht="13.5" customHeight="1">
      <c r="A10" s="301"/>
      <c r="B10" s="302"/>
      <c r="C10" s="302"/>
      <c r="D10" s="424" t="s">
        <v>139</v>
      </c>
      <c r="E10" s="425"/>
      <c r="F10" s="425"/>
      <c r="G10" s="425"/>
      <c r="H10" s="425"/>
      <c r="I10" s="425"/>
      <c r="J10" s="425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447"/>
      <c r="AP10" s="447"/>
      <c r="AQ10" s="447"/>
      <c r="AR10" s="447"/>
      <c r="AS10" s="448"/>
    </row>
    <row r="11" spans="1:45" ht="13.5" customHeight="1">
      <c r="A11" s="301"/>
      <c r="B11" s="302"/>
      <c r="C11" s="302"/>
      <c r="D11" s="424" t="s">
        <v>140</v>
      </c>
      <c r="E11" s="425"/>
      <c r="F11" s="425"/>
      <c r="G11" s="425"/>
      <c r="H11" s="425"/>
      <c r="I11" s="425"/>
      <c r="J11" s="425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447"/>
      <c r="AP11" s="447"/>
      <c r="AQ11" s="447"/>
      <c r="AR11" s="447"/>
      <c r="AS11" s="448"/>
    </row>
    <row r="12" spans="1:45" ht="13.5" customHeight="1">
      <c r="A12" s="301"/>
      <c r="B12" s="302"/>
      <c r="C12" s="302"/>
      <c r="D12" s="424" t="s">
        <v>85</v>
      </c>
      <c r="E12" s="425"/>
      <c r="F12" s="425"/>
      <c r="G12" s="425"/>
      <c r="H12" s="425"/>
      <c r="I12" s="425"/>
      <c r="J12" s="425"/>
      <c r="K12" s="232">
        <f>K9+K10+K11</f>
        <v>0</v>
      </c>
      <c r="L12" s="232"/>
      <c r="M12" s="232"/>
      <c r="N12" s="232">
        <f>N9+N10+N11</f>
        <v>0</v>
      </c>
      <c r="O12" s="232"/>
      <c r="P12" s="232"/>
      <c r="Q12" s="232">
        <f>Q9+Q10+Q11</f>
        <v>0</v>
      </c>
      <c r="R12" s="232"/>
      <c r="S12" s="232"/>
      <c r="T12" s="232">
        <f>SUM(T9:V11)</f>
        <v>0</v>
      </c>
      <c r="U12" s="232"/>
      <c r="V12" s="232"/>
      <c r="W12" s="232">
        <f>SUM(W9:Y11)</f>
        <v>0</v>
      </c>
      <c r="X12" s="232"/>
      <c r="Y12" s="232"/>
      <c r="Z12" s="232">
        <f>SUM(Z9:AB11)</f>
        <v>0</v>
      </c>
      <c r="AA12" s="232"/>
      <c r="AB12" s="232"/>
      <c r="AC12" s="232">
        <f>SUM(AC9:AE11)</f>
        <v>0</v>
      </c>
      <c r="AD12" s="232"/>
      <c r="AE12" s="232"/>
      <c r="AF12" s="232">
        <f>SUM(AF9:AH11)</f>
        <v>0</v>
      </c>
      <c r="AG12" s="232"/>
      <c r="AH12" s="232"/>
      <c r="AI12" s="232">
        <f>SUM(K12+Q12+W12+AC12)</f>
        <v>0</v>
      </c>
      <c r="AJ12" s="232"/>
      <c r="AK12" s="232"/>
      <c r="AL12" s="232">
        <f>SUM(N12+T12+Z12+AF12)</f>
        <v>0</v>
      </c>
      <c r="AM12" s="232"/>
      <c r="AN12" s="232"/>
      <c r="AO12" s="450" t="s">
        <v>155</v>
      </c>
      <c r="AP12" s="450"/>
      <c r="AQ12" s="450"/>
      <c r="AR12" s="450"/>
      <c r="AS12" s="451"/>
    </row>
    <row r="13" spans="1:45" ht="14.25" customHeight="1" thickBot="1">
      <c r="A13" s="301"/>
      <c r="B13" s="302"/>
      <c r="C13" s="302"/>
      <c r="D13" s="426"/>
      <c r="E13" s="427"/>
      <c r="F13" s="427"/>
      <c r="G13" s="427"/>
      <c r="H13" s="427"/>
      <c r="I13" s="427"/>
      <c r="J13" s="427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2"/>
      <c r="AP13" s="452"/>
      <c r="AQ13" s="452"/>
      <c r="AR13" s="452"/>
      <c r="AS13" s="453"/>
    </row>
    <row r="14" spans="1:45">
      <c r="A14" s="301"/>
      <c r="B14" s="302"/>
      <c r="C14" s="303"/>
      <c r="D14" s="428"/>
      <c r="E14" s="429"/>
      <c r="F14" s="389" t="s">
        <v>100</v>
      </c>
      <c r="G14" s="387"/>
      <c r="H14" s="387"/>
      <c r="I14" s="387"/>
      <c r="J14" s="387"/>
      <c r="K14" s="387"/>
      <c r="L14" s="387"/>
      <c r="M14" s="388"/>
      <c r="N14" s="389" t="s">
        <v>133</v>
      </c>
      <c r="O14" s="387"/>
      <c r="P14" s="387"/>
      <c r="Q14" s="387"/>
      <c r="R14" s="387"/>
      <c r="S14" s="388"/>
      <c r="T14" s="376" t="s">
        <v>141</v>
      </c>
      <c r="U14" s="377"/>
      <c r="V14" s="377"/>
      <c r="W14" s="377"/>
      <c r="X14" s="378"/>
      <c r="Y14" s="389" t="s">
        <v>101</v>
      </c>
      <c r="Z14" s="387"/>
      <c r="AA14" s="387"/>
      <c r="AB14" s="387"/>
      <c r="AC14" s="388"/>
      <c r="AD14" s="389" t="s">
        <v>142</v>
      </c>
      <c r="AE14" s="387"/>
      <c r="AF14" s="387"/>
      <c r="AG14" s="387"/>
      <c r="AH14" s="387"/>
      <c r="AI14" s="387"/>
      <c r="AJ14" s="389" t="s">
        <v>143</v>
      </c>
      <c r="AK14" s="387"/>
      <c r="AL14" s="387"/>
      <c r="AM14" s="387"/>
      <c r="AN14" s="387"/>
      <c r="AO14" s="387"/>
      <c r="AP14" s="387"/>
      <c r="AQ14" s="387"/>
      <c r="AR14" s="387"/>
      <c r="AS14" s="431"/>
    </row>
    <row r="15" spans="1:45">
      <c r="A15" s="301"/>
      <c r="B15" s="302"/>
      <c r="C15" s="303"/>
      <c r="D15" s="390" t="s">
        <v>29</v>
      </c>
      <c r="E15" s="391"/>
      <c r="F15" s="416"/>
      <c r="G15" s="417"/>
      <c r="H15" s="417"/>
      <c r="I15" s="417"/>
      <c r="J15" s="417"/>
      <c r="K15" s="417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5"/>
    </row>
    <row r="16" spans="1:45">
      <c r="A16" s="301"/>
      <c r="B16" s="302"/>
      <c r="C16" s="303"/>
      <c r="D16" s="392"/>
      <c r="E16" s="393"/>
      <c r="F16" s="369"/>
      <c r="G16" s="361"/>
      <c r="H16" s="361"/>
      <c r="I16" s="361"/>
      <c r="J16" s="361"/>
      <c r="K16" s="361"/>
      <c r="L16" s="361" t="s">
        <v>153</v>
      </c>
      <c r="M16" s="362"/>
      <c r="N16" s="369"/>
      <c r="O16" s="361"/>
      <c r="P16" s="361"/>
      <c r="Q16" s="361"/>
      <c r="R16" s="361"/>
      <c r="S16" s="362"/>
      <c r="T16" s="369"/>
      <c r="U16" s="361"/>
      <c r="V16" s="361"/>
      <c r="W16" s="361"/>
      <c r="X16" s="362"/>
      <c r="Y16" s="369"/>
      <c r="Z16" s="361"/>
      <c r="AA16" s="361"/>
      <c r="AB16" s="361"/>
      <c r="AC16" s="362"/>
      <c r="AD16" s="369"/>
      <c r="AE16" s="361"/>
      <c r="AF16" s="361"/>
      <c r="AG16" s="361"/>
      <c r="AH16" s="361"/>
      <c r="AI16" s="361"/>
      <c r="AJ16" s="369"/>
      <c r="AK16" s="361"/>
      <c r="AL16" s="361"/>
      <c r="AM16" s="361"/>
      <c r="AN16" s="361"/>
      <c r="AO16" s="361"/>
      <c r="AP16" s="361"/>
      <c r="AQ16" s="361"/>
      <c r="AR16" s="361"/>
      <c r="AS16" s="432"/>
    </row>
    <row r="17" spans="1:45">
      <c r="A17" s="301"/>
      <c r="B17" s="302"/>
      <c r="C17" s="303"/>
      <c r="D17" s="392"/>
      <c r="E17" s="393"/>
      <c r="F17" s="369"/>
      <c r="G17" s="361"/>
      <c r="H17" s="361"/>
      <c r="I17" s="361"/>
      <c r="J17" s="361"/>
      <c r="K17" s="361"/>
      <c r="L17" s="361" t="s">
        <v>153</v>
      </c>
      <c r="M17" s="362"/>
      <c r="N17" s="369"/>
      <c r="O17" s="361"/>
      <c r="P17" s="361"/>
      <c r="Q17" s="361"/>
      <c r="R17" s="361"/>
      <c r="S17" s="362"/>
      <c r="T17" s="369"/>
      <c r="U17" s="361"/>
      <c r="V17" s="361"/>
      <c r="W17" s="361"/>
      <c r="X17" s="362"/>
      <c r="Y17" s="369"/>
      <c r="Z17" s="361"/>
      <c r="AA17" s="361"/>
      <c r="AB17" s="361"/>
      <c r="AC17" s="362"/>
      <c r="AD17" s="369"/>
      <c r="AE17" s="361"/>
      <c r="AF17" s="361"/>
      <c r="AG17" s="361"/>
      <c r="AH17" s="361"/>
      <c r="AI17" s="361"/>
      <c r="AJ17" s="369"/>
      <c r="AK17" s="361"/>
      <c r="AL17" s="361"/>
      <c r="AM17" s="361"/>
      <c r="AN17" s="361"/>
      <c r="AO17" s="361"/>
      <c r="AP17" s="361"/>
      <c r="AQ17" s="361"/>
      <c r="AR17" s="361"/>
      <c r="AS17" s="432"/>
    </row>
    <row r="18" spans="1:45">
      <c r="A18" s="301"/>
      <c r="B18" s="302"/>
      <c r="C18" s="303"/>
      <c r="D18" s="392"/>
      <c r="E18" s="393"/>
      <c r="F18" s="369"/>
      <c r="G18" s="361"/>
      <c r="H18" s="361"/>
      <c r="I18" s="361"/>
      <c r="J18" s="361"/>
      <c r="K18" s="361"/>
      <c r="L18" s="361" t="s">
        <v>153</v>
      </c>
      <c r="M18" s="362"/>
      <c r="N18" s="369"/>
      <c r="O18" s="361"/>
      <c r="P18" s="361"/>
      <c r="Q18" s="361"/>
      <c r="R18" s="361"/>
      <c r="S18" s="362"/>
      <c r="T18" s="369"/>
      <c r="U18" s="361"/>
      <c r="V18" s="361"/>
      <c r="W18" s="361"/>
      <c r="X18" s="362"/>
      <c r="Y18" s="369"/>
      <c r="Z18" s="361"/>
      <c r="AA18" s="361"/>
      <c r="AB18" s="361"/>
      <c r="AC18" s="362"/>
      <c r="AD18" s="369"/>
      <c r="AE18" s="361"/>
      <c r="AF18" s="361"/>
      <c r="AG18" s="361"/>
      <c r="AH18" s="361"/>
      <c r="AI18" s="361"/>
      <c r="AJ18" s="369"/>
      <c r="AK18" s="361"/>
      <c r="AL18" s="361"/>
      <c r="AM18" s="361"/>
      <c r="AN18" s="361"/>
      <c r="AO18" s="361"/>
      <c r="AP18" s="361"/>
      <c r="AQ18" s="361"/>
      <c r="AR18" s="361"/>
      <c r="AS18" s="432"/>
    </row>
    <row r="19" spans="1:45">
      <c r="A19" s="301"/>
      <c r="B19" s="302"/>
      <c r="C19" s="303"/>
      <c r="D19" s="386"/>
      <c r="E19" s="388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9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7"/>
    </row>
    <row r="20" spans="1:45">
      <c r="A20" s="301"/>
      <c r="B20" s="302"/>
      <c r="C20" s="303"/>
      <c r="D20" s="390" t="s">
        <v>144</v>
      </c>
      <c r="E20" s="391"/>
      <c r="F20" s="416"/>
      <c r="G20" s="417"/>
      <c r="H20" s="417"/>
      <c r="I20" s="417"/>
      <c r="J20" s="417"/>
      <c r="K20" s="417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9"/>
      <c r="Z20" s="361"/>
      <c r="AA20" s="361"/>
      <c r="AB20" s="361"/>
      <c r="AC20" s="362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5"/>
    </row>
    <row r="21" spans="1:45">
      <c r="A21" s="301"/>
      <c r="B21" s="302"/>
      <c r="C21" s="303"/>
      <c r="D21" s="392"/>
      <c r="E21" s="393"/>
      <c r="F21" s="369"/>
      <c r="G21" s="361"/>
      <c r="H21" s="361"/>
      <c r="I21" s="361"/>
      <c r="J21" s="361"/>
      <c r="K21" s="361"/>
      <c r="L21" s="361" t="s">
        <v>153</v>
      </c>
      <c r="M21" s="362"/>
      <c r="N21" s="369"/>
      <c r="O21" s="361"/>
      <c r="P21" s="361"/>
      <c r="Q21" s="361"/>
      <c r="R21" s="361"/>
      <c r="S21" s="362"/>
      <c r="T21" s="369"/>
      <c r="U21" s="361"/>
      <c r="V21" s="361"/>
      <c r="W21" s="361"/>
      <c r="X21" s="362"/>
      <c r="Y21" s="369"/>
      <c r="Z21" s="361"/>
      <c r="AA21" s="361"/>
      <c r="AB21" s="361"/>
      <c r="AC21" s="362"/>
      <c r="AD21" s="369"/>
      <c r="AE21" s="361"/>
      <c r="AF21" s="361"/>
      <c r="AG21" s="361"/>
      <c r="AH21" s="361"/>
      <c r="AI21" s="361"/>
      <c r="AJ21" s="369"/>
      <c r="AK21" s="361"/>
      <c r="AL21" s="361"/>
      <c r="AM21" s="361"/>
      <c r="AN21" s="361"/>
      <c r="AO21" s="361"/>
      <c r="AP21" s="361"/>
      <c r="AQ21" s="361"/>
      <c r="AR21" s="361"/>
      <c r="AS21" s="432"/>
    </row>
    <row r="22" spans="1:45">
      <c r="A22" s="301"/>
      <c r="B22" s="302"/>
      <c r="C22" s="303"/>
      <c r="D22" s="392"/>
      <c r="E22" s="393"/>
      <c r="F22" s="369"/>
      <c r="G22" s="361"/>
      <c r="H22" s="361"/>
      <c r="I22" s="361"/>
      <c r="J22" s="361"/>
      <c r="K22" s="361"/>
      <c r="L22" s="361" t="s">
        <v>153</v>
      </c>
      <c r="M22" s="362"/>
      <c r="N22" s="369"/>
      <c r="O22" s="361"/>
      <c r="P22" s="361"/>
      <c r="Q22" s="361"/>
      <c r="R22" s="361"/>
      <c r="S22" s="362"/>
      <c r="T22" s="369"/>
      <c r="U22" s="361"/>
      <c r="V22" s="361"/>
      <c r="W22" s="361"/>
      <c r="X22" s="362"/>
      <c r="Y22" s="369"/>
      <c r="Z22" s="361"/>
      <c r="AA22" s="361"/>
      <c r="AB22" s="361"/>
      <c r="AC22" s="362"/>
      <c r="AD22" s="369"/>
      <c r="AE22" s="361"/>
      <c r="AF22" s="361"/>
      <c r="AG22" s="361"/>
      <c r="AH22" s="361"/>
      <c r="AI22" s="361"/>
      <c r="AJ22" s="369"/>
      <c r="AK22" s="361"/>
      <c r="AL22" s="361"/>
      <c r="AM22" s="361"/>
      <c r="AN22" s="361"/>
      <c r="AO22" s="361"/>
      <c r="AP22" s="361"/>
      <c r="AQ22" s="361"/>
      <c r="AR22" s="361"/>
      <c r="AS22" s="432"/>
    </row>
    <row r="23" spans="1:45">
      <c r="A23" s="301"/>
      <c r="B23" s="302"/>
      <c r="C23" s="303"/>
      <c r="D23" s="392"/>
      <c r="E23" s="393"/>
      <c r="F23" s="369"/>
      <c r="G23" s="361"/>
      <c r="H23" s="361"/>
      <c r="I23" s="361"/>
      <c r="J23" s="361"/>
      <c r="K23" s="361"/>
      <c r="L23" s="361" t="s">
        <v>153</v>
      </c>
      <c r="M23" s="362"/>
      <c r="N23" s="369"/>
      <c r="O23" s="361"/>
      <c r="P23" s="361"/>
      <c r="Q23" s="361"/>
      <c r="R23" s="361"/>
      <c r="S23" s="362"/>
      <c r="T23" s="369"/>
      <c r="U23" s="361"/>
      <c r="V23" s="361"/>
      <c r="W23" s="361"/>
      <c r="X23" s="362"/>
      <c r="Y23" s="369"/>
      <c r="Z23" s="361"/>
      <c r="AA23" s="361"/>
      <c r="AB23" s="361"/>
      <c r="AC23" s="362"/>
      <c r="AD23" s="369"/>
      <c r="AE23" s="361"/>
      <c r="AF23" s="361"/>
      <c r="AG23" s="361"/>
      <c r="AH23" s="361"/>
      <c r="AI23" s="361"/>
      <c r="AJ23" s="369"/>
      <c r="AK23" s="361"/>
      <c r="AL23" s="361"/>
      <c r="AM23" s="361"/>
      <c r="AN23" s="361"/>
      <c r="AO23" s="361"/>
      <c r="AP23" s="361"/>
      <c r="AQ23" s="361"/>
      <c r="AR23" s="361"/>
      <c r="AS23" s="432"/>
    </row>
    <row r="24" spans="1:45">
      <c r="A24" s="301"/>
      <c r="B24" s="302"/>
      <c r="C24" s="303"/>
      <c r="D24" s="386"/>
      <c r="E24" s="388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9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7"/>
    </row>
    <row r="25" spans="1:45" ht="13.5" customHeight="1">
      <c r="A25" s="301"/>
      <c r="B25" s="302"/>
      <c r="C25" s="303"/>
      <c r="D25" s="458" t="s">
        <v>225</v>
      </c>
      <c r="E25" s="459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9"/>
      <c r="Z25" s="361"/>
      <c r="AA25" s="361"/>
      <c r="AB25" s="361"/>
      <c r="AC25" s="362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5"/>
    </row>
    <row r="26" spans="1:45" s="94" customFormat="1">
      <c r="A26" s="301"/>
      <c r="B26" s="302"/>
      <c r="C26" s="303"/>
      <c r="D26" s="460"/>
      <c r="E26" s="461"/>
      <c r="F26" s="369"/>
      <c r="G26" s="361"/>
      <c r="H26" s="361"/>
      <c r="I26" s="361"/>
      <c r="J26" s="361"/>
      <c r="K26" s="361"/>
      <c r="L26" s="361" t="s">
        <v>153</v>
      </c>
      <c r="M26" s="362"/>
      <c r="N26" s="369"/>
      <c r="O26" s="361"/>
      <c r="P26" s="361"/>
      <c r="Q26" s="361"/>
      <c r="R26" s="361"/>
      <c r="S26" s="362"/>
      <c r="T26" s="369"/>
      <c r="U26" s="361"/>
      <c r="V26" s="361"/>
      <c r="W26" s="361"/>
      <c r="X26" s="362"/>
      <c r="Y26" s="369"/>
      <c r="Z26" s="361"/>
      <c r="AA26" s="361"/>
      <c r="AB26" s="361"/>
      <c r="AC26" s="362"/>
      <c r="AD26" s="369"/>
      <c r="AE26" s="361"/>
      <c r="AF26" s="361"/>
      <c r="AG26" s="361"/>
      <c r="AH26" s="361"/>
      <c r="AI26" s="362"/>
      <c r="AJ26" s="369"/>
      <c r="AK26" s="361"/>
      <c r="AL26" s="361"/>
      <c r="AM26" s="361"/>
      <c r="AN26" s="361"/>
      <c r="AO26" s="361"/>
      <c r="AP26" s="361"/>
      <c r="AQ26" s="361"/>
      <c r="AR26" s="361"/>
      <c r="AS26" s="432"/>
    </row>
    <row r="27" spans="1:45" s="94" customFormat="1">
      <c r="A27" s="301"/>
      <c r="B27" s="302"/>
      <c r="C27" s="303"/>
      <c r="D27" s="460"/>
      <c r="E27" s="461"/>
      <c r="F27" s="369"/>
      <c r="G27" s="361"/>
      <c r="H27" s="361"/>
      <c r="I27" s="361"/>
      <c r="J27" s="361"/>
      <c r="K27" s="361"/>
      <c r="L27" s="361" t="s">
        <v>153</v>
      </c>
      <c r="M27" s="362"/>
      <c r="N27" s="369"/>
      <c r="O27" s="361"/>
      <c r="P27" s="361"/>
      <c r="Q27" s="361"/>
      <c r="R27" s="361"/>
      <c r="S27" s="362"/>
      <c r="T27" s="369"/>
      <c r="U27" s="361"/>
      <c r="V27" s="361"/>
      <c r="W27" s="361"/>
      <c r="X27" s="362"/>
      <c r="Y27" s="369"/>
      <c r="Z27" s="361"/>
      <c r="AA27" s="361"/>
      <c r="AB27" s="361"/>
      <c r="AC27" s="362"/>
      <c r="AD27" s="369"/>
      <c r="AE27" s="361"/>
      <c r="AF27" s="361"/>
      <c r="AG27" s="361"/>
      <c r="AH27" s="361"/>
      <c r="AI27" s="362"/>
      <c r="AJ27" s="369"/>
      <c r="AK27" s="361"/>
      <c r="AL27" s="361"/>
      <c r="AM27" s="361"/>
      <c r="AN27" s="361"/>
      <c r="AO27" s="361"/>
      <c r="AP27" s="361"/>
      <c r="AQ27" s="361"/>
      <c r="AR27" s="361"/>
      <c r="AS27" s="432"/>
    </row>
    <row r="28" spans="1:45" s="94" customFormat="1">
      <c r="A28" s="301"/>
      <c r="B28" s="302"/>
      <c r="C28" s="303"/>
      <c r="D28" s="460"/>
      <c r="E28" s="461"/>
      <c r="F28" s="369"/>
      <c r="G28" s="361"/>
      <c r="H28" s="361"/>
      <c r="I28" s="361"/>
      <c r="J28" s="361"/>
      <c r="K28" s="361"/>
      <c r="L28" s="361" t="s">
        <v>153</v>
      </c>
      <c r="M28" s="362"/>
      <c r="N28" s="369"/>
      <c r="O28" s="361"/>
      <c r="P28" s="361"/>
      <c r="Q28" s="361"/>
      <c r="R28" s="361"/>
      <c r="S28" s="362"/>
      <c r="T28" s="369"/>
      <c r="U28" s="361"/>
      <c r="V28" s="361"/>
      <c r="W28" s="361"/>
      <c r="X28" s="362"/>
      <c r="Y28" s="369"/>
      <c r="Z28" s="361"/>
      <c r="AA28" s="361"/>
      <c r="AB28" s="361"/>
      <c r="AC28" s="362"/>
      <c r="AD28" s="369"/>
      <c r="AE28" s="361"/>
      <c r="AF28" s="361"/>
      <c r="AG28" s="361"/>
      <c r="AH28" s="361"/>
      <c r="AI28" s="362"/>
      <c r="AJ28" s="369"/>
      <c r="AK28" s="361"/>
      <c r="AL28" s="361"/>
      <c r="AM28" s="361"/>
      <c r="AN28" s="361"/>
      <c r="AO28" s="361"/>
      <c r="AP28" s="361"/>
      <c r="AQ28" s="361"/>
      <c r="AR28" s="361"/>
      <c r="AS28" s="432"/>
    </row>
    <row r="29" spans="1:45" s="94" customFormat="1" ht="14.25" thickBot="1">
      <c r="A29" s="301"/>
      <c r="B29" s="302"/>
      <c r="C29" s="303"/>
      <c r="D29" s="462"/>
      <c r="E29" s="463"/>
      <c r="F29" s="363"/>
      <c r="G29" s="364"/>
      <c r="H29" s="364"/>
      <c r="I29" s="364"/>
      <c r="J29" s="364"/>
      <c r="K29" s="364"/>
      <c r="L29" s="364" t="s">
        <v>153</v>
      </c>
      <c r="M29" s="365"/>
      <c r="N29" s="363"/>
      <c r="O29" s="364"/>
      <c r="P29" s="364"/>
      <c r="Q29" s="364"/>
      <c r="R29" s="364"/>
      <c r="S29" s="365"/>
      <c r="T29" s="373"/>
      <c r="U29" s="374"/>
      <c r="V29" s="374"/>
      <c r="W29" s="374"/>
      <c r="X29" s="375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6"/>
    </row>
    <row r="30" spans="1:45" s="94" customFormat="1" ht="13.5" customHeight="1">
      <c r="A30" s="270" t="s">
        <v>145</v>
      </c>
      <c r="B30" s="299"/>
      <c r="C30" s="300"/>
      <c r="D30" s="382" t="s">
        <v>100</v>
      </c>
      <c r="E30" s="377"/>
      <c r="F30" s="377"/>
      <c r="G30" s="377"/>
      <c r="H30" s="377"/>
      <c r="I30" s="377"/>
      <c r="J30" s="378"/>
      <c r="K30" s="376" t="s">
        <v>141</v>
      </c>
      <c r="L30" s="377"/>
      <c r="M30" s="377"/>
      <c r="N30" s="377"/>
      <c r="O30" s="378"/>
      <c r="P30" s="376" t="s">
        <v>122</v>
      </c>
      <c r="Q30" s="377"/>
      <c r="R30" s="378"/>
      <c r="S30" s="376" t="s">
        <v>146</v>
      </c>
      <c r="T30" s="377"/>
      <c r="U30" s="377"/>
      <c r="V30" s="377"/>
      <c r="W30" s="378"/>
      <c r="X30" s="376" t="s">
        <v>147</v>
      </c>
      <c r="Y30" s="377"/>
      <c r="Z30" s="377"/>
      <c r="AA30" s="377"/>
      <c r="AB30" s="378"/>
      <c r="AC30" s="377" t="s">
        <v>148</v>
      </c>
      <c r="AD30" s="377"/>
      <c r="AE30" s="377"/>
      <c r="AF30" s="377"/>
      <c r="AG30" s="377"/>
      <c r="AH30" s="377"/>
      <c r="AI30" s="377"/>
      <c r="AJ30" s="377"/>
      <c r="AK30" s="377"/>
      <c r="AL30" s="377"/>
      <c r="AM30" s="377"/>
      <c r="AN30" s="378"/>
      <c r="AO30" s="377" t="s">
        <v>108</v>
      </c>
      <c r="AP30" s="377"/>
      <c r="AQ30" s="377"/>
      <c r="AR30" s="377"/>
      <c r="AS30" s="468"/>
    </row>
    <row r="31" spans="1:45" s="94" customFormat="1">
      <c r="A31" s="301"/>
      <c r="B31" s="302"/>
      <c r="C31" s="303"/>
      <c r="D31" s="497"/>
      <c r="E31" s="245"/>
      <c r="F31" s="245"/>
      <c r="G31" s="245"/>
      <c r="H31" s="245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69"/>
      <c r="T31" s="470"/>
      <c r="U31" s="470"/>
      <c r="V31" s="470"/>
      <c r="W31" s="471"/>
      <c r="X31" s="472"/>
      <c r="Y31" s="473"/>
      <c r="Z31" s="473"/>
      <c r="AA31" s="473"/>
      <c r="AB31" s="474"/>
      <c r="AC31" s="472" t="s">
        <v>127</v>
      </c>
      <c r="AD31" s="47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6"/>
      <c r="AP31" s="466"/>
      <c r="AQ31" s="466"/>
      <c r="AR31" s="466"/>
      <c r="AS31" s="467"/>
    </row>
    <row r="32" spans="1:45" s="94" customFormat="1">
      <c r="A32" s="301"/>
      <c r="B32" s="302"/>
      <c r="C32" s="303"/>
      <c r="D32" s="357"/>
      <c r="E32" s="247"/>
      <c r="F32" s="247"/>
      <c r="G32" s="247"/>
      <c r="H32" s="247"/>
      <c r="I32" s="361" t="s">
        <v>153</v>
      </c>
      <c r="J32" s="362"/>
      <c r="K32" s="358"/>
      <c r="L32" s="359"/>
      <c r="M32" s="359"/>
      <c r="N32" s="359"/>
      <c r="O32" s="360"/>
      <c r="P32" s="369"/>
      <c r="Q32" s="361"/>
      <c r="R32" s="361"/>
      <c r="S32" s="370"/>
      <c r="T32" s="371"/>
      <c r="U32" s="371"/>
      <c r="V32" s="371"/>
      <c r="W32" s="372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4"/>
      <c r="AP32" s="464"/>
      <c r="AQ32" s="464"/>
      <c r="AR32" s="464"/>
      <c r="AS32" s="465"/>
    </row>
    <row r="33" spans="1:49" s="94" customFormat="1">
      <c r="A33" s="301"/>
      <c r="B33" s="302"/>
      <c r="C33" s="303"/>
      <c r="D33" s="357"/>
      <c r="E33" s="247"/>
      <c r="F33" s="247"/>
      <c r="G33" s="247"/>
      <c r="H33" s="247"/>
      <c r="I33" s="361" t="s">
        <v>153</v>
      </c>
      <c r="J33" s="362"/>
      <c r="K33" s="358"/>
      <c r="L33" s="359"/>
      <c r="M33" s="359"/>
      <c r="N33" s="359"/>
      <c r="O33" s="360"/>
      <c r="P33" s="369"/>
      <c r="Q33" s="361"/>
      <c r="R33" s="361"/>
      <c r="S33" s="370"/>
      <c r="T33" s="371"/>
      <c r="U33" s="371"/>
      <c r="V33" s="371"/>
      <c r="W33" s="372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4"/>
      <c r="AP33" s="464"/>
      <c r="AQ33" s="464"/>
      <c r="AR33" s="464"/>
      <c r="AS33" s="465"/>
    </row>
    <row r="34" spans="1:49" s="94" customFormat="1">
      <c r="A34" s="301"/>
      <c r="B34" s="302"/>
      <c r="C34" s="303"/>
      <c r="D34" s="357"/>
      <c r="E34" s="247"/>
      <c r="F34" s="247"/>
      <c r="G34" s="247"/>
      <c r="H34" s="247"/>
      <c r="I34" s="361" t="s">
        <v>153</v>
      </c>
      <c r="J34" s="362"/>
      <c r="K34" s="358"/>
      <c r="L34" s="359"/>
      <c r="M34" s="359"/>
      <c r="N34" s="359"/>
      <c r="O34" s="360"/>
      <c r="P34" s="369"/>
      <c r="Q34" s="361"/>
      <c r="R34" s="361"/>
      <c r="S34" s="370"/>
      <c r="T34" s="371"/>
      <c r="U34" s="371"/>
      <c r="V34" s="371"/>
      <c r="W34" s="372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4"/>
      <c r="AP34" s="464"/>
      <c r="AQ34" s="464"/>
      <c r="AR34" s="464"/>
      <c r="AS34" s="465"/>
    </row>
    <row r="35" spans="1:49" s="94" customFormat="1">
      <c r="A35" s="301"/>
      <c r="B35" s="302"/>
      <c r="C35" s="303"/>
      <c r="D35" s="357"/>
      <c r="E35" s="247"/>
      <c r="F35" s="247"/>
      <c r="G35" s="247"/>
      <c r="H35" s="247"/>
      <c r="I35" s="361" t="s">
        <v>153</v>
      </c>
      <c r="J35" s="362"/>
      <c r="K35" s="358"/>
      <c r="L35" s="359"/>
      <c r="M35" s="359"/>
      <c r="N35" s="359"/>
      <c r="O35" s="360"/>
      <c r="P35" s="369"/>
      <c r="Q35" s="361"/>
      <c r="R35" s="361"/>
      <c r="S35" s="370"/>
      <c r="T35" s="371"/>
      <c r="U35" s="371"/>
      <c r="V35" s="371"/>
      <c r="W35" s="372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4"/>
      <c r="AP35" s="464"/>
      <c r="AQ35" s="464"/>
      <c r="AR35" s="464"/>
      <c r="AS35" s="465"/>
    </row>
    <row r="36" spans="1:49">
      <c r="A36" s="301"/>
      <c r="B36" s="302"/>
      <c r="C36" s="303"/>
      <c r="D36" s="357"/>
      <c r="E36" s="247"/>
      <c r="F36" s="247"/>
      <c r="G36" s="247"/>
      <c r="H36" s="247"/>
      <c r="I36" s="361" t="s">
        <v>153</v>
      </c>
      <c r="J36" s="362"/>
      <c r="K36" s="358"/>
      <c r="L36" s="359"/>
      <c r="M36" s="359"/>
      <c r="N36" s="359"/>
      <c r="O36" s="360"/>
      <c r="P36" s="369"/>
      <c r="Q36" s="361"/>
      <c r="R36" s="361"/>
      <c r="S36" s="370"/>
      <c r="T36" s="371"/>
      <c r="U36" s="371"/>
      <c r="V36" s="371"/>
      <c r="W36" s="372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4"/>
      <c r="AP36" s="464"/>
      <c r="AQ36" s="464"/>
      <c r="AR36" s="464"/>
      <c r="AS36" s="465"/>
    </row>
    <row r="37" spans="1:49">
      <c r="A37" s="301"/>
      <c r="B37" s="302"/>
      <c r="C37" s="303"/>
      <c r="D37" s="357"/>
      <c r="E37" s="247"/>
      <c r="F37" s="247"/>
      <c r="G37" s="247"/>
      <c r="H37" s="247"/>
      <c r="I37" s="361" t="s">
        <v>153</v>
      </c>
      <c r="J37" s="361"/>
      <c r="K37" s="358"/>
      <c r="L37" s="359"/>
      <c r="M37" s="359"/>
      <c r="N37" s="359"/>
      <c r="O37" s="360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4"/>
      <c r="AP37" s="464"/>
      <c r="AQ37" s="464"/>
      <c r="AR37" s="464"/>
      <c r="AS37" s="465"/>
    </row>
    <row r="38" spans="1:49" s="101" customFormat="1">
      <c r="A38" s="301"/>
      <c r="B38" s="302"/>
      <c r="C38" s="303"/>
      <c r="D38" s="357"/>
      <c r="E38" s="247"/>
      <c r="F38" s="247"/>
      <c r="G38" s="247"/>
      <c r="H38" s="247"/>
      <c r="I38" s="361" t="s">
        <v>153</v>
      </c>
      <c r="J38" s="362"/>
      <c r="K38" s="358"/>
      <c r="L38" s="359"/>
      <c r="M38" s="359"/>
      <c r="N38" s="359"/>
      <c r="O38" s="360"/>
      <c r="P38" s="369"/>
      <c r="Q38" s="361"/>
      <c r="R38" s="361"/>
      <c r="S38" s="370"/>
      <c r="T38" s="371"/>
      <c r="U38" s="371"/>
      <c r="V38" s="371"/>
      <c r="W38" s="372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4"/>
      <c r="AP38" s="464"/>
      <c r="AQ38" s="464"/>
      <c r="AR38" s="464"/>
      <c r="AS38" s="465"/>
    </row>
    <row r="39" spans="1:49">
      <c r="A39" s="301"/>
      <c r="B39" s="302"/>
      <c r="C39" s="303"/>
      <c r="D39" s="357"/>
      <c r="E39" s="247"/>
      <c r="F39" s="247"/>
      <c r="G39" s="247"/>
      <c r="H39" s="247"/>
      <c r="I39" s="361" t="s">
        <v>153</v>
      </c>
      <c r="J39" s="362"/>
      <c r="K39" s="358"/>
      <c r="L39" s="359"/>
      <c r="M39" s="359"/>
      <c r="N39" s="359"/>
      <c r="O39" s="360"/>
      <c r="P39" s="369"/>
      <c r="Q39" s="361"/>
      <c r="R39" s="361"/>
      <c r="S39" s="370"/>
      <c r="T39" s="371"/>
      <c r="U39" s="371"/>
      <c r="V39" s="371"/>
      <c r="W39" s="372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4"/>
      <c r="AP39" s="464"/>
      <c r="AQ39" s="464"/>
      <c r="AR39" s="464"/>
      <c r="AS39" s="465"/>
    </row>
    <row r="40" spans="1:49">
      <c r="A40" s="301"/>
      <c r="B40" s="302"/>
      <c r="C40" s="303"/>
      <c r="D40" s="357"/>
      <c r="E40" s="247"/>
      <c r="F40" s="247"/>
      <c r="G40" s="247"/>
      <c r="H40" s="247"/>
      <c r="I40" s="361" t="s">
        <v>153</v>
      </c>
      <c r="J40" s="362"/>
      <c r="K40" s="358"/>
      <c r="L40" s="359"/>
      <c r="M40" s="359"/>
      <c r="N40" s="359"/>
      <c r="O40" s="360"/>
      <c r="P40" s="369"/>
      <c r="Q40" s="361"/>
      <c r="R40" s="361"/>
      <c r="S40" s="370"/>
      <c r="T40" s="371"/>
      <c r="U40" s="371"/>
      <c r="V40" s="371"/>
      <c r="W40" s="372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4"/>
      <c r="AP40" s="487"/>
      <c r="AQ40" s="487"/>
      <c r="AR40" s="487"/>
      <c r="AS40" s="488"/>
    </row>
    <row r="41" spans="1:49">
      <c r="A41" s="301"/>
      <c r="B41" s="302"/>
      <c r="C41" s="303"/>
      <c r="D41" s="357"/>
      <c r="E41" s="247"/>
      <c r="F41" s="247"/>
      <c r="G41" s="247"/>
      <c r="H41" s="247"/>
      <c r="I41" s="361" t="s">
        <v>153</v>
      </c>
      <c r="J41" s="362"/>
      <c r="K41" s="358"/>
      <c r="L41" s="359"/>
      <c r="M41" s="359"/>
      <c r="N41" s="359"/>
      <c r="O41" s="360"/>
      <c r="P41" s="369"/>
      <c r="Q41" s="361"/>
      <c r="R41" s="361"/>
      <c r="S41" s="370"/>
      <c r="T41" s="371"/>
      <c r="U41" s="371"/>
      <c r="V41" s="371"/>
      <c r="W41" s="372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4"/>
      <c r="AP41" s="487"/>
      <c r="AQ41" s="487"/>
      <c r="AR41" s="487"/>
      <c r="AS41" s="488"/>
    </row>
    <row r="42" spans="1:49">
      <c r="A42" s="301"/>
      <c r="B42" s="302"/>
      <c r="C42" s="303"/>
      <c r="D42" s="357"/>
      <c r="E42" s="247"/>
      <c r="F42" s="247"/>
      <c r="G42" s="247"/>
      <c r="H42" s="247"/>
      <c r="I42" s="361" t="s">
        <v>153</v>
      </c>
      <c r="J42" s="362"/>
      <c r="K42" s="358"/>
      <c r="L42" s="359"/>
      <c r="M42" s="359"/>
      <c r="N42" s="359"/>
      <c r="O42" s="360"/>
      <c r="P42" s="369"/>
      <c r="Q42" s="361"/>
      <c r="R42" s="361"/>
      <c r="S42" s="370"/>
      <c r="T42" s="371"/>
      <c r="U42" s="371"/>
      <c r="V42" s="371"/>
      <c r="W42" s="372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4"/>
      <c r="AP42" s="487"/>
      <c r="AQ42" s="487"/>
      <c r="AR42" s="487"/>
      <c r="AS42" s="488"/>
    </row>
    <row r="43" spans="1:49">
      <c r="A43" s="301"/>
      <c r="B43" s="302"/>
      <c r="C43" s="303"/>
      <c r="D43" s="357"/>
      <c r="E43" s="247"/>
      <c r="F43" s="247"/>
      <c r="G43" s="247"/>
      <c r="H43" s="247"/>
      <c r="I43" s="361" t="s">
        <v>153</v>
      </c>
      <c r="J43" s="362"/>
      <c r="K43" s="358"/>
      <c r="L43" s="359"/>
      <c r="M43" s="359"/>
      <c r="N43" s="359"/>
      <c r="O43" s="360"/>
      <c r="P43" s="369"/>
      <c r="Q43" s="361"/>
      <c r="R43" s="361"/>
      <c r="S43" s="370"/>
      <c r="T43" s="371"/>
      <c r="U43" s="371"/>
      <c r="V43" s="371"/>
      <c r="W43" s="372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4"/>
      <c r="AP43" s="487"/>
      <c r="AQ43" s="487"/>
      <c r="AR43" s="487"/>
      <c r="AS43" s="488"/>
    </row>
    <row r="44" spans="1:49">
      <c r="A44" s="301"/>
      <c r="B44" s="302"/>
      <c r="C44" s="303"/>
      <c r="D44" s="357"/>
      <c r="E44" s="247"/>
      <c r="F44" s="247"/>
      <c r="G44" s="247"/>
      <c r="H44" s="247"/>
      <c r="I44" s="361" t="s">
        <v>153</v>
      </c>
      <c r="J44" s="362"/>
      <c r="K44" s="358"/>
      <c r="L44" s="359"/>
      <c r="M44" s="359"/>
      <c r="N44" s="359"/>
      <c r="O44" s="360"/>
      <c r="P44" s="369"/>
      <c r="Q44" s="361"/>
      <c r="R44" s="361"/>
      <c r="S44" s="370"/>
      <c r="T44" s="371"/>
      <c r="U44" s="371"/>
      <c r="V44" s="371"/>
      <c r="W44" s="372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4"/>
      <c r="AP44" s="487"/>
      <c r="AQ44" s="487"/>
      <c r="AR44" s="487"/>
      <c r="AS44" s="488"/>
    </row>
    <row r="45" spans="1:49" ht="14.25" thickBot="1">
      <c r="A45" s="304"/>
      <c r="B45" s="305"/>
      <c r="C45" s="306"/>
      <c r="D45" s="495"/>
      <c r="E45" s="496"/>
      <c r="F45" s="496"/>
      <c r="G45" s="496"/>
      <c r="H45" s="496"/>
      <c r="I45" s="364" t="s">
        <v>153</v>
      </c>
      <c r="J45" s="365"/>
      <c r="K45" s="358"/>
      <c r="L45" s="359"/>
      <c r="M45" s="359"/>
      <c r="N45" s="359"/>
      <c r="O45" s="360"/>
      <c r="P45" s="363"/>
      <c r="Q45" s="364"/>
      <c r="R45" s="364"/>
      <c r="S45" s="501"/>
      <c r="T45" s="502"/>
      <c r="U45" s="502"/>
      <c r="V45" s="502"/>
      <c r="W45" s="503"/>
      <c r="X45" s="489"/>
      <c r="Y45" s="490"/>
      <c r="Z45" s="490"/>
      <c r="AA45" s="490"/>
      <c r="AB45" s="504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70" t="s">
        <v>162</v>
      </c>
      <c r="B46" s="299"/>
      <c r="C46" s="299"/>
      <c r="D46" s="267" t="s">
        <v>82</v>
      </c>
      <c r="E46" s="268"/>
      <c r="F46" s="268"/>
      <c r="G46" s="268"/>
      <c r="H46" s="268"/>
      <c r="I46" s="268"/>
      <c r="J46" s="334" t="s">
        <v>185</v>
      </c>
      <c r="K46" s="268"/>
      <c r="L46" s="268"/>
      <c r="M46" s="268"/>
      <c r="N46" s="268"/>
      <c r="O46" s="268"/>
      <c r="P46" s="334" t="s">
        <v>186</v>
      </c>
      <c r="Q46" s="268"/>
      <c r="R46" s="349"/>
      <c r="S46" s="334" t="s">
        <v>108</v>
      </c>
      <c r="T46" s="268"/>
      <c r="U46" s="268"/>
      <c r="V46" s="268"/>
      <c r="W46" s="268"/>
      <c r="X46" s="268"/>
      <c r="Y46" s="334" t="s">
        <v>82</v>
      </c>
      <c r="Z46" s="268"/>
      <c r="AA46" s="334" t="s">
        <v>185</v>
      </c>
      <c r="AB46" s="268"/>
      <c r="AC46" s="268"/>
      <c r="AD46" s="268"/>
      <c r="AE46" s="268"/>
      <c r="AF46" s="349"/>
      <c r="AG46" s="334" t="s">
        <v>187</v>
      </c>
      <c r="AH46" s="268"/>
      <c r="AI46" s="268"/>
      <c r="AJ46" s="268"/>
      <c r="AK46" s="268"/>
      <c r="AL46" s="268"/>
      <c r="AM46" s="268"/>
      <c r="AN46" s="268"/>
      <c r="AO46" s="268"/>
      <c r="AP46" s="349"/>
      <c r="AQ46" s="334" t="s">
        <v>186</v>
      </c>
      <c r="AR46" s="268"/>
      <c r="AS46" s="269"/>
      <c r="AW46" s="202"/>
    </row>
    <row r="47" spans="1:49" ht="13.5" customHeight="1">
      <c r="A47" s="301"/>
      <c r="B47" s="302"/>
      <c r="C47" s="302"/>
      <c r="D47" s="351" t="s">
        <v>183</v>
      </c>
      <c r="E47" s="353"/>
      <c r="F47" s="321" t="s">
        <v>200</v>
      </c>
      <c r="G47" s="322"/>
      <c r="H47" s="322"/>
      <c r="I47" s="323"/>
      <c r="J47" s="196"/>
      <c r="K47" s="479"/>
      <c r="L47" s="480"/>
      <c r="M47" s="480"/>
      <c r="N47" s="480"/>
      <c r="O47" s="130" t="s">
        <v>153</v>
      </c>
      <c r="P47" s="244"/>
      <c r="Q47" s="245"/>
      <c r="R47" s="336"/>
      <c r="S47" s="317"/>
      <c r="T47" s="318"/>
      <c r="U47" s="318"/>
      <c r="V47" s="318"/>
      <c r="W47" s="318"/>
      <c r="X47" s="350"/>
      <c r="Y47" s="338" t="s">
        <v>226</v>
      </c>
      <c r="Z47" s="339"/>
      <c r="AA47" s="498"/>
      <c r="AB47" s="499"/>
      <c r="AC47" s="499"/>
      <c r="AD47" s="499"/>
      <c r="AE47" s="499"/>
      <c r="AF47" s="132" t="s">
        <v>153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5"/>
      <c r="AW47" s="203"/>
    </row>
    <row r="48" spans="1:49">
      <c r="A48" s="301"/>
      <c r="B48" s="302"/>
      <c r="C48" s="302"/>
      <c r="D48" s="475"/>
      <c r="E48" s="476"/>
      <c r="F48" s="321"/>
      <c r="G48" s="322"/>
      <c r="H48" s="322"/>
      <c r="I48" s="323"/>
      <c r="J48" s="197"/>
      <c r="K48" s="356"/>
      <c r="L48" s="348"/>
      <c r="M48" s="348"/>
      <c r="N48" s="348"/>
      <c r="O48" s="131" t="s">
        <v>153</v>
      </c>
      <c r="P48" s="233"/>
      <c r="Q48" s="234"/>
      <c r="R48" s="251"/>
      <c r="S48" s="235"/>
      <c r="T48" s="236"/>
      <c r="U48" s="236"/>
      <c r="V48" s="236"/>
      <c r="W48" s="236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75"/>
      <c r="E49" s="476"/>
      <c r="F49" s="321"/>
      <c r="G49" s="322"/>
      <c r="H49" s="322"/>
      <c r="I49" s="323"/>
      <c r="J49" s="197"/>
      <c r="K49" s="356"/>
      <c r="L49" s="348"/>
      <c r="M49" s="348"/>
      <c r="N49" s="348"/>
      <c r="O49" s="131" t="s">
        <v>153</v>
      </c>
      <c r="P49" s="233"/>
      <c r="Q49" s="234"/>
      <c r="R49" s="251"/>
      <c r="S49" s="235"/>
      <c r="T49" s="236"/>
      <c r="U49" s="236"/>
      <c r="V49" s="236"/>
      <c r="W49" s="236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75"/>
      <c r="E50" s="476"/>
      <c r="F50" s="321"/>
      <c r="G50" s="322"/>
      <c r="H50" s="322"/>
      <c r="I50" s="323"/>
      <c r="J50" s="197"/>
      <c r="K50" s="356"/>
      <c r="L50" s="348"/>
      <c r="M50" s="348"/>
      <c r="N50" s="348"/>
      <c r="O50" s="131" t="s">
        <v>153</v>
      </c>
      <c r="P50" s="233"/>
      <c r="Q50" s="234"/>
      <c r="R50" s="251"/>
      <c r="S50" s="235"/>
      <c r="T50" s="236"/>
      <c r="U50" s="236"/>
      <c r="V50" s="236"/>
      <c r="W50" s="236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75"/>
      <c r="E51" s="476"/>
      <c r="F51" s="321"/>
      <c r="G51" s="322"/>
      <c r="H51" s="322"/>
      <c r="I51" s="323"/>
      <c r="J51" s="197"/>
      <c r="K51" s="356"/>
      <c r="L51" s="348"/>
      <c r="M51" s="348"/>
      <c r="N51" s="348"/>
      <c r="O51" s="131" t="s">
        <v>153</v>
      </c>
      <c r="P51" s="233"/>
      <c r="Q51" s="234"/>
      <c r="R51" s="251"/>
      <c r="S51" s="235"/>
      <c r="T51" s="236"/>
      <c r="U51" s="236"/>
      <c r="V51" s="236"/>
      <c r="W51" s="236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75"/>
      <c r="E52" s="476"/>
      <c r="F52" s="321"/>
      <c r="G52" s="322"/>
      <c r="H52" s="322"/>
      <c r="I52" s="323"/>
      <c r="J52" s="197"/>
      <c r="K52" s="356"/>
      <c r="L52" s="348"/>
      <c r="M52" s="348"/>
      <c r="N52" s="348"/>
      <c r="O52" s="131" t="s">
        <v>153</v>
      </c>
      <c r="P52" s="233"/>
      <c r="Q52" s="234"/>
      <c r="R52" s="251"/>
      <c r="S52" s="235"/>
      <c r="T52" s="236"/>
      <c r="U52" s="236"/>
      <c r="V52" s="236"/>
      <c r="W52" s="236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77"/>
      <c r="E53" s="478"/>
      <c r="F53" s="321"/>
      <c r="G53" s="322"/>
      <c r="H53" s="322"/>
      <c r="I53" s="323"/>
      <c r="J53" s="198"/>
      <c r="K53" s="354"/>
      <c r="L53" s="355"/>
      <c r="M53" s="355"/>
      <c r="N53" s="355"/>
      <c r="O53" s="133" t="s">
        <v>153</v>
      </c>
      <c r="P53" s="248"/>
      <c r="Q53" s="249"/>
      <c r="R53" s="250"/>
      <c r="S53" s="319"/>
      <c r="T53" s="320"/>
      <c r="U53" s="320"/>
      <c r="V53" s="320"/>
      <c r="W53" s="320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1" t="s">
        <v>223</v>
      </c>
      <c r="E54" s="352"/>
      <c r="F54" s="352"/>
      <c r="G54" s="352"/>
      <c r="H54" s="352"/>
      <c r="I54" s="353"/>
      <c r="J54" s="292" t="s">
        <v>185</v>
      </c>
      <c r="K54" s="253"/>
      <c r="L54" s="253"/>
      <c r="M54" s="253"/>
      <c r="N54" s="253"/>
      <c r="O54" s="253"/>
      <c r="P54" s="292" t="s">
        <v>186</v>
      </c>
      <c r="Q54" s="253"/>
      <c r="R54" s="316"/>
      <c r="S54" s="292" t="s">
        <v>108</v>
      </c>
      <c r="T54" s="253"/>
      <c r="U54" s="253"/>
      <c r="V54" s="253"/>
      <c r="W54" s="253"/>
      <c r="X54" s="316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1" t="s">
        <v>182</v>
      </c>
      <c r="E55" s="353"/>
      <c r="F55" s="321" t="s">
        <v>227</v>
      </c>
      <c r="G55" s="322"/>
      <c r="H55" s="322"/>
      <c r="I55" s="323"/>
      <c r="J55" s="317"/>
      <c r="K55" s="318"/>
      <c r="L55" s="318"/>
      <c r="M55" s="318"/>
      <c r="N55" s="318"/>
      <c r="O55" s="130" t="s">
        <v>153</v>
      </c>
      <c r="P55" s="244"/>
      <c r="Q55" s="245"/>
      <c r="R55" s="336"/>
      <c r="S55" s="317"/>
      <c r="T55" s="318"/>
      <c r="U55" s="318"/>
      <c r="V55" s="318"/>
      <c r="W55" s="318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75"/>
      <c r="E56" s="476"/>
      <c r="F56" s="321"/>
      <c r="G56" s="322"/>
      <c r="H56" s="322"/>
      <c r="I56" s="323"/>
      <c r="J56" s="235"/>
      <c r="K56" s="236"/>
      <c r="L56" s="236"/>
      <c r="M56" s="236"/>
      <c r="N56" s="236"/>
      <c r="O56" s="131" t="s">
        <v>153</v>
      </c>
      <c r="P56" s="233"/>
      <c r="Q56" s="234"/>
      <c r="R56" s="251"/>
      <c r="S56" s="235"/>
      <c r="T56" s="236"/>
      <c r="U56" s="236"/>
      <c r="V56" s="236"/>
      <c r="W56" s="236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333"/>
    </row>
    <row r="57" spans="1:45" ht="14.25" customHeight="1">
      <c r="A57" s="301"/>
      <c r="B57" s="302"/>
      <c r="C57" s="302"/>
      <c r="D57" s="475"/>
      <c r="E57" s="476"/>
      <c r="F57" s="321"/>
      <c r="G57" s="322"/>
      <c r="H57" s="322"/>
      <c r="I57" s="323"/>
      <c r="J57" s="235"/>
      <c r="K57" s="236"/>
      <c r="L57" s="236"/>
      <c r="M57" s="236"/>
      <c r="N57" s="236"/>
      <c r="O57" s="131" t="s">
        <v>153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223</v>
      </c>
      <c r="Z57" s="253"/>
      <c r="AA57" s="253"/>
      <c r="AB57" s="253"/>
      <c r="AC57" s="253"/>
      <c r="AD57" s="253"/>
      <c r="AE57" s="253"/>
      <c r="AF57" s="316"/>
      <c r="AG57" s="292" t="s">
        <v>70</v>
      </c>
      <c r="AH57" s="253"/>
      <c r="AI57" s="253"/>
      <c r="AJ57" s="292" t="s">
        <v>186</v>
      </c>
      <c r="AK57" s="253"/>
      <c r="AL57" s="253"/>
      <c r="AM57" s="242" t="s">
        <v>108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75"/>
      <c r="E58" s="476"/>
      <c r="F58" s="321"/>
      <c r="G58" s="322"/>
      <c r="H58" s="322"/>
      <c r="I58" s="323"/>
      <c r="J58" s="235"/>
      <c r="K58" s="236"/>
      <c r="L58" s="236"/>
      <c r="M58" s="236"/>
      <c r="N58" s="236"/>
      <c r="O58" s="131" t="s">
        <v>153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229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4" t="s">
        <v>163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75"/>
      <c r="E59" s="476"/>
      <c r="F59" s="484"/>
      <c r="G59" s="485"/>
      <c r="H59" s="485"/>
      <c r="I59" s="486"/>
      <c r="J59" s="319"/>
      <c r="K59" s="320"/>
      <c r="L59" s="320"/>
      <c r="M59" s="320"/>
      <c r="N59" s="320"/>
      <c r="O59" s="133" t="s">
        <v>153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228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5" t="s">
        <v>163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75"/>
      <c r="E60" s="476"/>
      <c r="F60" s="321" t="s">
        <v>199</v>
      </c>
      <c r="G60" s="322"/>
      <c r="H60" s="322"/>
      <c r="I60" s="323"/>
      <c r="J60" s="317"/>
      <c r="K60" s="318"/>
      <c r="L60" s="318"/>
      <c r="M60" s="318"/>
      <c r="N60" s="318"/>
      <c r="O60" s="130" t="s">
        <v>153</v>
      </c>
      <c r="P60" s="244"/>
      <c r="Q60" s="245"/>
      <c r="R60" s="336"/>
      <c r="S60" s="317"/>
      <c r="T60" s="318"/>
      <c r="U60" s="318"/>
      <c r="V60" s="318"/>
      <c r="W60" s="318"/>
      <c r="X60" s="318"/>
      <c r="Y60" s="292" t="s">
        <v>223</v>
      </c>
      <c r="Z60" s="253"/>
      <c r="AA60" s="253"/>
      <c r="AB60" s="253"/>
      <c r="AC60" s="253"/>
      <c r="AD60" s="253"/>
      <c r="AE60" s="253"/>
      <c r="AF60" s="316"/>
      <c r="AG60" s="29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75"/>
      <c r="E61" s="476"/>
      <c r="F61" s="321"/>
      <c r="G61" s="322"/>
      <c r="H61" s="322"/>
      <c r="I61" s="323"/>
      <c r="J61" s="240"/>
      <c r="K61" s="241"/>
      <c r="L61" s="241"/>
      <c r="M61" s="241"/>
      <c r="N61" s="241"/>
      <c r="O61" s="134" t="s">
        <v>153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184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75"/>
      <c r="E62" s="476"/>
      <c r="F62" s="481" t="s">
        <v>201</v>
      </c>
      <c r="G62" s="482"/>
      <c r="H62" s="482"/>
      <c r="I62" s="483"/>
      <c r="J62" s="292" t="s">
        <v>186</v>
      </c>
      <c r="K62" s="253"/>
      <c r="L62" s="253"/>
      <c r="M62" s="292" t="s">
        <v>70</v>
      </c>
      <c r="N62" s="253"/>
      <c r="O62" s="253"/>
      <c r="P62" s="242" t="s">
        <v>108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75"/>
      <c r="E63" s="476"/>
      <c r="F63" s="321"/>
      <c r="G63" s="322"/>
      <c r="H63" s="322"/>
      <c r="I63" s="323"/>
      <c r="J63" s="233"/>
      <c r="K63" s="234"/>
      <c r="L63" s="234"/>
      <c r="M63" s="244"/>
      <c r="N63" s="245"/>
      <c r="O63" s="199" t="s">
        <v>163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177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75"/>
      <c r="E64" s="476"/>
      <c r="F64" s="321"/>
      <c r="G64" s="322"/>
      <c r="H64" s="322"/>
      <c r="I64" s="323"/>
      <c r="J64" s="233"/>
      <c r="K64" s="234"/>
      <c r="L64" s="234"/>
      <c r="M64" s="246"/>
      <c r="N64" s="247"/>
      <c r="O64" s="199" t="s">
        <v>163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75"/>
      <c r="E65" s="476"/>
      <c r="F65" s="321"/>
      <c r="G65" s="322"/>
      <c r="H65" s="322"/>
      <c r="I65" s="323"/>
      <c r="J65" s="233"/>
      <c r="K65" s="234"/>
      <c r="L65" s="234"/>
      <c r="M65" s="246"/>
      <c r="N65" s="247"/>
      <c r="O65" s="199" t="s">
        <v>163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224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77"/>
      <c r="E66" s="478"/>
      <c r="F66" s="321"/>
      <c r="G66" s="322"/>
      <c r="H66" s="322"/>
      <c r="I66" s="323"/>
      <c r="J66" s="237"/>
      <c r="K66" s="238"/>
      <c r="L66" s="238"/>
      <c r="M66" s="328"/>
      <c r="N66" s="324"/>
      <c r="O66" s="200" t="s">
        <v>163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94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222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188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220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221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236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238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1" t="s">
        <v>239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1" t="s">
        <v>240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1" t="s">
        <v>241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234</v>
      </c>
      <c r="C12" s="512" t="s">
        <v>235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令和2年</v>
      </c>
      <c r="B1" s="512"/>
      <c r="C1" s="81" t="str">
        <f>曜日!C12</f>
        <v>11月</v>
      </c>
      <c r="D1" s="512" t="s">
        <v>46</v>
      </c>
      <c r="E1" s="512"/>
      <c r="F1" s="137" t="s">
        <v>47</v>
      </c>
      <c r="G1" s="40" t="s">
        <v>164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3</v>
      </c>
      <c r="E5" s="54">
        <v>0</v>
      </c>
      <c r="F5" s="53">
        <v>0</v>
      </c>
      <c r="G5" s="512"/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165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/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/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2"/>
      <c r="B26" s="512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2"/>
      <c r="B27" s="512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>
      <c r="A28" s="512" t="s">
        <v>72</v>
      </c>
      <c r="B28" s="512"/>
      <c r="C28" s="512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2" t="s">
        <v>69</v>
      </c>
      <c r="B29" s="512"/>
      <c r="C29" s="60" t="s">
        <v>70</v>
      </c>
      <c r="D29" s="512" t="s">
        <v>71</v>
      </c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65</v>
      </c>
      <c r="B30" s="512"/>
      <c r="C30" s="48"/>
      <c r="D30" s="512"/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233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66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/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/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2"/>
      <c r="B37" s="512"/>
      <c r="C37" s="69" t="s">
        <v>70</v>
      </c>
      <c r="D37" s="512" t="s">
        <v>73</v>
      </c>
      <c r="E37" s="512"/>
      <c r="F37" s="512"/>
      <c r="G37" s="512"/>
      <c r="H37" s="512"/>
      <c r="I37" s="512"/>
      <c r="J37" s="512"/>
      <c r="K37" s="512"/>
    </row>
    <row r="38" spans="1:11" ht="14.25">
      <c r="A38" s="512" t="s">
        <v>34</v>
      </c>
      <c r="B38" s="512"/>
      <c r="C38" s="70">
        <v>0</v>
      </c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35</v>
      </c>
      <c r="B39" s="512"/>
      <c r="C39" s="71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7.25">
      <c r="A40" s="512" t="s">
        <v>56</v>
      </c>
      <c r="B40" s="512"/>
      <c r="C40" s="113">
        <f>SUM(C38:C39)</f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2"/>
      <c r="B43" s="512"/>
      <c r="C43" s="75" t="s">
        <v>70</v>
      </c>
      <c r="D43" s="512" t="s">
        <v>75</v>
      </c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76</v>
      </c>
      <c r="B44" s="512"/>
      <c r="C44" s="76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77</v>
      </c>
      <c r="B45" s="512"/>
      <c r="C45" s="75">
        <v>0</v>
      </c>
      <c r="D45" s="512"/>
      <c r="E45" s="512"/>
      <c r="F45" s="512"/>
      <c r="G45" s="512"/>
      <c r="H45" s="512"/>
      <c r="I45" s="512"/>
      <c r="J45" s="512"/>
      <c r="K45" s="512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161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181</v>
      </c>
      <c r="B4" s="512" t="s">
        <v>189</v>
      </c>
      <c r="C4" s="512"/>
      <c r="D4" s="512"/>
      <c r="E4" s="139">
        <f>業務遂行状況!AI3</f>
        <v>1</v>
      </c>
      <c r="F4" s="140" t="s">
        <v>163</v>
      </c>
      <c r="G4" s="512"/>
      <c r="H4" s="512"/>
      <c r="I4" s="512"/>
    </row>
    <row r="5" spans="1:9" ht="22.5" customHeight="1">
      <c r="A5" s="512"/>
      <c r="B5" s="512" t="s">
        <v>190</v>
      </c>
      <c r="C5" s="512"/>
      <c r="D5" s="512"/>
      <c r="E5" s="139">
        <f>業務遂行状況!AI4</f>
        <v>31</v>
      </c>
      <c r="F5" s="140" t="s">
        <v>163</v>
      </c>
      <c r="G5" s="512"/>
      <c r="H5" s="512"/>
      <c r="I5" s="512"/>
    </row>
    <row r="6" spans="1:9" ht="22.5" customHeight="1">
      <c r="A6" s="512"/>
      <c r="B6" s="512" t="s">
        <v>191</v>
      </c>
      <c r="C6" s="512"/>
      <c r="D6" s="512"/>
      <c r="E6" s="139">
        <f>業務遂行状況!AI5</f>
        <v>1</v>
      </c>
      <c r="F6" s="140" t="s">
        <v>163</v>
      </c>
      <c r="G6" s="512"/>
      <c r="H6" s="512"/>
      <c r="I6" s="512"/>
    </row>
    <row r="7" spans="1:9" ht="22.5" customHeight="1">
      <c r="A7" s="512"/>
      <c r="B7" s="512" t="s">
        <v>192</v>
      </c>
      <c r="C7" s="512"/>
      <c r="D7" s="512"/>
      <c r="E7" s="139">
        <f>業務遂行状況!AI6</f>
        <v>0</v>
      </c>
      <c r="F7" s="140" t="s">
        <v>163</v>
      </c>
      <c r="G7" s="512"/>
      <c r="H7" s="512"/>
      <c r="I7" s="512"/>
    </row>
    <row r="8" spans="1:9" ht="22.5" customHeight="1">
      <c r="A8" s="512"/>
      <c r="B8" s="512" t="s">
        <v>178</v>
      </c>
      <c r="C8" s="512"/>
      <c r="D8" s="512"/>
      <c r="E8" s="139">
        <f>業務遂行状況!AI7</f>
        <v>60</v>
      </c>
      <c r="F8" s="140" t="s">
        <v>163</v>
      </c>
      <c r="G8" s="512"/>
      <c r="H8" s="512"/>
      <c r="I8" s="512"/>
    </row>
    <row r="9" spans="1:9" ht="22.5" customHeight="1">
      <c r="A9" s="512" t="s">
        <v>179</v>
      </c>
      <c r="B9" s="512" t="s">
        <v>193</v>
      </c>
      <c r="C9" s="512"/>
      <c r="D9" s="512"/>
      <c r="E9" s="139">
        <f>業務遂行状況!AI8</f>
        <v>0</v>
      </c>
      <c r="F9" s="140" t="s">
        <v>163</v>
      </c>
      <c r="G9" s="512"/>
      <c r="H9" s="512"/>
      <c r="I9" s="512"/>
    </row>
    <row r="10" spans="1:9" ht="22.5" customHeight="1">
      <c r="A10" s="512"/>
      <c r="B10" s="512" t="s">
        <v>198</v>
      </c>
      <c r="C10" s="512"/>
      <c r="D10" s="512"/>
      <c r="E10" s="139">
        <f>業務遂行状況!AI9</f>
        <v>1</v>
      </c>
      <c r="F10" s="140" t="s">
        <v>163</v>
      </c>
      <c r="G10" s="512"/>
      <c r="H10" s="512"/>
      <c r="I10" s="512"/>
    </row>
    <row r="11" spans="1:9" ht="22.5" customHeight="1">
      <c r="A11" s="512" t="s">
        <v>211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217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194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195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214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215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3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216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210</v>
      </c>
      <c r="B22" s="512" t="s">
        <v>209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207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208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206</v>
      </c>
      <c r="B25" s="512" t="s">
        <v>203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204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202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205</v>
      </c>
      <c r="B28" s="512" t="s">
        <v>212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213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令和2年</v>
      </c>
      <c r="B1" s="512"/>
      <c r="C1" s="512"/>
      <c r="D1" s="512"/>
      <c r="E1" s="512" t="str">
        <f>曜日!C12</f>
        <v>11月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218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167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166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163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168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170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163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169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163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171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163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172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163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173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163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174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163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175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163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176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196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197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180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194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195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219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2020-11-13T12:44:00Z</dcterms:modified>
</cp:coreProperties>
</file>