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6725" windowHeight="5190" tabRatio="930" activeTab="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9" l="1"/>
  <c r="AC12" i="9"/>
  <c r="Z12" i="9"/>
  <c r="W12" i="9"/>
  <c r="T12" i="9"/>
  <c r="Q12" i="9"/>
  <c r="N12" i="9"/>
  <c r="K12" i="9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K13" i="20"/>
  <c r="AF12" i="20"/>
  <c r="AC12" i="20"/>
  <c r="AC13" i="20" s="1"/>
  <c r="Z12" i="20"/>
  <c r="W12" i="20"/>
  <c r="W13" i="20" s="1"/>
  <c r="T12" i="20"/>
  <c r="Q13" i="20" s="1"/>
  <c r="Q12" i="20"/>
  <c r="N12" i="20"/>
  <c r="AL12" i="20" s="1"/>
  <c r="K12" i="20"/>
  <c r="AI12" i="20" s="1"/>
  <c r="AI13" i="20" s="1"/>
  <c r="AO9" i="20" s="1"/>
  <c r="AL11" i="20"/>
  <c r="AI11" i="20"/>
  <c r="AL10" i="20"/>
  <c r="AI10" i="20"/>
  <c r="AL9" i="20"/>
  <c r="AI9" i="20"/>
  <c r="AF12" i="19"/>
  <c r="AC12" i="19"/>
  <c r="AC13" i="19" s="1"/>
  <c r="Z12" i="19"/>
  <c r="W12" i="19"/>
  <c r="W13" i="19" s="1"/>
  <c r="T12" i="19"/>
  <c r="Q13" i="19" s="1"/>
  <c r="Q12" i="19"/>
  <c r="N12" i="19"/>
  <c r="K13" i="19" s="1"/>
  <c r="K12" i="19"/>
  <c r="AI12" i="19" s="1"/>
  <c r="AL11" i="19"/>
  <c r="AI11" i="19"/>
  <c r="AL10" i="19"/>
  <c r="AI10" i="19"/>
  <c r="AL9" i="19"/>
  <c r="AI9" i="19"/>
  <c r="K13" i="18"/>
  <c r="AF12" i="18"/>
  <c r="AC12" i="18"/>
  <c r="AC13" i="18" s="1"/>
  <c r="Z12" i="18"/>
  <c r="W12" i="18"/>
  <c r="W13" i="18" s="1"/>
  <c r="T12" i="18"/>
  <c r="Q12" i="18"/>
  <c r="Q13" i="18" s="1"/>
  <c r="N12" i="18"/>
  <c r="AL12" i="18" s="1"/>
  <c r="K12" i="18"/>
  <c r="AI12" i="18" s="1"/>
  <c r="AI13" i="18" s="1"/>
  <c r="AO9" i="18" s="1"/>
  <c r="AL11" i="18"/>
  <c r="AI11" i="18"/>
  <c r="AL10" i="18"/>
  <c r="AI10" i="18"/>
  <c r="AL9" i="18"/>
  <c r="AI9" i="18"/>
  <c r="AF12" i="17"/>
  <c r="AC12" i="17"/>
  <c r="AC13" i="17" s="1"/>
  <c r="Z12" i="17"/>
  <c r="W12" i="17"/>
  <c r="W13" i="17" s="1"/>
  <c r="T12" i="17"/>
  <c r="Q13" i="17" s="1"/>
  <c r="Q12" i="17"/>
  <c r="N12" i="17"/>
  <c r="AL12" i="17" s="1"/>
  <c r="K12" i="17"/>
  <c r="K13" i="17" s="1"/>
  <c r="AL11" i="17"/>
  <c r="AI11" i="17"/>
  <c r="AL10" i="17"/>
  <c r="AI10" i="17"/>
  <c r="AL9" i="17"/>
  <c r="AI9" i="17"/>
  <c r="AF12" i="16"/>
  <c r="AC12" i="16"/>
  <c r="AC13" i="16" s="1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K13" i="15" s="1"/>
  <c r="AL11" i="15"/>
  <c r="AI11" i="15"/>
  <c r="AL10" i="15"/>
  <c r="AI10" i="15"/>
  <c r="AL9" i="15"/>
  <c r="AI9" i="15"/>
  <c r="AC13" i="14"/>
  <c r="AF12" i="14"/>
  <c r="AC12" i="14"/>
  <c r="Z12" i="14"/>
  <c r="W12" i="14"/>
  <c r="W13" i="14" s="1"/>
  <c r="T12" i="14"/>
  <c r="Q13" i="14" s="1"/>
  <c r="Q12" i="14"/>
  <c r="N12" i="14"/>
  <c r="K13" i="14" s="1"/>
  <c r="K12" i="14"/>
  <c r="AI12" i="14" s="1"/>
  <c r="AL11" i="14"/>
  <c r="AI11" i="14"/>
  <c r="AL10" i="14"/>
  <c r="AI10" i="14"/>
  <c r="AL9" i="14"/>
  <c r="AI9" i="14"/>
  <c r="K13" i="13"/>
  <c r="AF12" i="13"/>
  <c r="AC12" i="13"/>
  <c r="AC13" i="13" s="1"/>
  <c r="Z12" i="13"/>
  <c r="W12" i="13"/>
  <c r="W13" i="13" s="1"/>
  <c r="T12" i="13"/>
  <c r="Q12" i="13"/>
  <c r="Q13" i="13" s="1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K13" i="11"/>
  <c r="AF12" i="11"/>
  <c r="AC12" i="11"/>
  <c r="AC13" i="11" s="1"/>
  <c r="Z12" i="11"/>
  <c r="W12" i="11"/>
  <c r="W13" i="11" s="1"/>
  <c r="T12" i="11"/>
  <c r="Q12" i="11"/>
  <c r="Q13" i="11" s="1"/>
  <c r="N12" i="11"/>
  <c r="AL12" i="11" s="1"/>
  <c r="K12" i="11"/>
  <c r="AI12" i="11" s="1"/>
  <c r="AI13" i="11" s="1"/>
  <c r="AO9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N12" i="10"/>
  <c r="K12" i="10"/>
  <c r="K13" i="10" s="1"/>
  <c r="AL11" i="10"/>
  <c r="AI11" i="10"/>
  <c r="AL10" i="10"/>
  <c r="AI10" i="10"/>
  <c r="AL9" i="10"/>
  <c r="AI9" i="10"/>
  <c r="AI9" i="6"/>
  <c r="AL9" i="6"/>
  <c r="AI10" i="6"/>
  <c r="AL10" i="6"/>
  <c r="AI11" i="6"/>
  <c r="AL11" i="6"/>
  <c r="K12" i="6"/>
  <c r="K13" i="6" s="1"/>
  <c r="N12" i="6"/>
  <c r="Q12" i="6"/>
  <c r="Q13" i="6" s="1"/>
  <c r="T12" i="6"/>
  <c r="W12" i="6"/>
  <c r="Z12" i="6"/>
  <c r="AC12" i="6"/>
  <c r="AF12" i="6"/>
  <c r="AC13" i="6" s="1"/>
  <c r="AI9" i="5"/>
  <c r="AL9" i="5"/>
  <c r="AI10" i="5"/>
  <c r="AL10" i="5"/>
  <c r="AI11" i="5"/>
  <c r="AL11" i="5"/>
  <c r="K12" i="5"/>
  <c r="K13" i="5" s="1"/>
  <c r="N12" i="5"/>
  <c r="Q12" i="5"/>
  <c r="Q13" i="5" s="1"/>
  <c r="T12" i="5"/>
  <c r="W12" i="5"/>
  <c r="Z12" i="5"/>
  <c r="AC12" i="5"/>
  <c r="AF12" i="5"/>
  <c r="AC13" i="9"/>
  <c r="W13" i="9"/>
  <c r="Q13" i="9"/>
  <c r="AL12" i="9"/>
  <c r="K13" i="9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Z12" i="7"/>
  <c r="W12" i="7"/>
  <c r="W13" i="7" s="1"/>
  <c r="T12" i="7"/>
  <c r="Q12" i="7"/>
  <c r="N12" i="7"/>
  <c r="K12" i="7"/>
  <c r="AI12" i="7" s="1"/>
  <c r="AL11" i="7"/>
  <c r="AI11" i="7"/>
  <c r="AL10" i="7"/>
  <c r="AI10" i="7"/>
  <c r="AL9" i="7"/>
  <c r="AI9" i="7"/>
  <c r="AF12" i="4"/>
  <c r="AC12" i="4"/>
  <c r="AC13" i="4" s="1"/>
  <c r="Z12" i="4"/>
  <c r="W12" i="4"/>
  <c r="W13" i="4" s="1"/>
  <c r="T12" i="4"/>
  <c r="Q12" i="4"/>
  <c r="N12" i="4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Q13" i="3" s="1"/>
  <c r="N12" i="3"/>
  <c r="K12" i="3"/>
  <c r="K13" i="3" s="1"/>
  <c r="AL11" i="3"/>
  <c r="AI11" i="3"/>
  <c r="AL10" i="3"/>
  <c r="AI10" i="3"/>
  <c r="AL9" i="3"/>
  <c r="AI9" i="3"/>
  <c r="AF12" i="2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H3" i="2"/>
  <c r="M3" i="2"/>
  <c r="T3" i="2"/>
  <c r="AL12" i="10" l="1"/>
  <c r="Q13" i="10"/>
  <c r="Q13" i="8"/>
  <c r="K13" i="7"/>
  <c r="AL12" i="7"/>
  <c r="AI13" i="7" s="1"/>
  <c r="AO9" i="7" s="1"/>
  <c r="Q13" i="7"/>
  <c r="AC13" i="7"/>
  <c r="AI12" i="6"/>
  <c r="W13" i="6"/>
  <c r="AC13" i="5"/>
  <c r="AL12" i="5"/>
  <c r="AI12" i="4"/>
  <c r="AL12" i="4"/>
  <c r="Q13" i="4"/>
  <c r="K13" i="4"/>
  <c r="AL12" i="3"/>
  <c r="AL12" i="2"/>
  <c r="Q13" i="2"/>
  <c r="AC13" i="2"/>
  <c r="AI12" i="2"/>
  <c r="W13" i="2"/>
  <c r="K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3" i="19" s="1"/>
  <c r="AO9" i="19" s="1"/>
  <c r="AI12" i="17"/>
  <c r="AI13" i="17" s="1"/>
  <c r="AO9" i="17" s="1"/>
  <c r="AI12" i="16"/>
  <c r="AI13" i="16" s="1"/>
  <c r="AO9" i="16" s="1"/>
  <c r="AI12" i="15"/>
  <c r="AI13" i="15" s="1"/>
  <c r="AO9" i="15" s="1"/>
  <c r="AI13" i="14"/>
  <c r="AO9" i="14" s="1"/>
  <c r="AL12" i="14"/>
  <c r="AI12" i="12"/>
  <c r="AI13" i="12" s="1"/>
  <c r="AO9" i="12" s="1"/>
  <c r="AI12" i="10"/>
  <c r="AI13" i="10" s="1"/>
  <c r="AO9" i="10" s="1"/>
  <c r="AL12" i="6"/>
  <c r="W13" i="5"/>
  <c r="AI12" i="5"/>
  <c r="AI13" i="5" s="1"/>
  <c r="AO9" i="5" s="1"/>
  <c r="AI12" i="9"/>
  <c r="AI13" i="9" s="1"/>
  <c r="AO9" i="9" s="1"/>
  <c r="AI12" i="8"/>
  <c r="AI13" i="8" s="1"/>
  <c r="AO9" i="8" s="1"/>
  <c r="AI12" i="3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6" l="1"/>
  <c r="AO9" i="6" s="1"/>
  <c r="AI13" i="4"/>
  <c r="AO9" i="4" s="1"/>
  <c r="AI13" i="3"/>
  <c r="AO9" i="3" s="1"/>
  <c r="AI13" i="2"/>
  <c r="AO9" i="2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<sst xmlns="http://schemas.openxmlformats.org/spreadsheetml/2006/main" count="8301" uniqueCount="319">
  <si>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</si>
  <si>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</si>
  <si>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</si>
  <si>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</si>
  <si>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</si>
  <si>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</si>
  <si>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</si>
  <si>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</si>
  <si>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</si>
  <si>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</si>
  <si>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</si>
  <si>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</si>
  <si>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</si>
  <si>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</si>
  <si>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</si>
  <si>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</si>
  <si>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</si>
  <si>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</si>
  <si>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</si>
  <si>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</si>
  <si>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</si>
  <si>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</si>
  <si>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</si>
  <si>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</si>
  <si>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</si>
  <si>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</si>
  <si>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</si>
  <si>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</si>
  <si>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</si>
  <si>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</si>
  <si>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</si>
  <si>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</si>
  <si>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</si>
  <si>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</si>
  <si>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</si>
  <si>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</si>
  <si>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</si>
  <si>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</si>
  <si>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</si>
  <si>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</si>
  <si>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</si>
  <si>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</si>
  <si>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</si>
  <si>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</si>
  <si>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</si>
  <si>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</si>
  <si>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</si>
  <si>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</si>
  <si>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</si>
  <si>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</si>
  <si>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</si>
  <si>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</si>
  <si>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</si>
  <si>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</si>
  <si>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</si>
  <si>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</si>
  <si>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</si>
  <si>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</si>
  <si>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</si>
  <si>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</si>
  <si>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</si>
  <si>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</si>
  <si>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</si>
  <si>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</si>
  <si>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</si>
  <si>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</si>
  <si>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</si>
  <si>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</si>
  <si>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</si>
  <si>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</si>
  <si>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</si>
  <si>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</si>
  <si>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</si>
  <si>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</si>
  <si>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</si>
  <si>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</si>
  <si>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</si>
  <si>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</si>
  <si>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</si>
  <si>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</si>
  <si>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</si>
  <si>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</si>
  <si>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</si>
  <si>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</si>
  <si>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</si>
  <si>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</si>
  <si>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</si>
  <si>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</si>
  <si>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</si>
  <si>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</si>
  <si>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</si>
  <si>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</si>
  <si>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</si>
  <si>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</si>
  <si>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</si>
  <si>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</si>
  <si>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</si>
  <si>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</si>
  <si>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</si>
  <si>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</si>
  <si>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</si>
  <si>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</si>
  <si>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</si>
  <si>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</si>
  <si>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</si>
  <si>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</si>
  <si>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</si>
  <si>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</si>
  <si>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</si>
  <si>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</si>
  <si>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</si>
  <si>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</si>
  <si>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</si>
  <si>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</si>
  <si>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</si>
  <si>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</si>
  <si>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</si>
  <si>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</si>
  <si>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</si>
  <si>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</si>
  <si>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</si>
  <si>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</si>
  <si>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</si>
  <si>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</si>
  <si>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</si>
  <si>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</si>
  <si>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</si>
  <si>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</si>
  <si>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</si>
  <si>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</si>
  <si>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</si>
  <si>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</si>
  <si>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</si>
  <si>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</si>
  <si>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</si>
  <si>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</si>
  <si>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</si>
  <si>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</si>
  <si>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</si>
  <si>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</si>
  <si>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</si>
  <si>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</si>
  <si>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</si>
  <si>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</si>
  <si>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</si>
  <si>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</si>
  <si>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</si>
  <si>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</si>
  <si>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</si>
  <si>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</si>
  <si>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</si>
  <si>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</si>
  <si>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</si>
  <si>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</si>
  <si>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</si>
  <si>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</si>
  <si>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</si>
  <si>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</si>
  <si>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</si>
  <si>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</si>
  <si>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</si>
  <si>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</si>
  <si>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</si>
  <si>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</si>
  <si>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</si>
  <si>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</si>
  <si>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</si>
  <si>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</si>
  <si>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</si>
  <si>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</si>
  <si>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</si>
  <si>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</si>
  <si>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</si>
  <si>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</si>
  <si>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</si>
  <si>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</si>
  <si>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</si>
  <si>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</si>
  <si>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</si>
  <si>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</si>
  <si>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</si>
  <si>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</si>
  <si>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</si>
  <si>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</si>
  <si>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</si>
  <si>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</si>
  <si>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</si>
  <si>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</si>
  <si>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</si>
  <si>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</si>
  <si>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</si>
  <si>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</si>
  <si>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</si>
  <si>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</si>
  <si>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</si>
  <si>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</si>
  <si>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</si>
  <si>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</si>
  <si>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</si>
  <si>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</si>
  <si>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</si>
  <si>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</si>
  <si>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</si>
  <si>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</si>
  <si>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</si>
  <si>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</si>
  <si>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</si>
  <si>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</si>
  <si>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</si>
  <si>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</si>
  <si>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</si>
  <si>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</si>
  <si>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</si>
  <si>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</si>
  <si>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</si>
  <si>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</si>
  <si>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</si>
  <si>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</si>
  <si>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</si>
  <si>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</si>
  <si>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</si>
  <si>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</si>
  <si>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</si>
  <si>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</si>
  <si>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</si>
  <si>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</si>
  <si>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</si>
  <si>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</si>
  <si>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</si>
  <si>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</si>
  <si>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</si>
  <si>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</si>
  <si>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</si>
  <si>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</si>
  <si>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</si>
  <si>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</si>
  <si>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</si>
  <si>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火</t>
    <phoneticPr fontId="2"/>
  </si>
  <si>
    <t>水</t>
    <phoneticPr fontId="2"/>
  </si>
  <si>
    <t>木</t>
    <phoneticPr fontId="2"/>
  </si>
  <si>
    <t>金</t>
  </si>
  <si>
    <t>土</t>
  </si>
  <si>
    <t>9月</t>
    <rPh sb="1" eb="2">
      <t>ガツ</t>
    </rPh>
    <phoneticPr fontId="2"/>
  </si>
  <si>
    <t>西舘　翔子</t>
  </si>
  <si>
    <t>日勤</t>
  </si>
  <si>
    <t>宮崎　宏之</t>
  </si>
  <si>
    <t>様</t>
  </si>
  <si>
    <t>馬渡晃弘Dr</t>
  </si>
  <si>
    <t>東A</t>
  </si>
  <si>
    <t>終日隔離</t>
  </si>
  <si>
    <t>令和</t>
  </si>
  <si>
    <t>年</t>
  </si>
  <si>
    <t>沖田　康夫</t>
  </si>
  <si>
    <t>金泰徳Dr</t>
  </si>
  <si>
    <t>東C</t>
  </si>
  <si>
    <t>身体拘束</t>
  </si>
  <si>
    <t>鹿原　良三</t>
  </si>
  <si>
    <t>深澤隆Dr</t>
  </si>
  <si>
    <t>澤口　利香</t>
  </si>
  <si>
    <t>袴田　将志</t>
    <rPh sb="0" eb="2">
      <t>ハカマダ</t>
    </rPh>
    <rPh sb="3" eb="5">
      <t>マサシ</t>
    </rPh>
    <phoneticPr fontId="2"/>
  </si>
  <si>
    <t>田名部茂Dr</t>
  </si>
  <si>
    <t>上田　恭子</t>
    <rPh sb="0" eb="2">
      <t>ウエダ</t>
    </rPh>
    <rPh sb="3" eb="5">
      <t>キョウコ</t>
    </rPh>
    <phoneticPr fontId="2"/>
  </si>
  <si>
    <t>医療保護入院</t>
  </si>
  <si>
    <t>大川　祥子</t>
  </si>
  <si>
    <t>東合→南D</t>
    <rPh sb="0" eb="1">
      <t>ヒガシ</t>
    </rPh>
    <rPh sb="1" eb="2">
      <t>ア</t>
    </rPh>
    <rPh sb="3" eb="4">
      <t>ミナミ</t>
    </rPh>
    <phoneticPr fontId="2"/>
  </si>
  <si>
    <t>向谷地　忠</t>
    <rPh sb="0" eb="3">
      <t>ムカイヤチ</t>
    </rPh>
    <rPh sb="4" eb="5">
      <t>タダシ</t>
    </rPh>
    <phoneticPr fontId="2"/>
  </si>
  <si>
    <t>小屋敷 千瑛</t>
  </si>
  <si>
    <t>東D</t>
  </si>
  <si>
    <t>手塚　辰昭</t>
    <rPh sb="0" eb="2">
      <t>テヅカ</t>
    </rPh>
    <rPh sb="3" eb="4">
      <t>タツ</t>
    </rPh>
    <rPh sb="4" eb="5">
      <t>アキ</t>
    </rPh>
    <phoneticPr fontId="2"/>
  </si>
  <si>
    <t>欠勤</t>
  </si>
  <si>
    <t>戸耒　茂</t>
    <rPh sb="0" eb="2">
      <t>ヘライ</t>
    </rPh>
    <rPh sb="3" eb="4">
      <t>シゲル</t>
    </rPh>
    <phoneticPr fontId="2"/>
  </si>
  <si>
    <t>金泰德Dr</t>
  </si>
  <si>
    <t>中村　寿昭</t>
    <rPh sb="0" eb="2">
      <t>ナカムラ</t>
    </rPh>
    <rPh sb="3" eb="5">
      <t>トシアキ</t>
    </rPh>
    <phoneticPr fontId="2"/>
  </si>
  <si>
    <t>任意入院</t>
  </si>
  <si>
    <t>任意入院</t>
    <rPh sb="0" eb="2">
      <t>ニンイ</t>
    </rPh>
    <rPh sb="2" eb="4">
      <t>ニュウイン</t>
    </rPh>
    <phoneticPr fontId="2"/>
  </si>
  <si>
    <t>医保→任意</t>
    <rPh sb="0" eb="2">
      <t>イホ</t>
    </rPh>
    <rPh sb="3" eb="5">
      <t>ニンイ</t>
    </rPh>
    <phoneticPr fontId="2"/>
  </si>
  <si>
    <t>入院形態変更</t>
    <rPh sb="0" eb="2">
      <t>ニュウイン</t>
    </rPh>
    <rPh sb="2" eb="4">
      <t>ケイタイ</t>
    </rPh>
    <rPh sb="4" eb="6">
      <t>ヘンコウ</t>
    </rPh>
    <phoneticPr fontId="2"/>
  </si>
  <si>
    <t>若沢　理子</t>
    <rPh sb="0" eb="2">
      <t>ワカサワ</t>
    </rPh>
    <rPh sb="3" eb="5">
      <t>リコ</t>
    </rPh>
    <phoneticPr fontId="2"/>
  </si>
  <si>
    <t>河原木　きみゑ</t>
    <rPh sb="0" eb="3">
      <t>カワラギ</t>
    </rPh>
    <phoneticPr fontId="2"/>
  </si>
  <si>
    <t>西B→北</t>
    <rPh sb="0" eb="1">
      <t>ニシ</t>
    </rPh>
    <rPh sb="3" eb="4">
      <t>キタ</t>
    </rPh>
    <phoneticPr fontId="2"/>
  </si>
  <si>
    <t>井畑　芳則</t>
    <rPh sb="0" eb="2">
      <t>イバタ</t>
    </rPh>
    <rPh sb="3" eb="4">
      <t>ヨシ</t>
    </rPh>
    <rPh sb="4" eb="5">
      <t>ノリ</t>
    </rPh>
    <phoneticPr fontId="2"/>
  </si>
  <si>
    <t>東B→西B</t>
    <rPh sb="0" eb="1">
      <t>ヒガシ</t>
    </rPh>
    <rPh sb="3" eb="4">
      <t>ニシ</t>
    </rPh>
    <phoneticPr fontId="2"/>
  </si>
  <si>
    <t>音喜多　秀男</t>
    <rPh sb="0" eb="3">
      <t>オトキタ</t>
    </rPh>
    <rPh sb="4" eb="6">
      <t>ヒデオ</t>
    </rPh>
    <phoneticPr fontId="2"/>
  </si>
  <si>
    <t>長瀬　伸也</t>
    <rPh sb="0" eb="2">
      <t>ナガセ</t>
    </rPh>
    <rPh sb="3" eb="5">
      <t>シンヤ</t>
    </rPh>
    <phoneticPr fontId="2"/>
  </si>
  <si>
    <t>措置入院</t>
  </si>
  <si>
    <t>宮古　みゆき</t>
    <rPh sb="0" eb="2">
      <t>ミヤコ</t>
    </rPh>
    <phoneticPr fontId="2"/>
  </si>
  <si>
    <t>西B</t>
  </si>
  <si>
    <t>小田　沙也加</t>
    <rPh sb="0" eb="2">
      <t>オダ</t>
    </rPh>
    <rPh sb="3" eb="6">
      <t>サヤカ</t>
    </rPh>
    <phoneticPr fontId="2"/>
  </si>
  <si>
    <t>石田　信幸</t>
    <rPh sb="0" eb="2">
      <t>イシダ</t>
    </rPh>
    <rPh sb="3" eb="5">
      <t>ノブユキ</t>
    </rPh>
    <phoneticPr fontId="2"/>
  </si>
  <si>
    <t>西A</t>
  </si>
  <si>
    <t>山田　晃大</t>
    <rPh sb="0" eb="2">
      <t>ヤマダ</t>
    </rPh>
    <rPh sb="3" eb="5">
      <t>コウダイ</t>
    </rPh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</si>
  <si>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</si>
  <si>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</si>
  <si>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石藤　ツヱ</t>
    <rPh sb="0" eb="2">
      <t>イシフジ</t>
    </rPh>
    <phoneticPr fontId="2"/>
  </si>
  <si>
    <t>東合</t>
  </si>
  <si>
    <t>甲地　茂子</t>
    <rPh sb="0" eb="2">
      <t>カッチ</t>
    </rPh>
    <rPh sb="3" eb="5">
      <t>シゲコ</t>
    </rPh>
    <phoneticPr fontId="2"/>
  </si>
  <si>
    <t>南B</t>
  </si>
  <si>
    <t>木村　高広</t>
    <rPh sb="0" eb="2">
      <t>キムラ</t>
    </rPh>
    <rPh sb="3" eb="5">
      <t>タカヒロ</t>
    </rPh>
    <phoneticPr fontId="2"/>
  </si>
  <si>
    <t>新井　敏広</t>
    <rPh sb="0" eb="2">
      <t>アライ</t>
    </rPh>
    <rPh sb="3" eb="5">
      <t>トシヒロ</t>
    </rPh>
    <phoneticPr fontId="2"/>
  </si>
  <si>
    <t>東C→南A</t>
    <rPh sb="3" eb="4">
      <t>ミナミ</t>
    </rPh>
    <phoneticPr fontId="2"/>
  </si>
  <si>
    <t>岡村　トミ</t>
    <rPh sb="0" eb="2">
      <t>オカムラ</t>
    </rPh>
    <phoneticPr fontId="2"/>
  </si>
  <si>
    <t>公休</t>
  </si>
  <si>
    <t>山田　晃大</t>
    <rPh sb="0" eb="2">
      <t>ヤマダ</t>
    </rPh>
    <rPh sb="3" eb="5">
      <t>コウダイ</t>
    </rPh>
    <phoneticPr fontId="2"/>
  </si>
  <si>
    <t>西B→北</t>
    <rPh sb="0" eb="1">
      <t>ニシ</t>
    </rPh>
    <rPh sb="3" eb="4">
      <t>キタ</t>
    </rPh>
    <phoneticPr fontId="2"/>
  </si>
  <si>
    <t>八木田　勝則</t>
    <rPh sb="0" eb="3">
      <t>ヤギタ</t>
    </rPh>
    <rPh sb="4" eb="6">
      <t>カツノリ</t>
    </rPh>
    <phoneticPr fontId="2"/>
  </si>
  <si>
    <t>東B→西B</t>
    <rPh sb="0" eb="1">
      <t>ヒガシ</t>
    </rPh>
    <rPh sb="3" eb="4">
      <t>ニシ</t>
    </rPh>
    <phoneticPr fontId="2"/>
  </si>
  <si>
    <t>袴田　将志</t>
  </si>
  <si>
    <t>平成</t>
  </si>
  <si>
    <t>向谷地　忠</t>
    <rPh sb="0" eb="3">
      <t>ムカイヤチ</t>
    </rPh>
    <rPh sb="4" eb="5">
      <t>タダシ</t>
    </rPh>
    <phoneticPr fontId="2"/>
  </si>
  <si>
    <t>東B→南A</t>
    <rPh sb="0" eb="1">
      <t>ヒガシ</t>
    </rPh>
    <rPh sb="3" eb="4">
      <t>ミナミ</t>
    </rPh>
    <phoneticPr fontId="2"/>
  </si>
  <si>
    <t>解除</t>
    <rPh sb="0" eb="2">
      <t>カイジョ</t>
    </rPh>
    <phoneticPr fontId="2"/>
  </si>
  <si>
    <t>大久保　恵</t>
    <rPh sb="0" eb="3">
      <t>オオクボ</t>
    </rPh>
    <rPh sb="4" eb="5">
      <t>エ</t>
    </rPh>
    <phoneticPr fontId="2"/>
  </si>
  <si>
    <t>：</t>
  </si>
  <si>
    <t>～</t>
  </si>
  <si>
    <t>時間隔離</t>
  </si>
  <si>
    <t>時間隔離へ変更</t>
  </si>
  <si>
    <t>沼畑　勲</t>
    <phoneticPr fontId="2"/>
  </si>
  <si>
    <t>東野　愛</t>
    <phoneticPr fontId="2"/>
  </si>
  <si>
    <t>西B→東A</t>
    <rPh sb="0" eb="1">
      <t>ニシ</t>
    </rPh>
    <rPh sb="3" eb="4">
      <t>ヒガシ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</si>
</sst>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1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321" t="s">
        <v>87</v>
      </c>
      <c r="AI1" s="322"/>
      <c r="AJ1" s="322"/>
      <c r="AK1" s="415"/>
      <c r="AL1" s="321" t="s">
        <v>125</v>
      </c>
      <c r="AM1" s="322"/>
      <c r="AN1" s="322"/>
      <c r="AO1" s="415"/>
      <c r="AP1" s="321" t="s">
        <v>126</v>
      </c>
      <c r="AQ1" s="322"/>
      <c r="AR1" s="322"/>
      <c r="AS1" s="415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331"/>
      <c r="AI2" s="332"/>
      <c r="AJ2" s="332"/>
      <c r="AK2" s="416"/>
      <c r="AL2" s="331"/>
      <c r="AM2" s="332"/>
      <c r="AN2" s="332"/>
      <c r="AO2" s="416"/>
      <c r="AP2" s="331"/>
      <c r="AQ2" s="332"/>
      <c r="AR2" s="332"/>
      <c r="AS2" s="416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1</v>
      </c>
      <c r="Q3" s="429"/>
      <c r="R3" s="429"/>
      <c r="S3" s="431" t="s">
        <v>152</v>
      </c>
      <c r="T3" s="431" t="str">
        <f>曜日!D3</f>
        <v>火</v>
      </c>
      <c r="U3" s="431" t="s">
        <v>43</v>
      </c>
      <c r="V3" s="92"/>
      <c r="W3" s="427" t="s">
        <v>48</v>
      </c>
      <c r="X3" s="427"/>
      <c r="Y3" s="427"/>
      <c r="Z3" s="427" t="s">
        <v>130</v>
      </c>
      <c r="AA3" s="423" t="s">
        <v>243</v>
      </c>
      <c r="AB3" s="423"/>
      <c r="AC3" s="423"/>
      <c r="AD3" s="423"/>
      <c r="AE3" s="423"/>
      <c r="AF3" s="423"/>
      <c r="AG3" s="424"/>
      <c r="AH3" s="290"/>
      <c r="AI3" s="291"/>
      <c r="AJ3" s="291"/>
      <c r="AK3" s="417"/>
      <c r="AL3" s="290"/>
      <c r="AM3" s="291"/>
      <c r="AN3" s="291"/>
      <c r="AO3" s="417"/>
      <c r="AP3" s="290"/>
      <c r="AQ3" s="291"/>
      <c r="AR3" s="291"/>
      <c r="AS3" s="417"/>
    </row>
    <row r="4" spans="1:45" ht="15" thickBot="1">
      <c r="A4" s="206"/>
      <c r="G4" s="206"/>
      <c r="H4" s="434"/>
      <c r="I4" s="434"/>
      <c r="J4" s="434"/>
      <c r="K4" s="434"/>
      <c r="L4" s="434"/>
      <c r="M4" s="430"/>
      <c r="N4" s="430"/>
      <c r="O4" s="430"/>
      <c r="P4" s="430"/>
      <c r="Q4" s="430"/>
      <c r="R4" s="430"/>
      <c r="S4" s="432"/>
      <c r="T4" s="432"/>
      <c r="U4" s="432"/>
      <c r="V4" s="93"/>
      <c r="W4" s="428"/>
      <c r="X4" s="428"/>
      <c r="Y4" s="428"/>
      <c r="Z4" s="428"/>
      <c r="AA4" s="425"/>
      <c r="AB4" s="425"/>
      <c r="AC4" s="425"/>
      <c r="AD4" s="425"/>
      <c r="AE4" s="425"/>
      <c r="AF4" s="425"/>
      <c r="AG4" s="426"/>
      <c r="AH4" s="418"/>
      <c r="AI4" s="419"/>
      <c r="AJ4" s="419"/>
      <c r="AK4" s="420"/>
      <c r="AL4" s="418"/>
      <c r="AM4" s="419"/>
      <c r="AN4" s="419"/>
      <c r="AO4" s="420"/>
      <c r="AP4" s="418"/>
      <c r="AQ4" s="419"/>
      <c r="AR4" s="419"/>
      <c r="AS4" s="420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233</v>
      </c>
      <c r="U5" s="372"/>
      <c r="V5" s="372"/>
      <c r="W5" s="372"/>
      <c r="X5" s="393"/>
      <c r="Y5" s="381" t="s">
        <v>244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256">
        <v>2</v>
      </c>
      <c r="L9" s="256"/>
      <c r="M9" s="256"/>
      <c r="N9" s="256">
        <v>1</v>
      </c>
      <c r="O9" s="256"/>
      <c r="P9" s="256"/>
      <c r="Q9" s="256">
        <v>2</v>
      </c>
      <c r="R9" s="256"/>
      <c r="S9" s="256"/>
      <c r="T9" s="256">
        <v>10</v>
      </c>
      <c r="U9" s="256"/>
      <c r="V9" s="256"/>
      <c r="W9" s="256">
        <v>22</v>
      </c>
      <c r="X9" s="256"/>
      <c r="Y9" s="256"/>
      <c r="Z9" s="256">
        <v>11</v>
      </c>
      <c r="AA9" s="256"/>
      <c r="AB9" s="256"/>
      <c r="AC9" s="256">
        <v>1</v>
      </c>
      <c r="AD9" s="256"/>
      <c r="AE9" s="256"/>
      <c r="AF9" s="256">
        <v>1</v>
      </c>
      <c r="AG9" s="256"/>
      <c r="AH9" s="256"/>
      <c r="AI9" s="256">
        <f>K9+Q9+W9+AC9</f>
        <v>27</v>
      </c>
      <c r="AJ9" s="256"/>
      <c r="AK9" s="256"/>
      <c r="AL9" s="256">
        <f>N9+T9+Z9+AF9</f>
        <v>23</v>
      </c>
      <c r="AM9" s="256"/>
      <c r="AN9" s="256"/>
      <c r="AO9" s="377">
        <f>AI13</f>
        <v>185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256">
        <v>26</v>
      </c>
      <c r="L10" s="256"/>
      <c r="M10" s="256"/>
      <c r="N10" s="256">
        <v>15</v>
      </c>
      <c r="O10" s="256"/>
      <c r="P10" s="256"/>
      <c r="Q10" s="256">
        <v>18</v>
      </c>
      <c r="R10" s="256"/>
      <c r="S10" s="256"/>
      <c r="T10" s="256">
        <v>16</v>
      </c>
      <c r="U10" s="256"/>
      <c r="V10" s="256"/>
      <c r="W10" s="256">
        <v>0</v>
      </c>
      <c r="X10" s="256"/>
      <c r="Y10" s="256"/>
      <c r="Z10" s="256">
        <v>0</v>
      </c>
      <c r="AA10" s="256"/>
      <c r="AB10" s="256"/>
      <c r="AC10" s="256">
        <v>30</v>
      </c>
      <c r="AD10" s="256"/>
      <c r="AE10" s="256"/>
      <c r="AF10" s="256">
        <v>28</v>
      </c>
      <c r="AG10" s="256"/>
      <c r="AH10" s="256"/>
      <c r="AI10" s="256">
        <f>K10+Q10+W10+AC10</f>
        <v>74</v>
      </c>
      <c r="AJ10" s="256"/>
      <c r="AK10" s="256"/>
      <c r="AL10" s="256">
        <f>N10+T10+Z10+AF10</f>
        <v>59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256">
        <v>2</v>
      </c>
      <c r="L11" s="256"/>
      <c r="M11" s="256"/>
      <c r="N11" s="256">
        <v>0</v>
      </c>
      <c r="O11" s="256"/>
      <c r="P11" s="256"/>
      <c r="Q11" s="256">
        <v>0</v>
      </c>
      <c r="R11" s="256"/>
      <c r="S11" s="256"/>
      <c r="T11" s="256">
        <v>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0</v>
      </c>
      <c r="AD11" s="256"/>
      <c r="AE11" s="256"/>
      <c r="AF11" s="256">
        <v>0</v>
      </c>
      <c r="AG11" s="256"/>
      <c r="AH11" s="256"/>
      <c r="AI11" s="256">
        <f>K11+Q11+W11+AC11</f>
        <v>2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30</v>
      </c>
      <c r="L12" s="256"/>
      <c r="M12" s="256"/>
      <c r="N12" s="256">
        <f>N9+N10+N11</f>
        <v>16</v>
      </c>
      <c r="O12" s="256"/>
      <c r="P12" s="256"/>
      <c r="Q12" s="256">
        <f>Q9+Q10+Q11</f>
        <v>20</v>
      </c>
      <c r="R12" s="256"/>
      <c r="S12" s="256"/>
      <c r="T12" s="256">
        <f>SUM(T9:V11)</f>
        <v>26</v>
      </c>
      <c r="U12" s="256"/>
      <c r="V12" s="256"/>
      <c r="W12" s="256">
        <f>SUM(W9:Y11)</f>
        <v>22</v>
      </c>
      <c r="X12" s="256"/>
      <c r="Y12" s="256"/>
      <c r="Z12" s="256">
        <f>SUM(Z9:AB11)</f>
        <v>11</v>
      </c>
      <c r="AA12" s="256"/>
      <c r="AB12" s="256"/>
      <c r="AC12" s="256">
        <f>SUM(AC9:AE11)</f>
        <v>31</v>
      </c>
      <c r="AD12" s="256"/>
      <c r="AE12" s="256"/>
      <c r="AF12" s="256">
        <f>SUM(AF9:AH11)</f>
        <v>29</v>
      </c>
      <c r="AG12" s="256"/>
      <c r="AH12" s="256"/>
      <c r="AI12" s="256">
        <f>SUM(K12+Q12+W12+AC12)</f>
        <v>103</v>
      </c>
      <c r="AJ12" s="256"/>
      <c r="AK12" s="256"/>
      <c r="AL12" s="256">
        <f>SUM(N12+T12+Z12+AF12)</f>
        <v>82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46</v>
      </c>
      <c r="L13" s="399"/>
      <c r="M13" s="399"/>
      <c r="N13" s="399"/>
      <c r="O13" s="399"/>
      <c r="P13" s="399"/>
      <c r="Q13" s="399">
        <f>Q12+T12</f>
        <v>46</v>
      </c>
      <c r="R13" s="399"/>
      <c r="S13" s="399"/>
      <c r="T13" s="399"/>
      <c r="U13" s="399"/>
      <c r="V13" s="399"/>
      <c r="W13" s="399">
        <f>W12+Z12</f>
        <v>33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185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281"/>
      <c r="B15" s="282"/>
      <c r="C15" s="283"/>
      <c r="D15" s="437" t="s">
        <v>29</v>
      </c>
      <c r="E15" s="438"/>
      <c r="F15" s="408" t="s">
        <v>265</v>
      </c>
      <c r="G15" s="409"/>
      <c r="H15" s="409"/>
      <c r="I15" s="409"/>
      <c r="J15" s="409"/>
      <c r="K15" s="409"/>
      <c r="L15" s="247" t="s">
        <v>153</v>
      </c>
      <c r="M15" s="248"/>
      <c r="N15" s="251" t="s">
        <v>262</v>
      </c>
      <c r="O15" s="247"/>
      <c r="P15" s="247"/>
      <c r="Q15" s="247"/>
      <c r="R15" s="247"/>
      <c r="S15" s="248"/>
      <c r="T15" s="251" t="s">
        <v>257</v>
      </c>
      <c r="U15" s="247"/>
      <c r="V15" s="247"/>
      <c r="W15" s="247"/>
      <c r="X15" s="248"/>
      <c r="Y15" s="251" t="s">
        <v>266</v>
      </c>
      <c r="Z15" s="247"/>
      <c r="AA15" s="247"/>
      <c r="AB15" s="247"/>
      <c r="AC15" s="248"/>
      <c r="AD15" s="251" t="s">
        <v>267</v>
      </c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 t="s">
        <v>268</v>
      </c>
      <c r="G16" s="249"/>
      <c r="H16" s="249"/>
      <c r="I16" s="249"/>
      <c r="J16" s="249"/>
      <c r="K16" s="249"/>
      <c r="L16" s="249" t="s">
        <v>153</v>
      </c>
      <c r="M16" s="250"/>
      <c r="N16" s="252" t="s">
        <v>262</v>
      </c>
      <c r="O16" s="249"/>
      <c r="P16" s="249"/>
      <c r="Q16" s="249"/>
      <c r="R16" s="249"/>
      <c r="S16" s="250"/>
      <c r="T16" s="252" t="s">
        <v>247</v>
      </c>
      <c r="U16" s="249"/>
      <c r="V16" s="249"/>
      <c r="W16" s="249"/>
      <c r="X16" s="250"/>
      <c r="Y16" s="252" t="s">
        <v>263</v>
      </c>
      <c r="Z16" s="249"/>
      <c r="AA16" s="249"/>
      <c r="AB16" s="249"/>
      <c r="AC16" s="250"/>
      <c r="AD16" s="252" t="s">
        <v>267</v>
      </c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9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9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9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9" ht="13.5" customHeight="1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9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9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9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9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9" ht="13.5" customHeight="1">
      <c r="A25" s="281"/>
      <c r="B25" s="282"/>
      <c r="C25" s="283"/>
      <c r="D25" s="363" t="s">
        <v>225</v>
      </c>
      <c r="E25" s="364"/>
      <c r="F25" s="251" t="s">
        <v>261</v>
      </c>
      <c r="G25" s="247"/>
      <c r="H25" s="247"/>
      <c r="I25" s="247"/>
      <c r="J25" s="247"/>
      <c r="K25" s="247"/>
      <c r="L25" s="247" t="s">
        <v>153</v>
      </c>
      <c r="M25" s="248"/>
      <c r="N25" s="251" t="s">
        <v>262</v>
      </c>
      <c r="O25" s="247"/>
      <c r="P25" s="247"/>
      <c r="Q25" s="247"/>
      <c r="R25" s="247"/>
      <c r="S25" s="248"/>
      <c r="T25" s="251" t="s">
        <v>247</v>
      </c>
      <c r="U25" s="247"/>
      <c r="V25" s="247"/>
      <c r="W25" s="247"/>
      <c r="X25" s="248"/>
      <c r="Y25" s="252" t="s">
        <v>263</v>
      </c>
      <c r="Z25" s="249"/>
      <c r="AA25" s="249"/>
      <c r="AB25" s="249"/>
      <c r="AC25" s="250"/>
      <c r="AD25" s="251" t="s">
        <v>264</v>
      </c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9" s="94" customFormat="1">
      <c r="A26" s="281"/>
      <c r="B26" s="282"/>
      <c r="C26" s="283"/>
      <c r="D26" s="365"/>
      <c r="E26" s="366"/>
      <c r="F26" s="252" t="s">
        <v>272</v>
      </c>
      <c r="G26" s="249"/>
      <c r="H26" s="249"/>
      <c r="I26" s="249"/>
      <c r="J26" s="249"/>
      <c r="K26" s="249"/>
      <c r="L26" s="249" t="s">
        <v>153</v>
      </c>
      <c r="M26" s="250"/>
      <c r="N26" s="252" t="s">
        <v>274</v>
      </c>
      <c r="O26" s="249"/>
      <c r="P26" s="249"/>
      <c r="Q26" s="249"/>
      <c r="R26" s="249"/>
      <c r="S26" s="250"/>
      <c r="T26" s="252" t="s">
        <v>260</v>
      </c>
      <c r="U26" s="249"/>
      <c r="V26" s="249"/>
      <c r="W26" s="249"/>
      <c r="X26" s="250"/>
      <c r="Y26" s="252" t="s">
        <v>266</v>
      </c>
      <c r="Z26" s="249"/>
      <c r="AA26" s="249"/>
      <c r="AB26" s="249"/>
      <c r="AC26" s="250"/>
      <c r="AD26" s="252" t="s">
        <v>275</v>
      </c>
      <c r="AE26" s="249"/>
      <c r="AF26" s="249"/>
      <c r="AG26" s="249"/>
      <c r="AH26" s="249"/>
      <c r="AI26" s="250"/>
      <c r="AJ26" s="252" t="s">
        <v>276</v>
      </c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9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9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9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9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9" s="94" customFormat="1">
      <c r="A31" s="281"/>
      <c r="B31" s="282"/>
      <c r="C31" s="283"/>
      <c r="D31" s="245" t="s">
        <v>245</v>
      </c>
      <c r="E31" s="246"/>
      <c r="F31" s="246"/>
      <c r="G31" s="246"/>
      <c r="H31" s="246"/>
      <c r="I31" s="247" t="s">
        <v>246</v>
      </c>
      <c r="J31" s="248"/>
      <c r="K31" s="251" t="s">
        <v>247</v>
      </c>
      <c r="L31" s="247"/>
      <c r="M31" s="247"/>
      <c r="N31" s="247"/>
      <c r="O31" s="248"/>
      <c r="P31" s="251" t="s">
        <v>248</v>
      </c>
      <c r="Q31" s="247"/>
      <c r="R31" s="247"/>
      <c r="S31" s="342" t="s">
        <v>249</v>
      </c>
      <c r="T31" s="343"/>
      <c r="U31" s="343"/>
      <c r="V31" s="343"/>
      <c r="W31" s="344"/>
      <c r="X31" s="240" t="s">
        <v>249</v>
      </c>
      <c r="Y31" s="241"/>
      <c r="Z31" s="241"/>
      <c r="AA31" s="241"/>
      <c r="AB31" s="242"/>
      <c r="AC31" s="240" t="s">
        <v>250</v>
      </c>
      <c r="AD31" s="241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  <c r="AW31" s="202"/>
    </row>
    <row r="32" spans="1:49">
      <c r="A32" s="281"/>
      <c r="B32" s="282"/>
      <c r="C32" s="283"/>
      <c r="D32" s="243" t="s">
        <v>252</v>
      </c>
      <c r="E32" s="244"/>
      <c r="F32" s="244"/>
      <c r="G32" s="244"/>
      <c r="H32" s="244"/>
      <c r="I32" s="249" t="s">
        <v>246</v>
      </c>
      <c r="J32" s="250"/>
      <c r="K32" s="251" t="s">
        <v>253</v>
      </c>
      <c r="L32" s="247"/>
      <c r="M32" s="247"/>
      <c r="N32" s="247"/>
      <c r="O32" s="248"/>
      <c r="P32" s="252" t="s">
        <v>254</v>
      </c>
      <c r="Q32" s="249"/>
      <c r="R32" s="249"/>
      <c r="S32" s="253" t="s">
        <v>255</v>
      </c>
      <c r="T32" s="254"/>
      <c r="U32" s="254"/>
      <c r="V32" s="254"/>
      <c r="W32" s="255"/>
      <c r="X32" s="237" t="s">
        <v>255</v>
      </c>
      <c r="Y32" s="238"/>
      <c r="Z32" s="238"/>
      <c r="AA32" s="238"/>
      <c r="AB32" s="239"/>
      <c r="AC32" s="237" t="s">
        <v>250</v>
      </c>
      <c r="AD32" s="238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  <c r="AW32" s="202"/>
    </row>
    <row r="33" spans="1:49">
      <c r="A33" s="281"/>
      <c r="B33" s="282"/>
      <c r="C33" s="283"/>
      <c r="D33" s="243" t="s">
        <v>256</v>
      </c>
      <c r="E33" s="244"/>
      <c r="F33" s="244"/>
      <c r="G33" s="244"/>
      <c r="H33" s="244"/>
      <c r="I33" s="249" t="s">
        <v>246</v>
      </c>
      <c r="J33" s="250"/>
      <c r="K33" s="251" t="s">
        <v>257</v>
      </c>
      <c r="L33" s="247"/>
      <c r="M33" s="247"/>
      <c r="N33" s="247"/>
      <c r="O33" s="248"/>
      <c r="P33" s="252" t="s">
        <v>248</v>
      </c>
      <c r="Q33" s="249"/>
      <c r="R33" s="249"/>
      <c r="S33" s="253" t="s">
        <v>255</v>
      </c>
      <c r="T33" s="254"/>
      <c r="U33" s="254"/>
      <c r="V33" s="254"/>
      <c r="W33" s="255"/>
      <c r="X33" s="237" t="s">
        <v>255</v>
      </c>
      <c r="Y33" s="238"/>
      <c r="Z33" s="238"/>
      <c r="AA33" s="238"/>
      <c r="AB33" s="239"/>
      <c r="AC33" s="237" t="s">
        <v>250</v>
      </c>
      <c r="AD33" s="238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  <c r="AW33" s="202"/>
    </row>
    <row r="34" spans="1:49">
      <c r="A34" s="281"/>
      <c r="B34" s="282"/>
      <c r="C34" s="283"/>
      <c r="D34" s="243" t="s">
        <v>258</v>
      </c>
      <c r="E34" s="244"/>
      <c r="F34" s="244"/>
      <c r="G34" s="244"/>
      <c r="H34" s="244"/>
      <c r="I34" s="249" t="s">
        <v>246</v>
      </c>
      <c r="J34" s="250"/>
      <c r="K34" s="251" t="s">
        <v>257</v>
      </c>
      <c r="L34" s="247"/>
      <c r="M34" s="247"/>
      <c r="N34" s="247"/>
      <c r="O34" s="248"/>
      <c r="P34" s="252" t="s">
        <v>248</v>
      </c>
      <c r="Q34" s="249"/>
      <c r="R34" s="249"/>
      <c r="S34" s="253" t="s">
        <v>255</v>
      </c>
      <c r="T34" s="254"/>
      <c r="U34" s="254"/>
      <c r="V34" s="254"/>
      <c r="W34" s="255"/>
      <c r="X34" s="237" t="s">
        <v>255</v>
      </c>
      <c r="Y34" s="238"/>
      <c r="Z34" s="238"/>
      <c r="AA34" s="238"/>
      <c r="AB34" s="239"/>
      <c r="AC34" s="237" t="s">
        <v>250</v>
      </c>
      <c r="AD34" s="238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0" t="s">
        <v>235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  <c r="AW34" s="202"/>
    </row>
    <row r="35" spans="1:49">
      <c r="A35" s="281"/>
      <c r="B35" s="282"/>
      <c r="C35" s="283"/>
      <c r="D35" s="243" t="s">
        <v>259</v>
      </c>
      <c r="E35" s="244"/>
      <c r="F35" s="244"/>
      <c r="G35" s="244"/>
      <c r="H35" s="244"/>
      <c r="I35" s="249" t="s">
        <v>246</v>
      </c>
      <c r="J35" s="250"/>
      <c r="K35" s="251" t="s">
        <v>260</v>
      </c>
      <c r="L35" s="247"/>
      <c r="M35" s="247"/>
      <c r="N35" s="247"/>
      <c r="O35" s="248"/>
      <c r="P35" s="252" t="s">
        <v>248</v>
      </c>
      <c r="Q35" s="249"/>
      <c r="R35" s="249"/>
      <c r="S35" s="253" t="s">
        <v>249</v>
      </c>
      <c r="T35" s="254"/>
      <c r="U35" s="254"/>
      <c r="V35" s="254"/>
      <c r="W35" s="255"/>
      <c r="X35" s="237" t="s">
        <v>249</v>
      </c>
      <c r="Y35" s="238"/>
      <c r="Z35" s="238"/>
      <c r="AA35" s="238"/>
      <c r="AB35" s="239"/>
      <c r="AC35" s="237" t="s">
        <v>250</v>
      </c>
      <c r="AD35" s="238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0" t="s">
        <v>235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  <c r="AW35" s="202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  <c r="AW36" s="202"/>
    </row>
    <row r="37" spans="1:49" s="101" customFormat="1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  <c r="AW37" s="202"/>
    </row>
    <row r="38" spans="1:49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  <c r="AW38" s="202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  <c r="AW39" s="202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  <c r="AW40" s="201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  <c r="AW41" s="201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  <c r="AW42" s="201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  <c r="AW43" s="201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  <c r="AW44" s="201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  <c r="AW45" s="201"/>
    </row>
    <row r="46" spans="1:49" ht="13.5" customHeight="1">
      <c r="A46" s="278" t="s">
        <v>162</v>
      </c>
      <c r="B46" s="279"/>
      <c r="C46" s="279"/>
      <c r="D46" s="457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48"/>
      <c r="S47" s="451"/>
      <c r="T47" s="452"/>
      <c r="U47" s="452"/>
      <c r="V47" s="452"/>
      <c r="W47" s="452"/>
      <c r="X47" s="453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9"/>
      <c r="L53" s="450"/>
      <c r="M53" s="450"/>
      <c r="N53" s="450"/>
      <c r="O53" s="133" t="s">
        <v>153</v>
      </c>
      <c r="P53" s="290"/>
      <c r="Q53" s="291"/>
      <c r="R53" s="417"/>
      <c r="S53" s="454"/>
      <c r="T53" s="455"/>
      <c r="U53" s="455"/>
      <c r="V53" s="455"/>
      <c r="W53" s="455"/>
      <c r="X53" s="456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8"/>
      <c r="F54" s="458"/>
      <c r="G54" s="458"/>
      <c r="H54" s="458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51"/>
      <c r="K55" s="452"/>
      <c r="L55" s="452"/>
      <c r="M55" s="452"/>
      <c r="N55" s="452"/>
      <c r="O55" s="130" t="s">
        <v>153</v>
      </c>
      <c r="P55" s="310"/>
      <c r="Q55" s="246"/>
      <c r="R55" s="448"/>
      <c r="S55" s="451"/>
      <c r="T55" s="452"/>
      <c r="U55" s="452"/>
      <c r="V55" s="452"/>
      <c r="W55" s="452"/>
      <c r="X55" s="453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4"/>
      <c r="K59" s="455"/>
      <c r="L59" s="455"/>
      <c r="M59" s="455"/>
      <c r="N59" s="455"/>
      <c r="O59" s="133" t="s">
        <v>153</v>
      </c>
      <c r="P59" s="290"/>
      <c r="Q59" s="291"/>
      <c r="R59" s="417"/>
      <c r="S59" s="454"/>
      <c r="T59" s="455"/>
      <c r="U59" s="455"/>
      <c r="V59" s="455"/>
      <c r="W59" s="455"/>
      <c r="X59" s="455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51"/>
      <c r="K60" s="452"/>
      <c r="L60" s="452"/>
      <c r="M60" s="452"/>
      <c r="N60" s="452"/>
      <c r="O60" s="130" t="s">
        <v>153</v>
      </c>
      <c r="P60" s="310"/>
      <c r="Q60" s="246"/>
      <c r="R60" s="448"/>
      <c r="S60" s="451"/>
      <c r="T60" s="452"/>
      <c r="U60" s="452"/>
      <c r="V60" s="452"/>
      <c r="W60" s="452"/>
      <c r="X60" s="452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45"/>
      <c r="Q61" s="446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47"/>
      <c r="N64" s="244"/>
      <c r="O64" s="199" t="s">
        <v>163</v>
      </c>
      <c r="P64" s="447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47"/>
      <c r="N65" s="244"/>
      <c r="O65" s="199" t="s">
        <v>163</v>
      </c>
      <c r="P65" s="447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45"/>
      <c r="K66" s="446"/>
      <c r="L66" s="446"/>
      <c r="M66" s="444"/>
      <c r="N66" s="302"/>
      <c r="O66" s="200" t="s">
        <v>163</v>
      </c>
      <c r="P66" s="444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7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M65:N65"/>
    <mergeCell ref="P59:R59"/>
    <mergeCell ref="P56:R56"/>
    <mergeCell ref="P57:R57"/>
    <mergeCell ref="S57:X57"/>
    <mergeCell ref="M62:O62"/>
    <mergeCell ref="J62:L62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P60:R60"/>
    <mergeCell ref="P61:R61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Y47:Z56"/>
    <mergeCell ref="AQ48:AS48"/>
    <mergeCell ref="AQ49:AS49"/>
    <mergeCell ref="AG51:AP51"/>
    <mergeCell ref="AQ54:AS54"/>
    <mergeCell ref="P55:R55"/>
    <mergeCell ref="S55:X55"/>
    <mergeCell ref="AQ50:AS50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Y46:Z46"/>
    <mergeCell ref="M66:N66"/>
    <mergeCell ref="J66:L66"/>
    <mergeCell ref="M64:N64"/>
    <mergeCell ref="P47:R47"/>
    <mergeCell ref="J54:O54"/>
    <mergeCell ref="P54:R54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S53:X53"/>
    <mergeCell ref="P53:R53"/>
    <mergeCell ref="S49:X49"/>
    <mergeCell ref="J64:L64"/>
    <mergeCell ref="J56:N56"/>
    <mergeCell ref="J61:N61"/>
    <mergeCell ref="P62:X62"/>
    <mergeCell ref="P63:X63"/>
    <mergeCell ref="P64:X64"/>
    <mergeCell ref="D30:J30"/>
    <mergeCell ref="K37:O37"/>
    <mergeCell ref="D37:H37"/>
    <mergeCell ref="D36:H36"/>
    <mergeCell ref="I37:J37"/>
    <mergeCell ref="I36:J36"/>
    <mergeCell ref="K36:O36"/>
    <mergeCell ref="K50:N50"/>
    <mergeCell ref="P36:R36"/>
    <mergeCell ref="P37:R37"/>
    <mergeCell ref="P30:R30"/>
    <mergeCell ref="P31:R31"/>
    <mergeCell ref="I33:J33"/>
    <mergeCell ref="K33:O33"/>
    <mergeCell ref="P34:R34"/>
    <mergeCell ref="P32:R32"/>
    <mergeCell ref="K48:N48"/>
    <mergeCell ref="K47:N47"/>
    <mergeCell ref="J46:O46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4:K24"/>
    <mergeCell ref="N24:S2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3:M23"/>
    <mergeCell ref="F20:K20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AF12:AH12"/>
    <mergeCell ref="AC12:AE12"/>
    <mergeCell ref="N14:S14"/>
    <mergeCell ref="T14:X14"/>
    <mergeCell ref="T12:V12"/>
    <mergeCell ref="K13:P13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W9:Y9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J15:AS15"/>
    <mergeCell ref="AD16:AI16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D24:AI24"/>
    <mergeCell ref="AD25:AI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F27:K27"/>
    <mergeCell ref="L27:M27"/>
    <mergeCell ref="F28:K28"/>
    <mergeCell ref="N27:S27"/>
    <mergeCell ref="T27:X27"/>
    <mergeCell ref="N28:S28"/>
    <mergeCell ref="T28:X28"/>
    <mergeCell ref="N29:S29"/>
    <mergeCell ref="T29:X2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L28:M28"/>
    <mergeCell ref="L22:M22"/>
    <mergeCell ref="L25:M25"/>
    <mergeCell ref="AD29:AI29"/>
    <mergeCell ref="AD28:AI28"/>
    <mergeCell ref="AD27:AI27"/>
    <mergeCell ref="AD17:AI17"/>
    <mergeCell ref="Y26:AC26"/>
    <mergeCell ref="AD15:AI15"/>
    <mergeCell ref="Y20:AC20"/>
    <mergeCell ref="Y23:AC23"/>
    <mergeCell ref="Y22:AC22"/>
    <mergeCell ref="Y24:AC24"/>
    <mergeCell ref="Y21:AC21"/>
    <mergeCell ref="S30:W30"/>
    <mergeCell ref="AC30:AN30"/>
    <mergeCell ref="X30:AB30"/>
    <mergeCell ref="X36:AB36"/>
    <mergeCell ref="AJ29:AS29"/>
    <mergeCell ref="AJ28:AS28"/>
    <mergeCell ref="Y29:AC29"/>
    <mergeCell ref="S37:W37"/>
    <mergeCell ref="X37:AB37"/>
    <mergeCell ref="AC36:AD36"/>
    <mergeCell ref="AO36:AS36"/>
    <mergeCell ref="AC32:AD32"/>
    <mergeCell ref="X32:AB32"/>
    <mergeCell ref="S34:W34"/>
    <mergeCell ref="X34:AB34"/>
    <mergeCell ref="S31:W31"/>
    <mergeCell ref="S36:W36"/>
    <mergeCell ref="S32:W32"/>
    <mergeCell ref="AC37:AD37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AC38:AD38"/>
    <mergeCell ref="AO43:AS43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A30:C45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52:X52"/>
    <mergeCell ref="S44:W44"/>
    <mergeCell ref="Y57:AF57"/>
    <mergeCell ref="AQ46:AS46"/>
    <mergeCell ref="AQ47:AS47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A50:AE50"/>
    <mergeCell ref="AA47:AE47"/>
    <mergeCell ref="AC39:AD39"/>
    <mergeCell ref="X38:AB38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AC43:AD43"/>
    <mergeCell ref="AF10:AH10"/>
    <mergeCell ref="K9:M9"/>
    <mergeCell ref="N9:P9"/>
    <mergeCell ref="Q9:S9"/>
    <mergeCell ref="T10:V10"/>
    <mergeCell ref="K11:M11"/>
    <mergeCell ref="Z10:AB10"/>
    <mergeCell ref="K10:M10"/>
    <mergeCell ref="N10:P10"/>
    <mergeCell ref="Q10:S10"/>
    <mergeCell ref="N11:P11"/>
    <mergeCell ref="Q11:S11"/>
    <mergeCell ref="T11:V11"/>
    <mergeCell ref="W11:Y11"/>
    <mergeCell ref="AC10:AE10"/>
    <mergeCell ref="AF9:AH9"/>
    <mergeCell ref="AF11:AH11"/>
    <mergeCell ref="Z11:AB11"/>
    <mergeCell ref="AC11:AE11"/>
    <mergeCell ref="Z9:AB9"/>
    <mergeCell ref="AC9:AE9"/>
    <mergeCell ref="W10:Y10"/>
    <mergeCell ref="T9:V9"/>
    <mergeCell ref="X35:AB35"/>
    <mergeCell ref="AC35:AD35"/>
    <mergeCell ref="AC33:AD33"/>
    <mergeCell ref="AC31:AD31"/>
    <mergeCell ref="X31:AB31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AC34:AD34"/>
    <mergeCell ref="P33:R33"/>
    <mergeCell ref="S33:W33"/>
    <mergeCell ref="I32:J32"/>
    <mergeCell ref="K32:O32"/>
    <mergeCell ref="X33:AB3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2</v>
      </c>
      <c r="Q3" s="429"/>
      <c r="R3" s="429"/>
      <c r="S3" s="431" t="s">
        <v>152</v>
      </c>
      <c r="T3" s="431" t="str">
        <f>曜日!D4</f>
        <v>水</v>
      </c>
      <c r="U3" s="431" t="s">
        <v>31</v>
      </c>
      <c r="V3" s="92"/>
      <c r="W3" s="427" t="s">
        <v>48</v>
      </c>
      <c r="X3" s="427"/>
      <c r="Y3" s="427"/>
      <c r="Z3" s="427" t="s">
        <v>130</v>
      </c>
      <c r="AA3" s="423" t="s">
        <v>243</v>
      </c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233</v>
      </c>
      <c r="U5" s="372"/>
      <c r="V5" s="372"/>
      <c r="W5" s="372"/>
      <c r="X5" s="393"/>
      <c r="Y5" s="381" t="s">
        <v>269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256">
        <v>2</v>
      </c>
      <c r="L9" s="256"/>
      <c r="M9" s="256"/>
      <c r="N9" s="256">
        <v>2</v>
      </c>
      <c r="O9" s="256"/>
      <c r="P9" s="256"/>
      <c r="Q9" s="256">
        <v>1</v>
      </c>
      <c r="R9" s="256"/>
      <c r="S9" s="256"/>
      <c r="T9" s="256">
        <v>10</v>
      </c>
      <c r="U9" s="256"/>
      <c r="V9" s="256"/>
      <c r="W9" s="256">
        <v>23</v>
      </c>
      <c r="X9" s="256"/>
      <c r="Y9" s="256"/>
      <c r="Z9" s="256">
        <v>11</v>
      </c>
      <c r="AA9" s="256"/>
      <c r="AB9" s="256"/>
      <c r="AC9" s="256">
        <v>1</v>
      </c>
      <c r="AD9" s="256"/>
      <c r="AE9" s="256"/>
      <c r="AF9" s="256">
        <v>1</v>
      </c>
      <c r="AG9" s="256"/>
      <c r="AH9" s="256"/>
      <c r="AI9" s="256">
        <f>K9+Q9+W9+AC9</f>
        <v>27</v>
      </c>
      <c r="AJ9" s="256"/>
      <c r="AK9" s="256"/>
      <c r="AL9" s="256">
        <f>N9+T9+Z9+AF9</f>
        <v>24</v>
      </c>
      <c r="AM9" s="256"/>
      <c r="AN9" s="256"/>
      <c r="AO9" s="377">
        <f>AI13</f>
        <v>188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256">
        <v>27</v>
      </c>
      <c r="L10" s="256"/>
      <c r="M10" s="256"/>
      <c r="N10" s="256">
        <v>16</v>
      </c>
      <c r="O10" s="256"/>
      <c r="P10" s="256"/>
      <c r="Q10" s="256">
        <v>18</v>
      </c>
      <c r="R10" s="256"/>
      <c r="S10" s="256"/>
      <c r="T10" s="256">
        <v>16</v>
      </c>
      <c r="U10" s="256"/>
      <c r="V10" s="256"/>
      <c r="W10" s="256">
        <v>0</v>
      </c>
      <c r="X10" s="256"/>
      <c r="Y10" s="256"/>
      <c r="Z10" s="256">
        <v>0</v>
      </c>
      <c r="AA10" s="256"/>
      <c r="AB10" s="256"/>
      <c r="AC10" s="256">
        <v>30</v>
      </c>
      <c r="AD10" s="256"/>
      <c r="AE10" s="256"/>
      <c r="AF10" s="256">
        <v>28</v>
      </c>
      <c r="AG10" s="256"/>
      <c r="AH10" s="256"/>
      <c r="AI10" s="256">
        <f>K10+Q10+W10+AC10</f>
        <v>75</v>
      </c>
      <c r="AJ10" s="256"/>
      <c r="AK10" s="256"/>
      <c r="AL10" s="256">
        <f>N10+T10+Z10+AF10</f>
        <v>60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256">
        <v>2</v>
      </c>
      <c r="L11" s="256"/>
      <c r="M11" s="256"/>
      <c r="N11" s="256">
        <v>0</v>
      </c>
      <c r="O11" s="256"/>
      <c r="P11" s="256"/>
      <c r="Q11" s="256">
        <v>0</v>
      </c>
      <c r="R11" s="256"/>
      <c r="S11" s="256"/>
      <c r="T11" s="256">
        <v>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0</v>
      </c>
      <c r="AD11" s="256"/>
      <c r="AE11" s="256"/>
      <c r="AF11" s="256">
        <v>0</v>
      </c>
      <c r="AG11" s="256"/>
      <c r="AH11" s="256"/>
      <c r="AI11" s="256">
        <f>K11+Q11+W11+AC11</f>
        <v>2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31</v>
      </c>
      <c r="L12" s="256"/>
      <c r="M12" s="256"/>
      <c r="N12" s="256">
        <f>N9+N10+N11</f>
        <v>18</v>
      </c>
      <c r="O12" s="256"/>
      <c r="P12" s="256"/>
      <c r="Q12" s="256">
        <f>Q9+Q10+Q11</f>
        <v>19</v>
      </c>
      <c r="R12" s="256"/>
      <c r="S12" s="256"/>
      <c r="T12" s="256">
        <f>SUM(T9:V11)</f>
        <v>26</v>
      </c>
      <c r="U12" s="256"/>
      <c r="V12" s="256"/>
      <c r="W12" s="256">
        <f>SUM(W9:Y11)</f>
        <v>23</v>
      </c>
      <c r="X12" s="256"/>
      <c r="Y12" s="256"/>
      <c r="Z12" s="256">
        <f>SUM(Z9:AB11)</f>
        <v>11</v>
      </c>
      <c r="AA12" s="256"/>
      <c r="AB12" s="256"/>
      <c r="AC12" s="256">
        <f>SUM(AC9:AE11)</f>
        <v>31</v>
      </c>
      <c r="AD12" s="256"/>
      <c r="AE12" s="256"/>
      <c r="AF12" s="256">
        <f>SUM(AF9:AH11)</f>
        <v>29</v>
      </c>
      <c r="AG12" s="256"/>
      <c r="AH12" s="256"/>
      <c r="AI12" s="256">
        <f>SUM(K12+Q12+W12+AC12)</f>
        <v>104</v>
      </c>
      <c r="AJ12" s="256"/>
      <c r="AK12" s="256"/>
      <c r="AL12" s="256">
        <f>SUM(N12+T12+Z12+AF12)</f>
        <v>84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49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 t="s">
        <v>270</v>
      </c>
      <c r="G15" s="409"/>
      <c r="H15" s="409"/>
      <c r="I15" s="409"/>
      <c r="J15" s="409"/>
      <c r="K15" s="409"/>
      <c r="L15" s="247" t="s">
        <v>153</v>
      </c>
      <c r="M15" s="248"/>
      <c r="N15" s="251" t="s">
        <v>262</v>
      </c>
      <c r="O15" s="247"/>
      <c r="P15" s="247"/>
      <c r="Q15" s="247"/>
      <c r="R15" s="247"/>
      <c r="S15" s="248"/>
      <c r="T15" s="251" t="s">
        <v>271</v>
      </c>
      <c r="U15" s="247"/>
      <c r="V15" s="247"/>
      <c r="W15" s="247"/>
      <c r="X15" s="248"/>
      <c r="Y15" s="251" t="s">
        <v>263</v>
      </c>
      <c r="Z15" s="247"/>
      <c r="AA15" s="247"/>
      <c r="AB15" s="247"/>
      <c r="AC15" s="248"/>
      <c r="AD15" s="251" t="s">
        <v>248</v>
      </c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 t="s">
        <v>277</v>
      </c>
      <c r="G16" s="249"/>
      <c r="H16" s="249"/>
      <c r="I16" s="249"/>
      <c r="J16" s="249"/>
      <c r="K16" s="249"/>
      <c r="L16" s="249" t="s">
        <v>153</v>
      </c>
      <c r="M16" s="250"/>
      <c r="N16" s="252" t="s">
        <v>273</v>
      </c>
      <c r="O16" s="249"/>
      <c r="P16" s="249"/>
      <c r="Q16" s="249"/>
      <c r="R16" s="249"/>
      <c r="S16" s="250"/>
      <c r="T16" s="252" t="s">
        <v>260</v>
      </c>
      <c r="U16" s="249"/>
      <c r="V16" s="249"/>
      <c r="W16" s="249"/>
      <c r="X16" s="250"/>
      <c r="Y16" s="252" t="s">
        <v>243</v>
      </c>
      <c r="Z16" s="249"/>
      <c r="AA16" s="249"/>
      <c r="AB16" s="249"/>
      <c r="AC16" s="250"/>
      <c r="AD16" s="252" t="s">
        <v>248</v>
      </c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 t="s">
        <v>278</v>
      </c>
      <c r="G17" s="249"/>
      <c r="H17" s="249"/>
      <c r="I17" s="249"/>
      <c r="J17" s="249"/>
      <c r="K17" s="249"/>
      <c r="L17" s="249" t="s">
        <v>153</v>
      </c>
      <c r="M17" s="250"/>
      <c r="N17" s="252" t="s">
        <v>262</v>
      </c>
      <c r="O17" s="249"/>
      <c r="P17" s="249"/>
      <c r="Q17" s="249"/>
      <c r="R17" s="249"/>
      <c r="S17" s="250"/>
      <c r="T17" s="252" t="s">
        <v>271</v>
      </c>
      <c r="U17" s="249"/>
      <c r="V17" s="249"/>
      <c r="W17" s="249"/>
      <c r="X17" s="250"/>
      <c r="Y17" s="252" t="s">
        <v>263</v>
      </c>
      <c r="Z17" s="249"/>
      <c r="AA17" s="249"/>
      <c r="AB17" s="249"/>
      <c r="AC17" s="250"/>
      <c r="AD17" s="252" t="s">
        <v>248</v>
      </c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 t="s">
        <v>272</v>
      </c>
      <c r="G25" s="247"/>
      <c r="H25" s="247"/>
      <c r="I25" s="247"/>
      <c r="J25" s="247"/>
      <c r="K25" s="247"/>
      <c r="L25" s="247" t="s">
        <v>153</v>
      </c>
      <c r="M25" s="248"/>
      <c r="N25" s="251" t="s">
        <v>273</v>
      </c>
      <c r="O25" s="247"/>
      <c r="P25" s="247"/>
      <c r="Q25" s="247"/>
      <c r="R25" s="247"/>
      <c r="S25" s="248"/>
      <c r="T25" s="251" t="s">
        <v>260</v>
      </c>
      <c r="U25" s="247"/>
      <c r="V25" s="247"/>
      <c r="W25" s="247"/>
      <c r="X25" s="248"/>
      <c r="Y25" s="252" t="s">
        <v>266</v>
      </c>
      <c r="Z25" s="249"/>
      <c r="AA25" s="249"/>
      <c r="AB25" s="249"/>
      <c r="AC25" s="250"/>
      <c r="AD25" s="251" t="s">
        <v>279</v>
      </c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 t="s">
        <v>245</v>
      </c>
      <c r="E31" s="246"/>
      <c r="F31" s="246"/>
      <c r="G31" s="246"/>
      <c r="H31" s="246"/>
      <c r="I31" s="247" t="s">
        <v>246</v>
      </c>
      <c r="J31" s="248"/>
      <c r="K31" s="251" t="s">
        <v>247</v>
      </c>
      <c r="L31" s="247"/>
      <c r="M31" s="247"/>
      <c r="N31" s="247"/>
      <c r="O31" s="248"/>
      <c r="P31" s="251" t="s">
        <v>248</v>
      </c>
      <c r="Q31" s="247"/>
      <c r="R31" s="247"/>
      <c r="S31" s="342" t="s">
        <v>249</v>
      </c>
      <c r="T31" s="343"/>
      <c r="U31" s="343"/>
      <c r="V31" s="343"/>
      <c r="W31" s="344"/>
      <c r="X31" s="240" t="s">
        <v>249</v>
      </c>
      <c r="Y31" s="241"/>
      <c r="Z31" s="241"/>
      <c r="AA31" s="241"/>
      <c r="AB31" s="242"/>
      <c r="AC31" s="240" t="s">
        <v>250</v>
      </c>
      <c r="AD31" s="241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 t="s">
        <v>252</v>
      </c>
      <c r="E32" s="244"/>
      <c r="F32" s="244"/>
      <c r="G32" s="244"/>
      <c r="H32" s="244"/>
      <c r="I32" s="249" t="s">
        <v>246</v>
      </c>
      <c r="J32" s="250"/>
      <c r="K32" s="251" t="s">
        <v>253</v>
      </c>
      <c r="L32" s="247"/>
      <c r="M32" s="247"/>
      <c r="N32" s="247"/>
      <c r="O32" s="248"/>
      <c r="P32" s="252" t="s">
        <v>254</v>
      </c>
      <c r="Q32" s="249"/>
      <c r="R32" s="249"/>
      <c r="S32" s="253" t="s">
        <v>255</v>
      </c>
      <c r="T32" s="254"/>
      <c r="U32" s="254"/>
      <c r="V32" s="254"/>
      <c r="W32" s="255"/>
      <c r="X32" s="237" t="s">
        <v>255</v>
      </c>
      <c r="Y32" s="238"/>
      <c r="Z32" s="238"/>
      <c r="AA32" s="238"/>
      <c r="AB32" s="239"/>
      <c r="AC32" s="237" t="s">
        <v>250</v>
      </c>
      <c r="AD32" s="238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 t="s">
        <v>256</v>
      </c>
      <c r="E33" s="244"/>
      <c r="F33" s="244"/>
      <c r="G33" s="244"/>
      <c r="H33" s="244"/>
      <c r="I33" s="249" t="s">
        <v>246</v>
      </c>
      <c r="J33" s="250"/>
      <c r="K33" s="251" t="s">
        <v>257</v>
      </c>
      <c r="L33" s="247"/>
      <c r="M33" s="247"/>
      <c r="N33" s="247"/>
      <c r="O33" s="248"/>
      <c r="P33" s="252" t="s">
        <v>248</v>
      </c>
      <c r="Q33" s="249"/>
      <c r="R33" s="249"/>
      <c r="S33" s="253" t="s">
        <v>255</v>
      </c>
      <c r="T33" s="254"/>
      <c r="U33" s="254"/>
      <c r="V33" s="254"/>
      <c r="W33" s="255"/>
      <c r="X33" s="237" t="s">
        <v>255</v>
      </c>
      <c r="Y33" s="238"/>
      <c r="Z33" s="238"/>
      <c r="AA33" s="238"/>
      <c r="AB33" s="239"/>
      <c r="AC33" s="237" t="s">
        <v>250</v>
      </c>
      <c r="AD33" s="238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 t="s">
        <v>258</v>
      </c>
      <c r="E34" s="244"/>
      <c r="F34" s="244"/>
      <c r="G34" s="244"/>
      <c r="H34" s="244"/>
      <c r="I34" s="249" t="s">
        <v>246</v>
      </c>
      <c r="J34" s="250"/>
      <c r="K34" s="251" t="s">
        <v>257</v>
      </c>
      <c r="L34" s="247"/>
      <c r="M34" s="247"/>
      <c r="N34" s="247"/>
      <c r="O34" s="248"/>
      <c r="P34" s="252" t="s">
        <v>248</v>
      </c>
      <c r="Q34" s="249"/>
      <c r="R34" s="249"/>
      <c r="S34" s="253" t="s">
        <v>255</v>
      </c>
      <c r="T34" s="254"/>
      <c r="U34" s="254"/>
      <c r="V34" s="254"/>
      <c r="W34" s="255"/>
      <c r="X34" s="237" t="s">
        <v>255</v>
      </c>
      <c r="Y34" s="238"/>
      <c r="Z34" s="238"/>
      <c r="AA34" s="238"/>
      <c r="AB34" s="239"/>
      <c r="AC34" s="237" t="s">
        <v>250</v>
      </c>
      <c r="AD34" s="238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0" t="s">
        <v>235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 t="s">
        <v>259</v>
      </c>
      <c r="E35" s="244"/>
      <c r="F35" s="244"/>
      <c r="G35" s="244"/>
      <c r="H35" s="244"/>
      <c r="I35" s="249" t="s">
        <v>246</v>
      </c>
      <c r="J35" s="250"/>
      <c r="K35" s="251" t="s">
        <v>260</v>
      </c>
      <c r="L35" s="247"/>
      <c r="M35" s="247"/>
      <c r="N35" s="247"/>
      <c r="O35" s="248"/>
      <c r="P35" s="252" t="s">
        <v>248</v>
      </c>
      <c r="Q35" s="249"/>
      <c r="R35" s="249"/>
      <c r="S35" s="253" t="s">
        <v>249</v>
      </c>
      <c r="T35" s="254"/>
      <c r="U35" s="254"/>
      <c r="V35" s="254"/>
      <c r="W35" s="255"/>
      <c r="X35" s="237" t="s">
        <v>249</v>
      </c>
      <c r="Y35" s="238"/>
      <c r="Z35" s="238"/>
      <c r="AA35" s="238"/>
      <c r="AB35" s="239"/>
      <c r="AC35" s="237" t="s">
        <v>250</v>
      </c>
      <c r="AD35" s="238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0" t="s">
        <v>235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7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48"/>
      <c r="S47" s="451"/>
      <c r="T47" s="452"/>
      <c r="U47" s="452"/>
      <c r="V47" s="452"/>
      <c r="W47" s="452"/>
      <c r="X47" s="453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9"/>
      <c r="L53" s="450"/>
      <c r="M53" s="450"/>
      <c r="N53" s="450"/>
      <c r="O53" s="133" t="s">
        <v>153</v>
      </c>
      <c r="P53" s="290"/>
      <c r="Q53" s="291"/>
      <c r="R53" s="417"/>
      <c r="S53" s="454"/>
      <c r="T53" s="455"/>
      <c r="U53" s="455"/>
      <c r="V53" s="455"/>
      <c r="W53" s="455"/>
      <c r="X53" s="456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8"/>
      <c r="F54" s="458"/>
      <c r="G54" s="458"/>
      <c r="H54" s="458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51"/>
      <c r="K55" s="452"/>
      <c r="L55" s="452"/>
      <c r="M55" s="452"/>
      <c r="N55" s="452"/>
      <c r="O55" s="130" t="s">
        <v>153</v>
      </c>
      <c r="P55" s="310"/>
      <c r="Q55" s="246"/>
      <c r="R55" s="448"/>
      <c r="S55" s="451"/>
      <c r="T55" s="452"/>
      <c r="U55" s="452"/>
      <c r="V55" s="452"/>
      <c r="W55" s="452"/>
      <c r="X55" s="453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4"/>
      <c r="K59" s="455"/>
      <c r="L59" s="455"/>
      <c r="M59" s="455"/>
      <c r="N59" s="455"/>
      <c r="O59" s="133" t="s">
        <v>153</v>
      </c>
      <c r="P59" s="290"/>
      <c r="Q59" s="291"/>
      <c r="R59" s="417"/>
      <c r="S59" s="454"/>
      <c r="T59" s="455"/>
      <c r="U59" s="455"/>
      <c r="V59" s="455"/>
      <c r="W59" s="455"/>
      <c r="X59" s="455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51"/>
      <c r="K60" s="452"/>
      <c r="L60" s="452"/>
      <c r="M60" s="452"/>
      <c r="N60" s="452"/>
      <c r="O60" s="130" t="s">
        <v>153</v>
      </c>
      <c r="P60" s="310"/>
      <c r="Q60" s="246"/>
      <c r="R60" s="448"/>
      <c r="S60" s="451"/>
      <c r="T60" s="452"/>
      <c r="U60" s="452"/>
      <c r="V60" s="452"/>
      <c r="W60" s="452"/>
      <c r="X60" s="452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45"/>
      <c r="Q61" s="446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47"/>
      <c r="N64" s="244"/>
      <c r="O64" s="199" t="s">
        <v>163</v>
      </c>
      <c r="P64" s="447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47"/>
      <c r="N65" s="244"/>
      <c r="O65" s="199" t="s">
        <v>163</v>
      </c>
      <c r="P65" s="447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45"/>
      <c r="K66" s="446"/>
      <c r="L66" s="446"/>
      <c r="M66" s="444"/>
      <c r="N66" s="302"/>
      <c r="O66" s="200" t="s">
        <v>163</v>
      </c>
      <c r="P66" s="444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7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3</v>
      </c>
      <c r="Q3" s="429"/>
      <c r="R3" s="429"/>
      <c r="S3" s="431" t="s">
        <v>152</v>
      </c>
      <c r="T3" s="431" t="str">
        <f>曜日!D5</f>
        <v>木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243</v>
      </c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233</v>
      </c>
      <c r="U5" s="372"/>
      <c r="V5" s="372"/>
      <c r="W5" s="372"/>
      <c r="X5" s="393"/>
      <c r="Y5" s="381" t="s">
        <v>244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256">
        <v>2</v>
      </c>
      <c r="L9" s="256"/>
      <c r="M9" s="256"/>
      <c r="N9" s="256">
        <v>2</v>
      </c>
      <c r="O9" s="256"/>
      <c r="P9" s="256"/>
      <c r="Q9" s="256">
        <v>1</v>
      </c>
      <c r="R9" s="256"/>
      <c r="S9" s="256"/>
      <c r="T9" s="256">
        <v>10</v>
      </c>
      <c r="U9" s="256"/>
      <c r="V9" s="256"/>
      <c r="W9" s="256">
        <v>23</v>
      </c>
      <c r="X9" s="256"/>
      <c r="Y9" s="256"/>
      <c r="Z9" s="256">
        <v>11</v>
      </c>
      <c r="AA9" s="256"/>
      <c r="AB9" s="256"/>
      <c r="AC9" s="256">
        <v>1</v>
      </c>
      <c r="AD9" s="256"/>
      <c r="AE9" s="256"/>
      <c r="AF9" s="256">
        <v>1</v>
      </c>
      <c r="AG9" s="256"/>
      <c r="AH9" s="256"/>
      <c r="AI9" s="256">
        <f>K9+Q9+W9+AC9</f>
        <v>27</v>
      </c>
      <c r="AJ9" s="256"/>
      <c r="AK9" s="256"/>
      <c r="AL9" s="256">
        <f>N9+T9+Z9+AF9</f>
        <v>24</v>
      </c>
      <c r="AM9" s="256"/>
      <c r="AN9" s="256"/>
      <c r="AO9" s="377">
        <f>AI13</f>
        <v>187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256">
        <v>27</v>
      </c>
      <c r="L10" s="256"/>
      <c r="M10" s="256"/>
      <c r="N10" s="256">
        <v>14</v>
      </c>
      <c r="O10" s="256"/>
      <c r="P10" s="256"/>
      <c r="Q10" s="256">
        <v>18</v>
      </c>
      <c r="R10" s="256"/>
      <c r="S10" s="256"/>
      <c r="T10" s="256">
        <v>16</v>
      </c>
      <c r="U10" s="256"/>
      <c r="V10" s="256"/>
      <c r="W10" s="256">
        <v>0</v>
      </c>
      <c r="X10" s="256"/>
      <c r="Y10" s="256"/>
      <c r="Z10" s="256">
        <v>0</v>
      </c>
      <c r="AA10" s="256"/>
      <c r="AB10" s="256"/>
      <c r="AC10" s="256">
        <v>30</v>
      </c>
      <c r="AD10" s="256"/>
      <c r="AE10" s="256"/>
      <c r="AF10" s="256">
        <v>28</v>
      </c>
      <c r="AG10" s="256"/>
      <c r="AH10" s="256"/>
      <c r="AI10" s="256">
        <f>K10+Q10+W10+AC10</f>
        <v>75</v>
      </c>
      <c r="AJ10" s="256"/>
      <c r="AK10" s="256"/>
      <c r="AL10" s="256">
        <f>N10+T10+Z10+AF10</f>
        <v>58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256">
        <v>3</v>
      </c>
      <c r="L11" s="256"/>
      <c r="M11" s="256"/>
      <c r="N11" s="256">
        <v>0</v>
      </c>
      <c r="O11" s="256"/>
      <c r="P11" s="256"/>
      <c r="Q11" s="256">
        <v>0</v>
      </c>
      <c r="R11" s="256"/>
      <c r="S11" s="256"/>
      <c r="T11" s="256">
        <v>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0</v>
      </c>
      <c r="AD11" s="256"/>
      <c r="AE11" s="256"/>
      <c r="AF11" s="256">
        <v>0</v>
      </c>
      <c r="AG11" s="256"/>
      <c r="AH11" s="256"/>
      <c r="AI11" s="256">
        <f>K11+Q11+W11+AC11</f>
        <v>3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32</v>
      </c>
      <c r="L12" s="256"/>
      <c r="M12" s="256"/>
      <c r="N12" s="256">
        <f>N9+N10+N11</f>
        <v>16</v>
      </c>
      <c r="O12" s="256"/>
      <c r="P12" s="256"/>
      <c r="Q12" s="256">
        <f>Q9+Q10+Q11</f>
        <v>19</v>
      </c>
      <c r="R12" s="256"/>
      <c r="S12" s="256"/>
      <c r="T12" s="256">
        <f>SUM(T9:V11)</f>
        <v>26</v>
      </c>
      <c r="U12" s="256"/>
      <c r="V12" s="256"/>
      <c r="W12" s="256">
        <f>SUM(W9:Y11)</f>
        <v>23</v>
      </c>
      <c r="X12" s="256"/>
      <c r="Y12" s="256"/>
      <c r="Z12" s="256">
        <f>SUM(Z9:AB11)</f>
        <v>11</v>
      </c>
      <c r="AA12" s="256"/>
      <c r="AB12" s="256"/>
      <c r="AC12" s="256">
        <f>SUM(AC9:AE11)</f>
        <v>31</v>
      </c>
      <c r="AD12" s="256"/>
      <c r="AE12" s="256"/>
      <c r="AF12" s="256">
        <f>SUM(AF9:AH11)</f>
        <v>29</v>
      </c>
      <c r="AG12" s="256"/>
      <c r="AH12" s="256"/>
      <c r="AI12" s="256">
        <f>SUM(K12+Q12+W12+AC12)</f>
        <v>105</v>
      </c>
      <c r="AJ12" s="256"/>
      <c r="AK12" s="256"/>
      <c r="AL12" s="256">
        <f>SUM(N12+T12+Z12+AF12)</f>
        <v>82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187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 t="s">
        <v>282</v>
      </c>
      <c r="G15" s="409"/>
      <c r="H15" s="409"/>
      <c r="I15" s="409"/>
      <c r="J15" s="409"/>
      <c r="K15" s="409"/>
      <c r="L15" s="247" t="s">
        <v>153</v>
      </c>
      <c r="M15" s="248"/>
      <c r="N15" s="251" t="s">
        <v>262</v>
      </c>
      <c r="O15" s="247"/>
      <c r="P15" s="247"/>
      <c r="Q15" s="247"/>
      <c r="R15" s="247"/>
      <c r="S15" s="248"/>
      <c r="T15" s="251" t="s">
        <v>257</v>
      </c>
      <c r="U15" s="247"/>
      <c r="V15" s="247"/>
      <c r="W15" s="247"/>
      <c r="X15" s="248"/>
      <c r="Y15" s="251" t="s">
        <v>263</v>
      </c>
      <c r="Z15" s="247"/>
      <c r="AA15" s="247"/>
      <c r="AB15" s="247"/>
      <c r="AC15" s="248"/>
      <c r="AD15" s="251" t="s">
        <v>254</v>
      </c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 t="s">
        <v>283</v>
      </c>
      <c r="G16" s="249"/>
      <c r="H16" s="249"/>
      <c r="I16" s="249"/>
      <c r="J16" s="249"/>
      <c r="K16" s="249"/>
      <c r="L16" s="249" t="s">
        <v>153</v>
      </c>
      <c r="M16" s="250"/>
      <c r="N16" s="252" t="s">
        <v>284</v>
      </c>
      <c r="O16" s="249"/>
      <c r="P16" s="249"/>
      <c r="Q16" s="249"/>
      <c r="R16" s="249"/>
      <c r="S16" s="250"/>
      <c r="T16" s="252" t="s">
        <v>260</v>
      </c>
      <c r="U16" s="249"/>
      <c r="V16" s="249"/>
      <c r="W16" s="249"/>
      <c r="X16" s="250"/>
      <c r="Y16" s="252" t="s">
        <v>243</v>
      </c>
      <c r="Z16" s="249"/>
      <c r="AA16" s="249"/>
      <c r="AB16" s="249"/>
      <c r="AC16" s="250"/>
      <c r="AD16" s="252" t="s">
        <v>248</v>
      </c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 t="s">
        <v>285</v>
      </c>
      <c r="G20" s="409"/>
      <c r="H20" s="409"/>
      <c r="I20" s="409"/>
      <c r="J20" s="409"/>
      <c r="K20" s="409"/>
      <c r="L20" s="247" t="s">
        <v>153</v>
      </c>
      <c r="M20" s="248"/>
      <c r="N20" s="251" t="s">
        <v>262</v>
      </c>
      <c r="O20" s="247"/>
      <c r="P20" s="247"/>
      <c r="Q20" s="247"/>
      <c r="R20" s="247"/>
      <c r="S20" s="248"/>
      <c r="T20" s="251" t="s">
        <v>247</v>
      </c>
      <c r="U20" s="247"/>
      <c r="V20" s="247"/>
      <c r="W20" s="247"/>
      <c r="X20" s="248"/>
      <c r="Y20" s="252" t="s">
        <v>266</v>
      </c>
      <c r="Z20" s="249"/>
      <c r="AA20" s="249"/>
      <c r="AB20" s="249"/>
      <c r="AC20" s="250"/>
      <c r="AD20" s="251" t="s">
        <v>286</v>
      </c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 t="s">
        <v>288</v>
      </c>
      <c r="G21" s="249"/>
      <c r="H21" s="249"/>
      <c r="I21" s="249"/>
      <c r="J21" s="249"/>
      <c r="K21" s="249"/>
      <c r="L21" s="249" t="s">
        <v>153</v>
      </c>
      <c r="M21" s="250"/>
      <c r="N21" s="252" t="s">
        <v>273</v>
      </c>
      <c r="O21" s="249"/>
      <c r="P21" s="249"/>
      <c r="Q21" s="249"/>
      <c r="R21" s="249"/>
      <c r="S21" s="250"/>
      <c r="T21" s="252" t="s">
        <v>260</v>
      </c>
      <c r="U21" s="249"/>
      <c r="V21" s="249"/>
      <c r="W21" s="249"/>
      <c r="X21" s="250"/>
      <c r="Y21" s="252" t="s">
        <v>243</v>
      </c>
      <c r="Z21" s="249"/>
      <c r="AA21" s="249"/>
      <c r="AB21" s="249"/>
      <c r="AC21" s="250"/>
      <c r="AD21" s="252" t="s">
        <v>289</v>
      </c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 t="s">
        <v>293</v>
      </c>
      <c r="G22" s="249"/>
      <c r="H22" s="249"/>
      <c r="I22" s="249"/>
      <c r="J22" s="249"/>
      <c r="K22" s="249"/>
      <c r="L22" s="249" t="s">
        <v>153</v>
      </c>
      <c r="M22" s="250"/>
      <c r="N22" s="252" t="s">
        <v>262</v>
      </c>
      <c r="O22" s="249"/>
      <c r="P22" s="249"/>
      <c r="Q22" s="249"/>
      <c r="R22" s="249"/>
      <c r="S22" s="250"/>
      <c r="T22" s="252" t="s">
        <v>247</v>
      </c>
      <c r="U22" s="249"/>
      <c r="V22" s="249"/>
      <c r="W22" s="249"/>
      <c r="X22" s="250"/>
      <c r="Y22" s="252" t="s">
        <v>266</v>
      </c>
      <c r="Z22" s="249"/>
      <c r="AA22" s="249"/>
      <c r="AB22" s="249"/>
      <c r="AC22" s="250"/>
      <c r="AD22" s="252" t="s">
        <v>294</v>
      </c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 t="s">
        <v>280</v>
      </c>
      <c r="G25" s="247"/>
      <c r="H25" s="247"/>
      <c r="I25" s="247"/>
      <c r="J25" s="247"/>
      <c r="K25" s="247"/>
      <c r="L25" s="247" t="s">
        <v>153</v>
      </c>
      <c r="M25" s="248"/>
      <c r="N25" s="251" t="s">
        <v>262</v>
      </c>
      <c r="O25" s="247"/>
      <c r="P25" s="247"/>
      <c r="Q25" s="247"/>
      <c r="R25" s="247"/>
      <c r="S25" s="248"/>
      <c r="T25" s="251" t="s">
        <v>271</v>
      </c>
      <c r="U25" s="247"/>
      <c r="V25" s="247"/>
      <c r="W25" s="247"/>
      <c r="X25" s="248"/>
      <c r="Y25" s="252" t="s">
        <v>243</v>
      </c>
      <c r="Z25" s="249"/>
      <c r="AA25" s="249"/>
      <c r="AB25" s="249"/>
      <c r="AC25" s="250"/>
      <c r="AD25" s="251" t="s">
        <v>281</v>
      </c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 t="s">
        <v>287</v>
      </c>
      <c r="G26" s="249"/>
      <c r="H26" s="249"/>
      <c r="I26" s="249"/>
      <c r="J26" s="249"/>
      <c r="K26" s="249"/>
      <c r="L26" s="249" t="s">
        <v>153</v>
      </c>
      <c r="M26" s="250"/>
      <c r="N26" s="252" t="s">
        <v>262</v>
      </c>
      <c r="O26" s="249"/>
      <c r="P26" s="249"/>
      <c r="Q26" s="249"/>
      <c r="R26" s="249"/>
      <c r="S26" s="250"/>
      <c r="T26" s="252" t="s">
        <v>257</v>
      </c>
      <c r="U26" s="249"/>
      <c r="V26" s="249"/>
      <c r="W26" s="249"/>
      <c r="X26" s="250"/>
      <c r="Y26" s="252" t="s">
        <v>243</v>
      </c>
      <c r="Z26" s="249"/>
      <c r="AA26" s="249"/>
      <c r="AB26" s="249"/>
      <c r="AC26" s="250"/>
      <c r="AD26" s="252" t="s">
        <v>281</v>
      </c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 t="s">
        <v>290</v>
      </c>
      <c r="G27" s="249"/>
      <c r="H27" s="249"/>
      <c r="I27" s="249"/>
      <c r="J27" s="249"/>
      <c r="K27" s="249"/>
      <c r="L27" s="249" t="s">
        <v>153</v>
      </c>
      <c r="M27" s="250"/>
      <c r="N27" s="252" t="s">
        <v>273</v>
      </c>
      <c r="O27" s="249"/>
      <c r="P27" s="249"/>
      <c r="Q27" s="249"/>
      <c r="R27" s="249"/>
      <c r="S27" s="250"/>
      <c r="T27" s="252" t="s">
        <v>247</v>
      </c>
      <c r="U27" s="249"/>
      <c r="V27" s="249"/>
      <c r="W27" s="249"/>
      <c r="X27" s="250"/>
      <c r="Y27" s="252" t="s">
        <v>243</v>
      </c>
      <c r="Z27" s="249"/>
      <c r="AA27" s="249"/>
      <c r="AB27" s="249"/>
      <c r="AC27" s="250"/>
      <c r="AD27" s="252" t="s">
        <v>291</v>
      </c>
      <c r="AE27" s="249"/>
      <c r="AF27" s="249"/>
      <c r="AG27" s="249"/>
      <c r="AH27" s="249"/>
      <c r="AI27" s="250"/>
      <c r="AJ27" s="252" t="s">
        <v>292</v>
      </c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 t="s">
        <v>245</v>
      </c>
      <c r="E31" s="246"/>
      <c r="F31" s="246"/>
      <c r="G31" s="246"/>
      <c r="H31" s="246"/>
      <c r="I31" s="247" t="s">
        <v>246</v>
      </c>
      <c r="J31" s="248"/>
      <c r="K31" s="512" t="s">
        <v>247</v>
      </c>
      <c r="L31" s="513"/>
      <c r="M31" s="513"/>
      <c r="N31" s="513"/>
      <c r="O31" s="514"/>
      <c r="P31" s="251" t="s">
        <v>248</v>
      </c>
      <c r="Q31" s="247"/>
      <c r="R31" s="248"/>
      <c r="S31" s="342" t="s">
        <v>249</v>
      </c>
      <c r="T31" s="343"/>
      <c r="U31" s="343"/>
      <c r="V31" s="343"/>
      <c r="W31" s="344"/>
      <c r="X31" s="240" t="s">
        <v>249</v>
      </c>
      <c r="Y31" s="241"/>
      <c r="Z31" s="241"/>
      <c r="AA31" s="241"/>
      <c r="AB31" s="242"/>
      <c r="AC31" s="240" t="s">
        <v>250</v>
      </c>
      <c r="AD31" s="241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32" t="s">
        <v>235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 t="s">
        <v>252</v>
      </c>
      <c r="E32" s="244"/>
      <c r="F32" s="244"/>
      <c r="G32" s="244"/>
      <c r="H32" s="244"/>
      <c r="I32" s="249" t="s">
        <v>246</v>
      </c>
      <c r="J32" s="250"/>
      <c r="K32" s="512" t="s">
        <v>253</v>
      </c>
      <c r="L32" s="513"/>
      <c r="M32" s="513"/>
      <c r="N32" s="513"/>
      <c r="O32" s="514"/>
      <c r="P32" s="252" t="s">
        <v>254</v>
      </c>
      <c r="Q32" s="249"/>
      <c r="R32" s="250"/>
      <c r="S32" s="253" t="s">
        <v>255</v>
      </c>
      <c r="T32" s="254"/>
      <c r="U32" s="254"/>
      <c r="V32" s="254"/>
      <c r="W32" s="255"/>
      <c r="X32" s="237" t="s">
        <v>255</v>
      </c>
      <c r="Y32" s="238"/>
      <c r="Z32" s="238"/>
      <c r="AA32" s="238"/>
      <c r="AB32" s="239"/>
      <c r="AC32" s="237" t="s">
        <v>250</v>
      </c>
      <c r="AD32" s="238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1" t="s">
        <v>235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 t="s">
        <v>256</v>
      </c>
      <c r="E33" s="244"/>
      <c r="F33" s="244"/>
      <c r="G33" s="244"/>
      <c r="H33" s="244"/>
      <c r="I33" s="249" t="s">
        <v>246</v>
      </c>
      <c r="J33" s="250"/>
      <c r="K33" s="512" t="s">
        <v>257</v>
      </c>
      <c r="L33" s="513"/>
      <c r="M33" s="513"/>
      <c r="N33" s="513"/>
      <c r="O33" s="514"/>
      <c r="P33" s="252" t="s">
        <v>248</v>
      </c>
      <c r="Q33" s="249"/>
      <c r="R33" s="250"/>
      <c r="S33" s="253" t="s">
        <v>255</v>
      </c>
      <c r="T33" s="254"/>
      <c r="U33" s="254"/>
      <c r="V33" s="254"/>
      <c r="W33" s="255"/>
      <c r="X33" s="237" t="s">
        <v>255</v>
      </c>
      <c r="Y33" s="238"/>
      <c r="Z33" s="238"/>
      <c r="AA33" s="238"/>
      <c r="AB33" s="239"/>
      <c r="AC33" s="237" t="s">
        <v>250</v>
      </c>
      <c r="AD33" s="238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1" t="s">
        <v>235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 t="s">
        <v>258</v>
      </c>
      <c r="E34" s="244"/>
      <c r="F34" s="244"/>
      <c r="G34" s="244"/>
      <c r="H34" s="244"/>
      <c r="I34" s="249" t="s">
        <v>246</v>
      </c>
      <c r="J34" s="250"/>
      <c r="K34" s="512" t="s">
        <v>257</v>
      </c>
      <c r="L34" s="513"/>
      <c r="M34" s="513"/>
      <c r="N34" s="513"/>
      <c r="O34" s="514"/>
      <c r="P34" s="252" t="s">
        <v>248</v>
      </c>
      <c r="Q34" s="249"/>
      <c r="R34" s="250"/>
      <c r="S34" s="253" t="s">
        <v>255</v>
      </c>
      <c r="T34" s="254"/>
      <c r="U34" s="254"/>
      <c r="V34" s="254"/>
      <c r="W34" s="255"/>
      <c r="X34" s="237" t="s">
        <v>255</v>
      </c>
      <c r="Y34" s="238"/>
      <c r="Z34" s="238"/>
      <c r="AA34" s="238"/>
      <c r="AB34" s="239"/>
      <c r="AC34" s="237" t="s">
        <v>250</v>
      </c>
      <c r="AD34" s="238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1" t="s">
        <v>235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 t="s">
        <v>259</v>
      </c>
      <c r="E35" s="244"/>
      <c r="F35" s="244"/>
      <c r="G35" s="244"/>
      <c r="H35" s="244"/>
      <c r="I35" s="249" t="s">
        <v>246</v>
      </c>
      <c r="J35" s="250"/>
      <c r="K35" s="512" t="s">
        <v>260</v>
      </c>
      <c r="L35" s="513"/>
      <c r="M35" s="513"/>
      <c r="N35" s="513"/>
      <c r="O35" s="514"/>
      <c r="P35" s="252" t="s">
        <v>248</v>
      </c>
      <c r="Q35" s="249"/>
      <c r="R35" s="250"/>
      <c r="S35" s="253" t="s">
        <v>249</v>
      </c>
      <c r="T35" s="254"/>
      <c r="U35" s="254"/>
      <c r="V35" s="254"/>
      <c r="W35" s="255"/>
      <c r="X35" s="237" t="s">
        <v>249</v>
      </c>
      <c r="Y35" s="238"/>
      <c r="Z35" s="238"/>
      <c r="AA35" s="238"/>
      <c r="AB35" s="239"/>
      <c r="AC35" s="237" t="s">
        <v>250</v>
      </c>
      <c r="AD35" s="238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1" t="s">
        <v>235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7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48"/>
      <c r="S47" s="451"/>
      <c r="T47" s="452"/>
      <c r="U47" s="452"/>
      <c r="V47" s="452"/>
      <c r="W47" s="452"/>
      <c r="X47" s="453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9"/>
      <c r="L53" s="450"/>
      <c r="M53" s="450"/>
      <c r="N53" s="450"/>
      <c r="O53" s="133" t="s">
        <v>153</v>
      </c>
      <c r="P53" s="290"/>
      <c r="Q53" s="291"/>
      <c r="R53" s="417"/>
      <c r="S53" s="454"/>
      <c r="T53" s="455"/>
      <c r="U53" s="455"/>
      <c r="V53" s="455"/>
      <c r="W53" s="455"/>
      <c r="X53" s="456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8"/>
      <c r="F54" s="458"/>
      <c r="G54" s="458"/>
      <c r="H54" s="458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51"/>
      <c r="K55" s="452"/>
      <c r="L55" s="452"/>
      <c r="M55" s="452"/>
      <c r="N55" s="452"/>
      <c r="O55" s="130" t="s">
        <v>153</v>
      </c>
      <c r="P55" s="310"/>
      <c r="Q55" s="246"/>
      <c r="R55" s="448"/>
      <c r="S55" s="451"/>
      <c r="T55" s="452"/>
      <c r="U55" s="452"/>
      <c r="V55" s="452"/>
      <c r="W55" s="452"/>
      <c r="X55" s="453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4"/>
      <c r="K59" s="455"/>
      <c r="L59" s="455"/>
      <c r="M59" s="455"/>
      <c r="N59" s="455"/>
      <c r="O59" s="133" t="s">
        <v>153</v>
      </c>
      <c r="P59" s="290"/>
      <c r="Q59" s="291"/>
      <c r="R59" s="417"/>
      <c r="S59" s="454"/>
      <c r="T59" s="455"/>
      <c r="U59" s="455"/>
      <c r="V59" s="455"/>
      <c r="W59" s="455"/>
      <c r="X59" s="455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51"/>
      <c r="K60" s="452"/>
      <c r="L60" s="452"/>
      <c r="M60" s="452"/>
      <c r="N60" s="452"/>
      <c r="O60" s="130" t="s">
        <v>153</v>
      </c>
      <c r="P60" s="310"/>
      <c r="Q60" s="246"/>
      <c r="R60" s="448"/>
      <c r="S60" s="451"/>
      <c r="T60" s="452"/>
      <c r="U60" s="452"/>
      <c r="V60" s="452"/>
      <c r="W60" s="452"/>
      <c r="X60" s="452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45"/>
      <c r="Q61" s="446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47"/>
      <c r="N64" s="244"/>
      <c r="O64" s="199" t="s">
        <v>163</v>
      </c>
      <c r="P64" s="447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47"/>
      <c r="N65" s="244"/>
      <c r="O65" s="199" t="s">
        <v>163</v>
      </c>
      <c r="P65" s="447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45"/>
      <c r="K66" s="446"/>
      <c r="L66" s="446"/>
      <c r="M66" s="444"/>
      <c r="N66" s="302"/>
      <c r="O66" s="200" t="s">
        <v>163</v>
      </c>
      <c r="P66" s="444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7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37</v>
      </c>
      <c r="Q3" s="429"/>
      <c r="R3" s="429"/>
      <c r="S3" s="431" t="s">
        <v>152</v>
      </c>
      <c r="T3" s="431" t="str">
        <f>曜日!D6</f>
        <v>金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243</v>
      </c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233</v>
      </c>
      <c r="U5" s="372"/>
      <c r="V5" s="372"/>
      <c r="W5" s="372"/>
      <c r="X5" s="393"/>
      <c r="Y5" s="381" t="s">
        <v>244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256">
        <v>1</v>
      </c>
      <c r="L9" s="256"/>
      <c r="M9" s="256"/>
      <c r="N9" s="256">
        <v>2</v>
      </c>
      <c r="O9" s="256"/>
      <c r="P9" s="256"/>
      <c r="Q9" s="256">
        <v>1</v>
      </c>
      <c r="R9" s="256"/>
      <c r="S9" s="256"/>
      <c r="T9" s="256">
        <v>10</v>
      </c>
      <c r="U9" s="256"/>
      <c r="V9" s="256"/>
      <c r="W9" s="256">
        <v>23</v>
      </c>
      <c r="X9" s="256"/>
      <c r="Y9" s="256"/>
      <c r="Z9" s="256">
        <v>11</v>
      </c>
      <c r="AA9" s="256"/>
      <c r="AB9" s="256"/>
      <c r="AC9" s="256">
        <v>1</v>
      </c>
      <c r="AD9" s="256"/>
      <c r="AE9" s="256"/>
      <c r="AF9" s="256">
        <v>1</v>
      </c>
      <c r="AG9" s="256"/>
      <c r="AH9" s="256"/>
      <c r="AI9" s="256">
        <f>K9+Q9+W9+AC9</f>
        <v>26</v>
      </c>
      <c r="AJ9" s="256"/>
      <c r="AK9" s="256"/>
      <c r="AL9" s="256">
        <f>N9+T9+Z9+AF9</f>
        <v>24</v>
      </c>
      <c r="AM9" s="256"/>
      <c r="AN9" s="256"/>
      <c r="AO9" s="377">
        <f>AI13</f>
        <v>186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256">
        <v>26</v>
      </c>
      <c r="L10" s="256"/>
      <c r="M10" s="256"/>
      <c r="N10" s="256">
        <v>15</v>
      </c>
      <c r="O10" s="256"/>
      <c r="P10" s="256"/>
      <c r="Q10" s="256">
        <v>18</v>
      </c>
      <c r="R10" s="256"/>
      <c r="S10" s="256"/>
      <c r="T10" s="256">
        <v>16</v>
      </c>
      <c r="U10" s="256"/>
      <c r="V10" s="256"/>
      <c r="W10" s="256">
        <v>0</v>
      </c>
      <c r="X10" s="256"/>
      <c r="Y10" s="256"/>
      <c r="Z10" s="256">
        <v>0</v>
      </c>
      <c r="AA10" s="256"/>
      <c r="AB10" s="256"/>
      <c r="AC10" s="256">
        <v>31</v>
      </c>
      <c r="AD10" s="256"/>
      <c r="AE10" s="256"/>
      <c r="AF10" s="256">
        <v>27</v>
      </c>
      <c r="AG10" s="256"/>
      <c r="AH10" s="256"/>
      <c r="AI10" s="256">
        <f>K10+Q10+W10+AC10</f>
        <v>75</v>
      </c>
      <c r="AJ10" s="256"/>
      <c r="AK10" s="256"/>
      <c r="AL10" s="256">
        <f>N10+T10+Z10+AF10</f>
        <v>58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256">
        <v>3</v>
      </c>
      <c r="L11" s="256"/>
      <c r="M11" s="256"/>
      <c r="N11" s="256">
        <v>0</v>
      </c>
      <c r="O11" s="256"/>
      <c r="P11" s="256"/>
      <c r="Q11" s="256">
        <v>0</v>
      </c>
      <c r="R11" s="256"/>
      <c r="S11" s="256"/>
      <c r="T11" s="256">
        <v>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0</v>
      </c>
      <c r="AD11" s="256"/>
      <c r="AE11" s="256"/>
      <c r="AF11" s="256">
        <v>0</v>
      </c>
      <c r="AG11" s="256"/>
      <c r="AH11" s="256"/>
      <c r="AI11" s="256">
        <f>K11+Q11+W11+AC11</f>
        <v>3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30</v>
      </c>
      <c r="L12" s="256"/>
      <c r="M12" s="256"/>
      <c r="N12" s="256">
        <f>N9+N10+N11</f>
        <v>17</v>
      </c>
      <c r="O12" s="256"/>
      <c r="P12" s="256"/>
      <c r="Q12" s="256">
        <f>Q9+Q10+Q11</f>
        <v>19</v>
      </c>
      <c r="R12" s="256"/>
      <c r="S12" s="256"/>
      <c r="T12" s="256">
        <f>SUM(T9:V11)</f>
        <v>26</v>
      </c>
      <c r="U12" s="256"/>
      <c r="V12" s="256"/>
      <c r="W12" s="256">
        <f>SUM(W9:Y11)</f>
        <v>23</v>
      </c>
      <c r="X12" s="256"/>
      <c r="Y12" s="256"/>
      <c r="Z12" s="256">
        <f>SUM(Z9:AB11)</f>
        <v>11</v>
      </c>
      <c r="AA12" s="256"/>
      <c r="AB12" s="256"/>
      <c r="AC12" s="256">
        <f>SUM(AC9:AE11)</f>
        <v>32</v>
      </c>
      <c r="AD12" s="256"/>
      <c r="AE12" s="256"/>
      <c r="AF12" s="256">
        <f>SUM(AF9:AH11)</f>
        <v>28</v>
      </c>
      <c r="AG12" s="256"/>
      <c r="AH12" s="256"/>
      <c r="AI12" s="256">
        <f>SUM(K12+Q12+W12+AC12)</f>
        <v>104</v>
      </c>
      <c r="AJ12" s="256"/>
      <c r="AK12" s="256"/>
      <c r="AL12" s="256">
        <f>SUM(N12+T12+Z12+AF12)</f>
        <v>82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47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34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186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 t="s">
        <v>300</v>
      </c>
      <c r="G15" s="409"/>
      <c r="H15" s="409"/>
      <c r="I15" s="409"/>
      <c r="J15" s="409"/>
      <c r="K15" s="409"/>
      <c r="L15" s="247" t="s">
        <v>153</v>
      </c>
      <c r="M15" s="248"/>
      <c r="N15" s="251" t="s">
        <v>262</v>
      </c>
      <c r="O15" s="247"/>
      <c r="P15" s="247"/>
      <c r="Q15" s="247"/>
      <c r="R15" s="247"/>
      <c r="S15" s="248"/>
      <c r="T15" s="251" t="s">
        <v>247</v>
      </c>
      <c r="U15" s="247"/>
      <c r="V15" s="247"/>
      <c r="W15" s="247"/>
      <c r="X15" s="248"/>
      <c r="Y15" s="251" t="s">
        <v>263</v>
      </c>
      <c r="Z15" s="247"/>
      <c r="AA15" s="247"/>
      <c r="AB15" s="247"/>
      <c r="AC15" s="248"/>
      <c r="AD15" s="251" t="s">
        <v>254</v>
      </c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 t="s">
        <v>295</v>
      </c>
      <c r="G20" s="409"/>
      <c r="H20" s="409"/>
      <c r="I20" s="409"/>
      <c r="J20" s="409"/>
      <c r="K20" s="409"/>
      <c r="L20" s="247" t="s">
        <v>153</v>
      </c>
      <c r="M20" s="248"/>
      <c r="N20" s="251" t="s">
        <v>262</v>
      </c>
      <c r="O20" s="247"/>
      <c r="P20" s="247"/>
      <c r="Q20" s="247"/>
      <c r="R20" s="247"/>
      <c r="S20" s="248"/>
      <c r="T20" s="251" t="s">
        <v>271</v>
      </c>
      <c r="U20" s="247"/>
      <c r="V20" s="247"/>
      <c r="W20" s="247"/>
      <c r="X20" s="248"/>
      <c r="Y20" s="252" t="s">
        <v>263</v>
      </c>
      <c r="Z20" s="249"/>
      <c r="AA20" s="249"/>
      <c r="AB20" s="249"/>
      <c r="AC20" s="250"/>
      <c r="AD20" s="251" t="s">
        <v>296</v>
      </c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 t="s">
        <v>297</v>
      </c>
      <c r="G21" s="249"/>
      <c r="H21" s="249"/>
      <c r="I21" s="249"/>
      <c r="J21" s="249"/>
      <c r="K21" s="249"/>
      <c r="L21" s="249" t="s">
        <v>153</v>
      </c>
      <c r="M21" s="250"/>
      <c r="N21" s="252" t="s">
        <v>273</v>
      </c>
      <c r="O21" s="249"/>
      <c r="P21" s="249"/>
      <c r="Q21" s="249"/>
      <c r="R21" s="249"/>
      <c r="S21" s="250"/>
      <c r="T21" s="252" t="s">
        <v>247</v>
      </c>
      <c r="U21" s="249"/>
      <c r="V21" s="249"/>
      <c r="W21" s="249"/>
      <c r="X21" s="250"/>
      <c r="Y21" s="252" t="s">
        <v>243</v>
      </c>
      <c r="Z21" s="249"/>
      <c r="AA21" s="249"/>
      <c r="AB21" s="249"/>
      <c r="AC21" s="250"/>
      <c r="AD21" s="252" t="s">
        <v>267</v>
      </c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 t="s">
        <v>298</v>
      </c>
      <c r="G25" s="247"/>
      <c r="H25" s="247"/>
      <c r="I25" s="247"/>
      <c r="J25" s="247"/>
      <c r="K25" s="247"/>
      <c r="L25" s="247" t="s">
        <v>153</v>
      </c>
      <c r="M25" s="248"/>
      <c r="N25" s="251" t="s">
        <v>262</v>
      </c>
      <c r="O25" s="247"/>
      <c r="P25" s="247"/>
      <c r="Q25" s="247"/>
      <c r="R25" s="247"/>
      <c r="S25" s="248"/>
      <c r="T25" s="251" t="s">
        <v>257</v>
      </c>
      <c r="U25" s="247"/>
      <c r="V25" s="247"/>
      <c r="W25" s="247"/>
      <c r="X25" s="248"/>
      <c r="Y25" s="252" t="s">
        <v>263</v>
      </c>
      <c r="Z25" s="249"/>
      <c r="AA25" s="249"/>
      <c r="AB25" s="249"/>
      <c r="AC25" s="250"/>
      <c r="AD25" s="251" t="s">
        <v>299</v>
      </c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 t="s">
        <v>245</v>
      </c>
      <c r="E31" s="246"/>
      <c r="F31" s="246"/>
      <c r="G31" s="246"/>
      <c r="H31" s="246"/>
      <c r="I31" s="247" t="s">
        <v>246</v>
      </c>
      <c r="J31" s="248"/>
      <c r="K31" s="512" t="s">
        <v>247</v>
      </c>
      <c r="L31" s="513"/>
      <c r="M31" s="513"/>
      <c r="N31" s="513"/>
      <c r="O31" s="514"/>
      <c r="P31" s="251" t="s">
        <v>248</v>
      </c>
      <c r="Q31" s="247"/>
      <c r="R31" s="248"/>
      <c r="S31" s="342" t="s">
        <v>249</v>
      </c>
      <c r="T31" s="343"/>
      <c r="U31" s="343"/>
      <c r="V31" s="343"/>
      <c r="W31" s="344"/>
      <c r="X31" s="240" t="s">
        <v>249</v>
      </c>
      <c r="Y31" s="241"/>
      <c r="Z31" s="241"/>
      <c r="AA31" s="241"/>
      <c r="AB31" s="242"/>
      <c r="AC31" s="240" t="s">
        <v>250</v>
      </c>
      <c r="AD31" s="241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34" t="s">
        <v>235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 t="s">
        <v>252</v>
      </c>
      <c r="E32" s="244"/>
      <c r="F32" s="244"/>
      <c r="G32" s="244"/>
      <c r="H32" s="244"/>
      <c r="I32" s="249" t="s">
        <v>246</v>
      </c>
      <c r="J32" s="250"/>
      <c r="K32" s="512" t="s">
        <v>253</v>
      </c>
      <c r="L32" s="513"/>
      <c r="M32" s="513"/>
      <c r="N32" s="513"/>
      <c r="O32" s="514"/>
      <c r="P32" s="252" t="s">
        <v>254</v>
      </c>
      <c r="Q32" s="249"/>
      <c r="R32" s="250"/>
      <c r="S32" s="253" t="s">
        <v>255</v>
      </c>
      <c r="T32" s="254"/>
      <c r="U32" s="254"/>
      <c r="V32" s="254"/>
      <c r="W32" s="255"/>
      <c r="X32" s="237" t="s">
        <v>255</v>
      </c>
      <c r="Y32" s="238"/>
      <c r="Z32" s="238"/>
      <c r="AA32" s="238"/>
      <c r="AB32" s="239"/>
      <c r="AC32" s="237" t="s">
        <v>250</v>
      </c>
      <c r="AD32" s="238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3" t="s">
        <v>235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 t="s">
        <v>256</v>
      </c>
      <c r="E33" s="244"/>
      <c r="F33" s="244"/>
      <c r="G33" s="244"/>
      <c r="H33" s="244"/>
      <c r="I33" s="249" t="s">
        <v>246</v>
      </c>
      <c r="J33" s="250"/>
      <c r="K33" s="512" t="s">
        <v>257</v>
      </c>
      <c r="L33" s="513"/>
      <c r="M33" s="513"/>
      <c r="N33" s="513"/>
      <c r="O33" s="514"/>
      <c r="P33" s="252" t="s">
        <v>248</v>
      </c>
      <c r="Q33" s="249"/>
      <c r="R33" s="250"/>
      <c r="S33" s="253" t="s">
        <v>255</v>
      </c>
      <c r="T33" s="254"/>
      <c r="U33" s="254"/>
      <c r="V33" s="254"/>
      <c r="W33" s="255"/>
      <c r="X33" s="237" t="s">
        <v>255</v>
      </c>
      <c r="Y33" s="238"/>
      <c r="Z33" s="238"/>
      <c r="AA33" s="238"/>
      <c r="AB33" s="239"/>
      <c r="AC33" s="237" t="s">
        <v>250</v>
      </c>
      <c r="AD33" s="238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3" t="s">
        <v>235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 t="s">
        <v>258</v>
      </c>
      <c r="E34" s="244"/>
      <c r="F34" s="244"/>
      <c r="G34" s="244"/>
      <c r="H34" s="244"/>
      <c r="I34" s="249" t="s">
        <v>246</v>
      </c>
      <c r="J34" s="250"/>
      <c r="K34" s="512" t="s">
        <v>257</v>
      </c>
      <c r="L34" s="513"/>
      <c r="M34" s="513"/>
      <c r="N34" s="513"/>
      <c r="O34" s="514"/>
      <c r="P34" s="252" t="s">
        <v>248</v>
      </c>
      <c r="Q34" s="249"/>
      <c r="R34" s="250"/>
      <c r="S34" s="253" t="s">
        <v>255</v>
      </c>
      <c r="T34" s="254"/>
      <c r="U34" s="254"/>
      <c r="V34" s="254"/>
      <c r="W34" s="255"/>
      <c r="X34" s="237" t="s">
        <v>255</v>
      </c>
      <c r="Y34" s="238"/>
      <c r="Z34" s="238"/>
      <c r="AA34" s="238"/>
      <c r="AB34" s="239"/>
      <c r="AC34" s="237" t="s">
        <v>250</v>
      </c>
      <c r="AD34" s="238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3" t="s">
        <v>235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 t="s">
        <v>259</v>
      </c>
      <c r="E35" s="244"/>
      <c r="F35" s="244"/>
      <c r="G35" s="244"/>
      <c r="H35" s="244"/>
      <c r="I35" s="249" t="s">
        <v>246</v>
      </c>
      <c r="J35" s="250"/>
      <c r="K35" s="512" t="s">
        <v>260</v>
      </c>
      <c r="L35" s="513"/>
      <c r="M35" s="513"/>
      <c r="N35" s="513"/>
      <c r="O35" s="514"/>
      <c r="P35" s="252" t="s">
        <v>248</v>
      </c>
      <c r="Q35" s="249"/>
      <c r="R35" s="250"/>
      <c r="S35" s="253" t="s">
        <v>249</v>
      </c>
      <c r="T35" s="254"/>
      <c r="U35" s="254"/>
      <c r="V35" s="254"/>
      <c r="W35" s="255"/>
      <c r="X35" s="237" t="s">
        <v>249</v>
      </c>
      <c r="Y35" s="238"/>
      <c r="Z35" s="238"/>
      <c r="AA35" s="238"/>
      <c r="AB35" s="239"/>
      <c r="AC35" s="237" t="s">
        <v>250</v>
      </c>
      <c r="AD35" s="238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3" t="s">
        <v>235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7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48"/>
      <c r="S47" s="451"/>
      <c r="T47" s="452"/>
      <c r="U47" s="452"/>
      <c r="V47" s="452"/>
      <c r="W47" s="452"/>
      <c r="X47" s="453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9"/>
      <c r="L53" s="450"/>
      <c r="M53" s="450"/>
      <c r="N53" s="450"/>
      <c r="O53" s="133" t="s">
        <v>153</v>
      </c>
      <c r="P53" s="290"/>
      <c r="Q53" s="291"/>
      <c r="R53" s="417"/>
      <c r="S53" s="454"/>
      <c r="T53" s="455"/>
      <c r="U53" s="455"/>
      <c r="V53" s="455"/>
      <c r="W53" s="455"/>
      <c r="X53" s="456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8"/>
      <c r="F54" s="458"/>
      <c r="G54" s="458"/>
      <c r="H54" s="458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51"/>
      <c r="K55" s="452"/>
      <c r="L55" s="452"/>
      <c r="M55" s="452"/>
      <c r="N55" s="452"/>
      <c r="O55" s="130" t="s">
        <v>153</v>
      </c>
      <c r="P55" s="310"/>
      <c r="Q55" s="246"/>
      <c r="R55" s="448"/>
      <c r="S55" s="451"/>
      <c r="T55" s="452"/>
      <c r="U55" s="452"/>
      <c r="V55" s="452"/>
      <c r="W55" s="452"/>
      <c r="X55" s="453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4"/>
      <c r="K59" s="455"/>
      <c r="L59" s="455"/>
      <c r="M59" s="455"/>
      <c r="N59" s="455"/>
      <c r="O59" s="133" t="s">
        <v>153</v>
      </c>
      <c r="P59" s="290"/>
      <c r="Q59" s="291"/>
      <c r="R59" s="417"/>
      <c r="S59" s="454"/>
      <c r="T59" s="455"/>
      <c r="U59" s="455"/>
      <c r="V59" s="455"/>
      <c r="W59" s="455"/>
      <c r="X59" s="455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51"/>
      <c r="K60" s="452"/>
      <c r="L60" s="452"/>
      <c r="M60" s="452"/>
      <c r="N60" s="452"/>
      <c r="O60" s="130" t="s">
        <v>153</v>
      </c>
      <c r="P60" s="310"/>
      <c r="Q60" s="246"/>
      <c r="R60" s="448"/>
      <c r="S60" s="451"/>
      <c r="T60" s="452"/>
      <c r="U60" s="452"/>
      <c r="V60" s="452"/>
      <c r="W60" s="452"/>
      <c r="X60" s="452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45"/>
      <c r="Q61" s="446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47"/>
      <c r="N64" s="244"/>
      <c r="O64" s="199" t="s">
        <v>163</v>
      </c>
      <c r="P64" s="447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47"/>
      <c r="N65" s="244"/>
      <c r="O65" s="199" t="s">
        <v>163</v>
      </c>
      <c r="P65" s="447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45"/>
      <c r="K66" s="446"/>
      <c r="L66" s="446"/>
      <c r="M66" s="444"/>
      <c r="N66" s="302"/>
      <c r="O66" s="200" t="s">
        <v>163</v>
      </c>
      <c r="P66" s="444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7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38</v>
      </c>
      <c r="Q3" s="429"/>
      <c r="R3" s="429"/>
      <c r="S3" s="431" t="s">
        <v>152</v>
      </c>
      <c r="T3" s="431" t="str">
        <f>曜日!D7</f>
        <v>土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243</v>
      </c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233</v>
      </c>
      <c r="U5" s="372"/>
      <c r="V5" s="372"/>
      <c r="W5" s="372"/>
      <c r="X5" s="393"/>
      <c r="Y5" s="381" t="s">
        <v>244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301</v>
      </c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256">
        <v>1</v>
      </c>
      <c r="L9" s="256"/>
      <c r="M9" s="256"/>
      <c r="N9" s="256">
        <v>2</v>
      </c>
      <c r="O9" s="256"/>
      <c r="P9" s="256"/>
      <c r="Q9" s="256">
        <v>0</v>
      </c>
      <c r="R9" s="256"/>
      <c r="S9" s="256"/>
      <c r="T9" s="256">
        <v>10</v>
      </c>
      <c r="U9" s="256"/>
      <c r="V9" s="256"/>
      <c r="W9" s="256">
        <v>24</v>
      </c>
      <c r="X9" s="256"/>
      <c r="Y9" s="256"/>
      <c r="Z9" s="256">
        <v>11</v>
      </c>
      <c r="AA9" s="256"/>
      <c r="AB9" s="256"/>
      <c r="AC9" s="256">
        <v>1</v>
      </c>
      <c r="AD9" s="256"/>
      <c r="AE9" s="256"/>
      <c r="AF9" s="256">
        <v>1</v>
      </c>
      <c r="AG9" s="256"/>
      <c r="AH9" s="256"/>
      <c r="AI9" s="256">
        <f>K9+Q9+W9+AC9</f>
        <v>26</v>
      </c>
      <c r="AJ9" s="256"/>
      <c r="AK9" s="256"/>
      <c r="AL9" s="256">
        <f>N9+T9+Z9+AF9</f>
        <v>24</v>
      </c>
      <c r="AM9" s="256"/>
      <c r="AN9" s="256"/>
      <c r="AO9" s="377">
        <f>AI13</f>
        <v>186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256">
        <v>25</v>
      </c>
      <c r="L10" s="256"/>
      <c r="M10" s="256"/>
      <c r="N10" s="256">
        <v>15</v>
      </c>
      <c r="O10" s="256"/>
      <c r="P10" s="256"/>
      <c r="Q10" s="256">
        <v>19</v>
      </c>
      <c r="R10" s="256"/>
      <c r="S10" s="256"/>
      <c r="T10" s="256">
        <v>16</v>
      </c>
      <c r="U10" s="256"/>
      <c r="V10" s="256"/>
      <c r="W10" s="256">
        <v>0</v>
      </c>
      <c r="X10" s="256"/>
      <c r="Y10" s="256"/>
      <c r="Z10" s="256">
        <v>0</v>
      </c>
      <c r="AA10" s="256"/>
      <c r="AB10" s="256"/>
      <c r="AC10" s="256">
        <v>31</v>
      </c>
      <c r="AD10" s="256"/>
      <c r="AE10" s="256"/>
      <c r="AF10" s="256">
        <v>27</v>
      </c>
      <c r="AG10" s="256"/>
      <c r="AH10" s="256"/>
      <c r="AI10" s="256">
        <f>K10+Q10+W10+AC10</f>
        <v>75</v>
      </c>
      <c r="AJ10" s="256"/>
      <c r="AK10" s="256"/>
      <c r="AL10" s="256">
        <f>N10+T10+Z10+AF10</f>
        <v>58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256">
        <v>3</v>
      </c>
      <c r="L11" s="256"/>
      <c r="M11" s="256"/>
      <c r="N11" s="256">
        <v>0</v>
      </c>
      <c r="O11" s="256"/>
      <c r="P11" s="256"/>
      <c r="Q11" s="256">
        <v>0</v>
      </c>
      <c r="R11" s="256"/>
      <c r="S11" s="256"/>
      <c r="T11" s="256">
        <v>0</v>
      </c>
      <c r="U11" s="256"/>
      <c r="V11" s="256"/>
      <c r="W11" s="256">
        <v>0</v>
      </c>
      <c r="X11" s="256"/>
      <c r="Y11" s="256"/>
      <c r="Z11" s="256">
        <v>0</v>
      </c>
      <c r="AA11" s="256"/>
      <c r="AB11" s="256"/>
      <c r="AC11" s="256">
        <v>0</v>
      </c>
      <c r="AD11" s="256"/>
      <c r="AE11" s="256"/>
      <c r="AF11" s="256">
        <v>0</v>
      </c>
      <c r="AG11" s="256"/>
      <c r="AH11" s="256"/>
      <c r="AI11" s="256">
        <f>K11+Q11+W11+AC11</f>
        <v>3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29</v>
      </c>
      <c r="L12" s="256"/>
      <c r="M12" s="256"/>
      <c r="N12" s="256">
        <f>N9+N10+N11</f>
        <v>17</v>
      </c>
      <c r="O12" s="256"/>
      <c r="P12" s="256"/>
      <c r="Q12" s="256">
        <f>Q9+Q10+Q11</f>
        <v>19</v>
      </c>
      <c r="R12" s="256"/>
      <c r="S12" s="256"/>
      <c r="T12" s="256">
        <f>SUM(T9:V11)</f>
        <v>26</v>
      </c>
      <c r="U12" s="256"/>
      <c r="V12" s="256"/>
      <c r="W12" s="256">
        <f>SUM(W9:Y11)</f>
        <v>24</v>
      </c>
      <c r="X12" s="256"/>
      <c r="Y12" s="256"/>
      <c r="Z12" s="256">
        <f>SUM(Z9:AB11)</f>
        <v>11</v>
      </c>
      <c r="AA12" s="256"/>
      <c r="AB12" s="256"/>
      <c r="AC12" s="256">
        <f>SUM(AC9:AE11)</f>
        <v>32</v>
      </c>
      <c r="AD12" s="256"/>
      <c r="AE12" s="256"/>
      <c r="AF12" s="256">
        <f>SUM(AF9:AH11)</f>
        <v>28</v>
      </c>
      <c r="AG12" s="256"/>
      <c r="AH12" s="256"/>
      <c r="AI12" s="256">
        <f>SUM(K12+Q12+W12+AC12)</f>
        <v>104</v>
      </c>
      <c r="AJ12" s="256"/>
      <c r="AK12" s="256"/>
      <c r="AL12" s="256">
        <f>SUM(N12+T12+Z12+AF12)</f>
        <v>82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46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186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 t="s">
        <v>302</v>
      </c>
      <c r="G25" s="247"/>
      <c r="H25" s="247"/>
      <c r="I25" s="247"/>
      <c r="J25" s="247"/>
      <c r="K25" s="247"/>
      <c r="L25" s="247" t="s">
        <v>153</v>
      </c>
      <c r="M25" s="248"/>
      <c r="N25" s="251" t="s">
        <v>273</v>
      </c>
      <c r="O25" s="247"/>
      <c r="P25" s="247"/>
      <c r="Q25" s="247"/>
      <c r="R25" s="247"/>
      <c r="S25" s="248"/>
      <c r="T25" s="251" t="s">
        <v>247</v>
      </c>
      <c r="U25" s="247"/>
      <c r="V25" s="247"/>
      <c r="W25" s="247"/>
      <c r="X25" s="248"/>
      <c r="Y25" s="252" t="s">
        <v>243</v>
      </c>
      <c r="Z25" s="249"/>
      <c r="AA25" s="249"/>
      <c r="AB25" s="249"/>
      <c r="AC25" s="250"/>
      <c r="AD25" s="251" t="s">
        <v>303</v>
      </c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 t="s">
        <v>304</v>
      </c>
      <c r="G26" s="249"/>
      <c r="H26" s="249"/>
      <c r="I26" s="249"/>
      <c r="J26" s="249"/>
      <c r="K26" s="249"/>
      <c r="L26" s="249" t="s">
        <v>153</v>
      </c>
      <c r="M26" s="250"/>
      <c r="N26" s="252" t="s">
        <v>262</v>
      </c>
      <c r="O26" s="249"/>
      <c r="P26" s="249"/>
      <c r="Q26" s="249"/>
      <c r="R26" s="249"/>
      <c r="S26" s="250"/>
      <c r="T26" s="252" t="s">
        <v>247</v>
      </c>
      <c r="U26" s="249"/>
      <c r="V26" s="249"/>
      <c r="W26" s="249"/>
      <c r="X26" s="250"/>
      <c r="Y26" s="252" t="s">
        <v>266</v>
      </c>
      <c r="Z26" s="249"/>
      <c r="AA26" s="249"/>
      <c r="AB26" s="249"/>
      <c r="AC26" s="250"/>
      <c r="AD26" s="252" t="s">
        <v>305</v>
      </c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 t="s">
        <v>245</v>
      </c>
      <c r="E31" s="246"/>
      <c r="F31" s="246"/>
      <c r="G31" s="246"/>
      <c r="H31" s="246"/>
      <c r="I31" s="247" t="s">
        <v>246</v>
      </c>
      <c r="J31" s="248"/>
      <c r="K31" s="512" t="s">
        <v>247</v>
      </c>
      <c r="L31" s="513"/>
      <c r="M31" s="513"/>
      <c r="N31" s="513"/>
      <c r="O31" s="514"/>
      <c r="P31" s="251" t="s">
        <v>248</v>
      </c>
      <c r="Q31" s="247"/>
      <c r="R31" s="248"/>
      <c r="S31" s="342" t="s">
        <v>249</v>
      </c>
      <c r="T31" s="343"/>
      <c r="U31" s="343"/>
      <c r="V31" s="343"/>
      <c r="W31" s="344"/>
      <c r="X31" s="240" t="s">
        <v>249</v>
      </c>
      <c r="Y31" s="241"/>
      <c r="Z31" s="241"/>
      <c r="AA31" s="241"/>
      <c r="AB31" s="242"/>
      <c r="AC31" s="240" t="s">
        <v>250</v>
      </c>
      <c r="AD31" s="241"/>
      <c r="AE31" s="223">
        <v>2</v>
      </c>
      <c r="AF31" s="224" t="s">
        <v>251</v>
      </c>
      <c r="AG31" s="223">
        <v>5</v>
      </c>
      <c r="AH31" s="225" t="s">
        <v>236</v>
      </c>
      <c r="AI31" s="223">
        <v>23</v>
      </c>
      <c r="AJ31" s="236" t="s">
        <v>235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 t="s">
        <v>252</v>
      </c>
      <c r="E32" s="244"/>
      <c r="F32" s="244"/>
      <c r="G32" s="244"/>
      <c r="H32" s="244"/>
      <c r="I32" s="249" t="s">
        <v>246</v>
      </c>
      <c r="J32" s="250"/>
      <c r="K32" s="512" t="s">
        <v>253</v>
      </c>
      <c r="L32" s="513"/>
      <c r="M32" s="513"/>
      <c r="N32" s="513"/>
      <c r="O32" s="514"/>
      <c r="P32" s="252" t="s">
        <v>254</v>
      </c>
      <c r="Q32" s="249"/>
      <c r="R32" s="250"/>
      <c r="S32" s="253" t="s">
        <v>255</v>
      </c>
      <c r="T32" s="254"/>
      <c r="U32" s="254"/>
      <c r="V32" s="254"/>
      <c r="W32" s="255"/>
      <c r="X32" s="237" t="s">
        <v>255</v>
      </c>
      <c r="Y32" s="238"/>
      <c r="Z32" s="238"/>
      <c r="AA32" s="238"/>
      <c r="AB32" s="239"/>
      <c r="AC32" s="237" t="s">
        <v>250</v>
      </c>
      <c r="AD32" s="238"/>
      <c r="AE32" s="226">
        <v>2</v>
      </c>
      <c r="AF32" s="227" t="s">
        <v>251</v>
      </c>
      <c r="AG32" s="226">
        <v>7</v>
      </c>
      <c r="AH32" s="228" t="s">
        <v>236</v>
      </c>
      <c r="AI32" s="226">
        <v>22</v>
      </c>
      <c r="AJ32" s="235" t="s">
        <v>235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 t="s">
        <v>256</v>
      </c>
      <c r="E33" s="244"/>
      <c r="F33" s="244"/>
      <c r="G33" s="244"/>
      <c r="H33" s="244"/>
      <c r="I33" s="249" t="s">
        <v>246</v>
      </c>
      <c r="J33" s="250"/>
      <c r="K33" s="512" t="s">
        <v>257</v>
      </c>
      <c r="L33" s="513"/>
      <c r="M33" s="513"/>
      <c r="N33" s="513"/>
      <c r="O33" s="514"/>
      <c r="P33" s="252" t="s">
        <v>248</v>
      </c>
      <c r="Q33" s="249"/>
      <c r="R33" s="250"/>
      <c r="S33" s="253" t="s">
        <v>255</v>
      </c>
      <c r="T33" s="254"/>
      <c r="U33" s="254"/>
      <c r="V33" s="254"/>
      <c r="W33" s="255"/>
      <c r="X33" s="237" t="s">
        <v>255</v>
      </c>
      <c r="Y33" s="238"/>
      <c r="Z33" s="238"/>
      <c r="AA33" s="238"/>
      <c r="AB33" s="239"/>
      <c r="AC33" s="237" t="s">
        <v>250</v>
      </c>
      <c r="AD33" s="238"/>
      <c r="AE33" s="226">
        <v>2</v>
      </c>
      <c r="AF33" s="227" t="s">
        <v>251</v>
      </c>
      <c r="AG33" s="226">
        <v>7</v>
      </c>
      <c r="AH33" s="228" t="s">
        <v>236</v>
      </c>
      <c r="AI33" s="226">
        <v>31</v>
      </c>
      <c r="AJ33" s="235" t="s">
        <v>235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 t="s">
        <v>258</v>
      </c>
      <c r="E34" s="244"/>
      <c r="F34" s="244"/>
      <c r="G34" s="244"/>
      <c r="H34" s="244"/>
      <c r="I34" s="249" t="s">
        <v>246</v>
      </c>
      <c r="J34" s="250"/>
      <c r="K34" s="512" t="s">
        <v>257</v>
      </c>
      <c r="L34" s="513"/>
      <c r="M34" s="513"/>
      <c r="N34" s="513"/>
      <c r="O34" s="514"/>
      <c r="P34" s="252" t="s">
        <v>248</v>
      </c>
      <c r="Q34" s="249"/>
      <c r="R34" s="250"/>
      <c r="S34" s="253" t="s">
        <v>255</v>
      </c>
      <c r="T34" s="254"/>
      <c r="U34" s="254"/>
      <c r="V34" s="254"/>
      <c r="W34" s="255"/>
      <c r="X34" s="237" t="s">
        <v>255</v>
      </c>
      <c r="Y34" s="238"/>
      <c r="Z34" s="238"/>
      <c r="AA34" s="238"/>
      <c r="AB34" s="239"/>
      <c r="AC34" s="237" t="s">
        <v>250</v>
      </c>
      <c r="AD34" s="238"/>
      <c r="AE34" s="226">
        <v>2</v>
      </c>
      <c r="AF34" s="227" t="s">
        <v>251</v>
      </c>
      <c r="AG34" s="226">
        <v>8</v>
      </c>
      <c r="AH34" s="228" t="s">
        <v>236</v>
      </c>
      <c r="AI34" s="226">
        <v>11</v>
      </c>
      <c r="AJ34" s="235" t="s">
        <v>235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 t="s">
        <v>259</v>
      </c>
      <c r="E35" s="244"/>
      <c r="F35" s="244"/>
      <c r="G35" s="244"/>
      <c r="H35" s="244"/>
      <c r="I35" s="249" t="s">
        <v>246</v>
      </c>
      <c r="J35" s="250"/>
      <c r="K35" s="512" t="s">
        <v>260</v>
      </c>
      <c r="L35" s="513"/>
      <c r="M35" s="513"/>
      <c r="N35" s="513"/>
      <c r="O35" s="514"/>
      <c r="P35" s="252" t="s">
        <v>248</v>
      </c>
      <c r="Q35" s="249"/>
      <c r="R35" s="250"/>
      <c r="S35" s="253" t="s">
        <v>249</v>
      </c>
      <c r="T35" s="254"/>
      <c r="U35" s="254"/>
      <c r="V35" s="254"/>
      <c r="W35" s="255"/>
      <c r="X35" s="237" t="s">
        <v>249</v>
      </c>
      <c r="Y35" s="238"/>
      <c r="Z35" s="238"/>
      <c r="AA35" s="238"/>
      <c r="AB35" s="239"/>
      <c r="AC35" s="237" t="s">
        <v>250</v>
      </c>
      <c r="AD35" s="238"/>
      <c r="AE35" s="226">
        <v>2</v>
      </c>
      <c r="AF35" s="227" t="s">
        <v>251</v>
      </c>
      <c r="AG35" s="226">
        <v>8</v>
      </c>
      <c r="AH35" s="228" t="s">
        <v>236</v>
      </c>
      <c r="AI35" s="226">
        <v>22</v>
      </c>
      <c r="AJ35" s="235" t="s">
        <v>235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7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48"/>
      <c r="S47" s="451"/>
      <c r="T47" s="452"/>
      <c r="U47" s="452"/>
      <c r="V47" s="452"/>
      <c r="W47" s="452"/>
      <c r="X47" s="453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9"/>
      <c r="L53" s="450"/>
      <c r="M53" s="450"/>
      <c r="N53" s="450"/>
      <c r="O53" s="133" t="s">
        <v>153</v>
      </c>
      <c r="P53" s="290"/>
      <c r="Q53" s="291"/>
      <c r="R53" s="417"/>
      <c r="S53" s="454"/>
      <c r="T53" s="455"/>
      <c r="U53" s="455"/>
      <c r="V53" s="455"/>
      <c r="W53" s="455"/>
      <c r="X53" s="456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8"/>
      <c r="F54" s="458"/>
      <c r="G54" s="458"/>
      <c r="H54" s="458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51"/>
      <c r="K55" s="452"/>
      <c r="L55" s="452"/>
      <c r="M55" s="452"/>
      <c r="N55" s="452"/>
      <c r="O55" s="130" t="s">
        <v>153</v>
      </c>
      <c r="P55" s="310"/>
      <c r="Q55" s="246"/>
      <c r="R55" s="448"/>
      <c r="S55" s="451"/>
      <c r="T55" s="452"/>
      <c r="U55" s="452"/>
      <c r="V55" s="452"/>
      <c r="W55" s="452"/>
      <c r="X55" s="453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4"/>
      <c r="K59" s="455"/>
      <c r="L59" s="455"/>
      <c r="M59" s="455"/>
      <c r="N59" s="455"/>
      <c r="O59" s="133" t="s">
        <v>153</v>
      </c>
      <c r="P59" s="290"/>
      <c r="Q59" s="291"/>
      <c r="R59" s="417"/>
      <c r="S59" s="454"/>
      <c r="T59" s="455"/>
      <c r="U59" s="455"/>
      <c r="V59" s="455"/>
      <c r="W59" s="455"/>
      <c r="X59" s="455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51"/>
      <c r="K60" s="452"/>
      <c r="L60" s="452"/>
      <c r="M60" s="452"/>
      <c r="N60" s="452"/>
      <c r="O60" s="130" t="s">
        <v>153</v>
      </c>
      <c r="P60" s="310"/>
      <c r="Q60" s="246"/>
      <c r="R60" s="448"/>
      <c r="S60" s="451"/>
      <c r="T60" s="452"/>
      <c r="U60" s="452"/>
      <c r="V60" s="452"/>
      <c r="W60" s="452"/>
      <c r="X60" s="452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45"/>
      <c r="Q61" s="446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47"/>
      <c r="N64" s="244"/>
      <c r="O64" s="199" t="s">
        <v>163</v>
      </c>
      <c r="P64" s="447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47"/>
      <c r="N65" s="244"/>
      <c r="O65" s="199" t="s">
        <v>163</v>
      </c>
      <c r="P65" s="447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45"/>
      <c r="K66" s="446"/>
      <c r="L66" s="446"/>
      <c r="M66" s="444"/>
      <c r="N66" s="302"/>
      <c r="O66" s="200" t="s">
        <v>163</v>
      </c>
      <c r="P66" s="444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7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39</v>
      </c>
      <c r="Q3" s="429"/>
      <c r="R3" s="429"/>
      <c r="S3" s="431" t="s">
        <v>152</v>
      </c>
      <c r="T3" s="431" t="str">
        <f>曜日!D8</f>
        <v>日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263</v>
      </c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 t="s">
        <v>301</v>
      </c>
      <c r="Q5" s="372"/>
      <c r="R5" s="372"/>
      <c r="S5" s="372"/>
      <c r="T5" s="372" t="s">
        <v>233</v>
      </c>
      <c r="U5" s="372"/>
      <c r="V5" s="372"/>
      <c r="W5" s="372"/>
      <c r="X5" s="393"/>
      <c r="Y5" s="381" t="s">
        <v>301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301</v>
      </c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>
        <v>1</v>
      </c>
      <c r="L9" s="515"/>
      <c r="M9" s="515"/>
      <c r="N9" s="515">
        <v>2</v>
      </c>
      <c r="O9" s="515"/>
      <c r="P9" s="515"/>
      <c r="Q9" s="515">
        <v>0</v>
      </c>
      <c r="R9" s="515"/>
      <c r="S9" s="515"/>
      <c r="T9" s="515">
        <v>10</v>
      </c>
      <c r="U9" s="515"/>
      <c r="V9" s="515"/>
      <c r="W9" s="515">
        <v>24</v>
      </c>
      <c r="X9" s="515"/>
      <c r="Y9" s="515"/>
      <c r="Z9" s="515">
        <v>11</v>
      </c>
      <c r="AA9" s="515"/>
      <c r="AB9" s="515"/>
      <c r="AC9" s="515">
        <v>1</v>
      </c>
      <c r="AD9" s="515"/>
      <c r="AE9" s="515"/>
      <c r="AF9" s="515">
        <v>1</v>
      </c>
      <c r="AG9" s="515"/>
      <c r="AH9" s="515"/>
      <c r="AI9" s="256">
        <f>K9+Q9+W9+AC9</f>
        <v>26</v>
      </c>
      <c r="AJ9" s="256"/>
      <c r="AK9" s="256"/>
      <c r="AL9" s="256">
        <f>N9+T9+Z9+AF9</f>
        <v>24</v>
      </c>
      <c r="AM9" s="256"/>
      <c r="AN9" s="256"/>
      <c r="AO9" s="377">
        <f>AI13</f>
        <v>186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>
        <v>25</v>
      </c>
      <c r="L10" s="515"/>
      <c r="M10" s="515"/>
      <c r="N10" s="515">
        <v>15</v>
      </c>
      <c r="O10" s="515"/>
      <c r="P10" s="515"/>
      <c r="Q10" s="515">
        <v>19</v>
      </c>
      <c r="R10" s="515"/>
      <c r="S10" s="515"/>
      <c r="T10" s="515">
        <v>16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31</v>
      </c>
      <c r="AD10" s="515"/>
      <c r="AE10" s="515"/>
      <c r="AF10" s="515">
        <v>27</v>
      </c>
      <c r="AG10" s="515"/>
      <c r="AH10" s="515"/>
      <c r="AI10" s="256">
        <f>K10+Q10+W10+AC10</f>
        <v>75</v>
      </c>
      <c r="AJ10" s="256"/>
      <c r="AK10" s="256"/>
      <c r="AL10" s="256">
        <f>N10+T10+Z10+AF10</f>
        <v>58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>
        <v>3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256">
        <f>K11+Q11+W11+AC11</f>
        <v>3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29</v>
      </c>
      <c r="L12" s="256"/>
      <c r="M12" s="256"/>
      <c r="N12" s="256">
        <f>N9+N10+N11</f>
        <v>17</v>
      </c>
      <c r="O12" s="256"/>
      <c r="P12" s="256"/>
      <c r="Q12" s="256">
        <f>Q9+Q10+Q11</f>
        <v>19</v>
      </c>
      <c r="R12" s="256"/>
      <c r="S12" s="256"/>
      <c r="T12" s="256">
        <f>SUM(T9:V11)</f>
        <v>26</v>
      </c>
      <c r="U12" s="256"/>
      <c r="V12" s="256"/>
      <c r="W12" s="256">
        <f>SUM(W9:Y11)</f>
        <v>24</v>
      </c>
      <c r="X12" s="256"/>
      <c r="Y12" s="256"/>
      <c r="Z12" s="256">
        <f>SUM(Z9:AB11)</f>
        <v>11</v>
      </c>
      <c r="AA12" s="256"/>
      <c r="AB12" s="256"/>
      <c r="AC12" s="256">
        <f>SUM(AC9:AE11)</f>
        <v>32</v>
      </c>
      <c r="AD12" s="256"/>
      <c r="AE12" s="256"/>
      <c r="AF12" s="256">
        <f>SUM(AF9:AH11)</f>
        <v>28</v>
      </c>
      <c r="AG12" s="256"/>
      <c r="AH12" s="256"/>
      <c r="AI12" s="256">
        <f>SUM(K12+Q12+W12+AC12)</f>
        <v>104</v>
      </c>
      <c r="AJ12" s="256"/>
      <c r="AK12" s="256"/>
      <c r="AL12" s="256">
        <f>SUM(N12+T12+Z12+AF12)</f>
        <v>82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46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60</v>
      </c>
      <c r="AD13" s="399"/>
      <c r="AE13" s="399"/>
      <c r="AF13" s="399"/>
      <c r="AG13" s="399"/>
      <c r="AH13" s="399"/>
      <c r="AI13" s="399">
        <f>AI12+AL12</f>
        <v>186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 t="s">
        <v>245</v>
      </c>
      <c r="E31" s="246"/>
      <c r="F31" s="246"/>
      <c r="G31" s="246"/>
      <c r="H31" s="246"/>
      <c r="I31" s="247" t="s">
        <v>246</v>
      </c>
      <c r="J31" s="248"/>
      <c r="K31" s="251" t="s">
        <v>247</v>
      </c>
      <c r="L31" s="247"/>
      <c r="M31" s="247"/>
      <c r="N31" s="247"/>
      <c r="O31" s="248"/>
      <c r="P31" s="251" t="s">
        <v>248</v>
      </c>
      <c r="Q31" s="247"/>
      <c r="R31" s="247"/>
      <c r="S31" s="342" t="s">
        <v>249</v>
      </c>
      <c r="T31" s="343"/>
      <c r="U31" s="343"/>
      <c r="V31" s="343"/>
      <c r="W31" s="344"/>
      <c r="X31" s="240" t="s">
        <v>249</v>
      </c>
      <c r="Y31" s="241"/>
      <c r="Z31" s="241"/>
      <c r="AA31" s="241"/>
      <c r="AB31" s="242"/>
      <c r="AC31" s="240" t="s">
        <v>250</v>
      </c>
      <c r="AD31" s="24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 t="s">
        <v>252</v>
      </c>
      <c r="E32" s="244"/>
      <c r="F32" s="244"/>
      <c r="G32" s="244"/>
      <c r="H32" s="244"/>
      <c r="I32" s="249" t="s">
        <v>246</v>
      </c>
      <c r="J32" s="250"/>
      <c r="K32" s="251" t="s">
        <v>253</v>
      </c>
      <c r="L32" s="247"/>
      <c r="M32" s="247"/>
      <c r="N32" s="247"/>
      <c r="O32" s="248"/>
      <c r="P32" s="252" t="s">
        <v>254</v>
      </c>
      <c r="Q32" s="249"/>
      <c r="R32" s="249"/>
      <c r="S32" s="253" t="s">
        <v>255</v>
      </c>
      <c r="T32" s="254"/>
      <c r="U32" s="254"/>
      <c r="V32" s="254"/>
      <c r="W32" s="255"/>
      <c r="X32" s="237" t="s">
        <v>255</v>
      </c>
      <c r="Y32" s="238"/>
      <c r="Z32" s="238"/>
      <c r="AA32" s="238"/>
      <c r="AB32" s="239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 t="s">
        <v>256</v>
      </c>
      <c r="E33" s="244"/>
      <c r="F33" s="244"/>
      <c r="G33" s="244"/>
      <c r="H33" s="244"/>
      <c r="I33" s="249" t="s">
        <v>246</v>
      </c>
      <c r="J33" s="250"/>
      <c r="K33" s="251" t="s">
        <v>257</v>
      </c>
      <c r="L33" s="247"/>
      <c r="M33" s="247"/>
      <c r="N33" s="247"/>
      <c r="O33" s="248"/>
      <c r="P33" s="252" t="s">
        <v>248</v>
      </c>
      <c r="Q33" s="249"/>
      <c r="R33" s="249"/>
      <c r="S33" s="253" t="s">
        <v>255</v>
      </c>
      <c r="T33" s="254"/>
      <c r="U33" s="254"/>
      <c r="V33" s="254"/>
      <c r="W33" s="255"/>
      <c r="X33" s="237" t="s">
        <v>255</v>
      </c>
      <c r="Y33" s="238"/>
      <c r="Z33" s="238"/>
      <c r="AA33" s="238"/>
      <c r="AB33" s="239"/>
      <c r="AC33" s="237" t="s">
        <v>250</v>
      </c>
      <c r="AD33" s="238"/>
      <c r="AE33" s="98">
        <v>2</v>
      </c>
      <c r="AF33" s="99" t="s">
        <v>251</v>
      </c>
      <c r="AG33" s="98">
        <v>7</v>
      </c>
      <c r="AH33" s="100" t="s">
        <v>236</v>
      </c>
      <c r="AI33" s="98">
        <v>31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 t="s">
        <v>258</v>
      </c>
      <c r="E34" s="244"/>
      <c r="F34" s="244"/>
      <c r="G34" s="244"/>
      <c r="H34" s="244"/>
      <c r="I34" s="249" t="s">
        <v>246</v>
      </c>
      <c r="J34" s="250"/>
      <c r="K34" s="251" t="s">
        <v>257</v>
      </c>
      <c r="L34" s="247"/>
      <c r="M34" s="247"/>
      <c r="N34" s="247"/>
      <c r="O34" s="248"/>
      <c r="P34" s="252" t="s">
        <v>248</v>
      </c>
      <c r="Q34" s="249"/>
      <c r="R34" s="249"/>
      <c r="S34" s="253" t="s">
        <v>255</v>
      </c>
      <c r="T34" s="254"/>
      <c r="U34" s="254"/>
      <c r="V34" s="254"/>
      <c r="W34" s="255"/>
      <c r="X34" s="237" t="s">
        <v>255</v>
      </c>
      <c r="Y34" s="238"/>
      <c r="Z34" s="238"/>
      <c r="AA34" s="238"/>
      <c r="AB34" s="239"/>
      <c r="AC34" s="237" t="s">
        <v>250</v>
      </c>
      <c r="AD34" s="238"/>
      <c r="AE34" s="98">
        <v>2</v>
      </c>
      <c r="AF34" s="99" t="s">
        <v>251</v>
      </c>
      <c r="AG34" s="98">
        <v>8</v>
      </c>
      <c r="AH34" s="100" t="s">
        <v>236</v>
      </c>
      <c r="AI34" s="98">
        <v>11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 t="s">
        <v>306</v>
      </c>
      <c r="E35" s="244"/>
      <c r="F35" s="244"/>
      <c r="G35" s="244"/>
      <c r="H35" s="244"/>
      <c r="I35" s="249" t="s">
        <v>246</v>
      </c>
      <c r="J35" s="250"/>
      <c r="K35" s="251" t="s">
        <v>260</v>
      </c>
      <c r="L35" s="247"/>
      <c r="M35" s="247"/>
      <c r="N35" s="247"/>
      <c r="O35" s="248"/>
      <c r="P35" s="252" t="s">
        <v>248</v>
      </c>
      <c r="Q35" s="249"/>
      <c r="R35" s="249"/>
      <c r="S35" s="253" t="s">
        <v>249</v>
      </c>
      <c r="T35" s="254"/>
      <c r="U35" s="254"/>
      <c r="V35" s="254"/>
      <c r="W35" s="255"/>
      <c r="X35" s="237" t="s">
        <v>249</v>
      </c>
      <c r="Y35" s="238"/>
      <c r="Z35" s="238"/>
      <c r="AA35" s="238"/>
      <c r="AB35" s="239"/>
      <c r="AC35" s="237" t="s">
        <v>250</v>
      </c>
      <c r="AD35" s="238"/>
      <c r="AE35" s="98">
        <v>2</v>
      </c>
      <c r="AF35" s="99" t="s">
        <v>251</v>
      </c>
      <c r="AG35" s="98">
        <v>8</v>
      </c>
      <c r="AH35" s="100" t="s">
        <v>236</v>
      </c>
      <c r="AI35" s="98">
        <v>22</v>
      </c>
      <c r="AJ35" s="215" t="s">
        <v>235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7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48"/>
      <c r="S47" s="451"/>
      <c r="T47" s="452"/>
      <c r="U47" s="452"/>
      <c r="V47" s="452"/>
      <c r="W47" s="452"/>
      <c r="X47" s="453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9"/>
      <c r="L53" s="450"/>
      <c r="M53" s="450"/>
      <c r="N53" s="450"/>
      <c r="O53" s="133" t="s">
        <v>153</v>
      </c>
      <c r="P53" s="290"/>
      <c r="Q53" s="291"/>
      <c r="R53" s="417"/>
      <c r="S53" s="454"/>
      <c r="T53" s="455"/>
      <c r="U53" s="455"/>
      <c r="V53" s="455"/>
      <c r="W53" s="455"/>
      <c r="X53" s="456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8"/>
      <c r="F54" s="458"/>
      <c r="G54" s="458"/>
      <c r="H54" s="458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51"/>
      <c r="K55" s="452"/>
      <c r="L55" s="452"/>
      <c r="M55" s="452"/>
      <c r="N55" s="452"/>
      <c r="O55" s="130" t="s">
        <v>153</v>
      </c>
      <c r="P55" s="310"/>
      <c r="Q55" s="246"/>
      <c r="R55" s="448"/>
      <c r="S55" s="451"/>
      <c r="T55" s="452"/>
      <c r="U55" s="452"/>
      <c r="V55" s="452"/>
      <c r="W55" s="452"/>
      <c r="X55" s="453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4"/>
      <c r="K59" s="455"/>
      <c r="L59" s="455"/>
      <c r="M59" s="455"/>
      <c r="N59" s="455"/>
      <c r="O59" s="133" t="s">
        <v>153</v>
      </c>
      <c r="P59" s="290"/>
      <c r="Q59" s="291"/>
      <c r="R59" s="417"/>
      <c r="S59" s="454"/>
      <c r="T59" s="455"/>
      <c r="U59" s="455"/>
      <c r="V59" s="455"/>
      <c r="W59" s="455"/>
      <c r="X59" s="455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51"/>
      <c r="K60" s="452"/>
      <c r="L60" s="452"/>
      <c r="M60" s="452"/>
      <c r="N60" s="452"/>
      <c r="O60" s="130" t="s">
        <v>153</v>
      </c>
      <c r="P60" s="310"/>
      <c r="Q60" s="246"/>
      <c r="R60" s="448"/>
      <c r="S60" s="451"/>
      <c r="T60" s="452"/>
      <c r="U60" s="452"/>
      <c r="V60" s="452"/>
      <c r="W60" s="452"/>
      <c r="X60" s="452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45"/>
      <c r="Q61" s="446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47"/>
      <c r="N64" s="244"/>
      <c r="O64" s="199" t="s">
        <v>163</v>
      </c>
      <c r="P64" s="447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47"/>
      <c r="N65" s="244"/>
      <c r="O65" s="199" t="s">
        <v>163</v>
      </c>
      <c r="P65" s="447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45"/>
      <c r="K66" s="446"/>
      <c r="L66" s="446"/>
      <c r="M66" s="444"/>
      <c r="N66" s="302"/>
      <c r="O66" s="200" t="s">
        <v>163</v>
      </c>
      <c r="P66" s="444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7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40</v>
      </c>
      <c r="Q3" s="429"/>
      <c r="R3" s="429"/>
      <c r="S3" s="431" t="s">
        <v>152</v>
      </c>
      <c r="T3" s="431" t="str">
        <f>曜日!D9</f>
        <v>月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263</v>
      </c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233</v>
      </c>
      <c r="U5" s="372"/>
      <c r="V5" s="372"/>
      <c r="W5" s="372"/>
      <c r="X5" s="393"/>
      <c r="Y5" s="381" t="s">
        <v>301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>
        <v>1</v>
      </c>
      <c r="L9" s="515"/>
      <c r="M9" s="515"/>
      <c r="N9" s="515">
        <v>2</v>
      </c>
      <c r="O9" s="515"/>
      <c r="P9" s="515"/>
      <c r="Q9" s="515">
        <v>0</v>
      </c>
      <c r="R9" s="515"/>
      <c r="S9" s="515"/>
      <c r="T9" s="515">
        <v>10</v>
      </c>
      <c r="U9" s="515"/>
      <c r="V9" s="515"/>
      <c r="W9" s="515">
        <v>24</v>
      </c>
      <c r="X9" s="515"/>
      <c r="Y9" s="515"/>
      <c r="Z9" s="515">
        <v>11</v>
      </c>
      <c r="AA9" s="515"/>
      <c r="AB9" s="515"/>
      <c r="AC9" s="515">
        <v>1</v>
      </c>
      <c r="AD9" s="515"/>
      <c r="AE9" s="515"/>
      <c r="AF9" s="515">
        <v>1</v>
      </c>
      <c r="AG9" s="515"/>
      <c r="AH9" s="515"/>
      <c r="AI9" s="256">
        <f>K9+Q9+W9+AC9</f>
        <v>26</v>
      </c>
      <c r="AJ9" s="256"/>
      <c r="AK9" s="256"/>
      <c r="AL9" s="256">
        <f>N9+T9+Z9+AF9</f>
        <v>24</v>
      </c>
      <c r="AM9" s="256"/>
      <c r="AN9" s="256"/>
      <c r="AO9" s="377">
        <f>AI13</f>
        <v>186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>
        <v>24</v>
      </c>
      <c r="L10" s="515"/>
      <c r="M10" s="515"/>
      <c r="N10" s="515">
        <v>15</v>
      </c>
      <c r="O10" s="515"/>
      <c r="P10" s="515"/>
      <c r="Q10" s="515">
        <v>19</v>
      </c>
      <c r="R10" s="515"/>
      <c r="S10" s="515"/>
      <c r="T10" s="515">
        <v>16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32</v>
      </c>
      <c r="AD10" s="515"/>
      <c r="AE10" s="515"/>
      <c r="AF10" s="515">
        <v>27</v>
      </c>
      <c r="AG10" s="515"/>
      <c r="AH10" s="515"/>
      <c r="AI10" s="256">
        <f>K10+Q10+W10+AC10</f>
        <v>75</v>
      </c>
      <c r="AJ10" s="256"/>
      <c r="AK10" s="256"/>
      <c r="AL10" s="256">
        <f>N10+T10+Z10+AF10</f>
        <v>58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>
        <v>3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256">
        <f>K11+Q11+W11+AC11</f>
        <v>3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28</v>
      </c>
      <c r="L12" s="256"/>
      <c r="M12" s="256"/>
      <c r="N12" s="256">
        <f>N9+N10+N11</f>
        <v>17</v>
      </c>
      <c r="O12" s="256"/>
      <c r="P12" s="256"/>
      <c r="Q12" s="256">
        <f>Q9+Q10+Q11</f>
        <v>19</v>
      </c>
      <c r="R12" s="256"/>
      <c r="S12" s="256"/>
      <c r="T12" s="256">
        <f>SUM(T9:V11)</f>
        <v>26</v>
      </c>
      <c r="U12" s="256"/>
      <c r="V12" s="256"/>
      <c r="W12" s="256">
        <f>SUM(W9:Y11)</f>
        <v>24</v>
      </c>
      <c r="X12" s="256"/>
      <c r="Y12" s="256"/>
      <c r="Z12" s="256">
        <f>SUM(Z9:AB11)</f>
        <v>11</v>
      </c>
      <c r="AA12" s="256"/>
      <c r="AB12" s="256"/>
      <c r="AC12" s="256">
        <f>SUM(AC9:AE11)</f>
        <v>33</v>
      </c>
      <c r="AD12" s="256"/>
      <c r="AE12" s="256"/>
      <c r="AF12" s="256">
        <f>SUM(AF9:AH11)</f>
        <v>28</v>
      </c>
      <c r="AG12" s="256"/>
      <c r="AH12" s="256"/>
      <c r="AI12" s="256">
        <f>SUM(K12+Q12+W12+AC12)</f>
        <v>104</v>
      </c>
      <c r="AJ12" s="256"/>
      <c r="AK12" s="256"/>
      <c r="AL12" s="256">
        <f>SUM(N12+T12+Z12+AF12)</f>
        <v>82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45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61</v>
      </c>
      <c r="AD13" s="399"/>
      <c r="AE13" s="399"/>
      <c r="AF13" s="399"/>
      <c r="AG13" s="399"/>
      <c r="AH13" s="399"/>
      <c r="AI13" s="399">
        <f>AI12+AL12</f>
        <v>186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 ht="13.5" customHeight="1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 t="s">
        <v>308</v>
      </c>
      <c r="G25" s="247"/>
      <c r="H25" s="247"/>
      <c r="I25" s="247"/>
      <c r="J25" s="247"/>
      <c r="K25" s="247"/>
      <c r="L25" s="247" t="s">
        <v>153</v>
      </c>
      <c r="M25" s="248"/>
      <c r="N25" s="251" t="s">
        <v>262</v>
      </c>
      <c r="O25" s="247"/>
      <c r="P25" s="247"/>
      <c r="Q25" s="247"/>
      <c r="R25" s="247"/>
      <c r="S25" s="248"/>
      <c r="T25" s="251" t="s">
        <v>257</v>
      </c>
      <c r="U25" s="247"/>
      <c r="V25" s="247"/>
      <c r="W25" s="247"/>
      <c r="X25" s="248"/>
      <c r="Y25" s="252" t="s">
        <v>243</v>
      </c>
      <c r="Z25" s="249"/>
      <c r="AA25" s="249"/>
      <c r="AB25" s="249"/>
      <c r="AC25" s="250"/>
      <c r="AD25" s="251" t="s">
        <v>309</v>
      </c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 t="s">
        <v>245</v>
      </c>
      <c r="E31" s="246"/>
      <c r="F31" s="246"/>
      <c r="G31" s="246"/>
      <c r="H31" s="246"/>
      <c r="I31" s="247" t="s">
        <v>246</v>
      </c>
      <c r="J31" s="248"/>
      <c r="K31" s="251" t="s">
        <v>247</v>
      </c>
      <c r="L31" s="247"/>
      <c r="M31" s="247"/>
      <c r="N31" s="247"/>
      <c r="O31" s="248"/>
      <c r="P31" s="251" t="s">
        <v>248</v>
      </c>
      <c r="Q31" s="247"/>
      <c r="R31" s="247"/>
      <c r="S31" s="342" t="s">
        <v>249</v>
      </c>
      <c r="T31" s="343"/>
      <c r="U31" s="343"/>
      <c r="V31" s="343"/>
      <c r="W31" s="344"/>
      <c r="X31" s="240" t="s">
        <v>249</v>
      </c>
      <c r="Y31" s="241"/>
      <c r="Z31" s="241"/>
      <c r="AA31" s="241"/>
      <c r="AB31" s="242"/>
      <c r="AC31" s="240" t="s">
        <v>250</v>
      </c>
      <c r="AD31" s="24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 t="s">
        <v>252</v>
      </c>
      <c r="E32" s="244"/>
      <c r="F32" s="244"/>
      <c r="G32" s="244"/>
      <c r="H32" s="244"/>
      <c r="I32" s="249" t="s">
        <v>246</v>
      </c>
      <c r="J32" s="250"/>
      <c r="K32" s="251" t="s">
        <v>253</v>
      </c>
      <c r="L32" s="247"/>
      <c r="M32" s="247"/>
      <c r="N32" s="247"/>
      <c r="O32" s="248"/>
      <c r="P32" s="252" t="s">
        <v>254</v>
      </c>
      <c r="Q32" s="249"/>
      <c r="R32" s="249"/>
      <c r="S32" s="253" t="s">
        <v>255</v>
      </c>
      <c r="T32" s="254"/>
      <c r="U32" s="254"/>
      <c r="V32" s="254"/>
      <c r="W32" s="255"/>
      <c r="X32" s="237" t="s">
        <v>255</v>
      </c>
      <c r="Y32" s="238"/>
      <c r="Z32" s="238"/>
      <c r="AA32" s="238"/>
      <c r="AB32" s="239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 t="s">
        <v>256</v>
      </c>
      <c r="E33" s="244"/>
      <c r="F33" s="244"/>
      <c r="G33" s="244"/>
      <c r="H33" s="244"/>
      <c r="I33" s="249" t="s">
        <v>246</v>
      </c>
      <c r="J33" s="250"/>
      <c r="K33" s="251" t="s">
        <v>257</v>
      </c>
      <c r="L33" s="247"/>
      <c r="M33" s="247"/>
      <c r="N33" s="247"/>
      <c r="O33" s="248"/>
      <c r="P33" s="252" t="s">
        <v>248</v>
      </c>
      <c r="Q33" s="249"/>
      <c r="R33" s="249"/>
      <c r="S33" s="253" t="s">
        <v>255</v>
      </c>
      <c r="T33" s="254"/>
      <c r="U33" s="254"/>
      <c r="V33" s="254"/>
      <c r="W33" s="255"/>
      <c r="X33" s="237" t="s">
        <v>255</v>
      </c>
      <c r="Y33" s="238"/>
      <c r="Z33" s="238"/>
      <c r="AA33" s="238"/>
      <c r="AB33" s="239"/>
      <c r="AC33" s="237" t="s">
        <v>250</v>
      </c>
      <c r="AD33" s="238"/>
      <c r="AE33" s="98">
        <v>2</v>
      </c>
      <c r="AF33" s="99" t="s">
        <v>251</v>
      </c>
      <c r="AG33" s="98">
        <v>7</v>
      </c>
      <c r="AH33" s="100" t="s">
        <v>236</v>
      </c>
      <c r="AI33" s="98">
        <v>31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 t="s">
        <v>258</v>
      </c>
      <c r="E34" s="244"/>
      <c r="F34" s="244"/>
      <c r="G34" s="244"/>
      <c r="H34" s="244"/>
      <c r="I34" s="249" t="s">
        <v>246</v>
      </c>
      <c r="J34" s="250"/>
      <c r="K34" s="251" t="s">
        <v>257</v>
      </c>
      <c r="L34" s="247"/>
      <c r="M34" s="247"/>
      <c r="N34" s="247"/>
      <c r="O34" s="248"/>
      <c r="P34" s="252" t="s">
        <v>248</v>
      </c>
      <c r="Q34" s="249"/>
      <c r="R34" s="249"/>
      <c r="S34" s="253" t="s">
        <v>255</v>
      </c>
      <c r="T34" s="254"/>
      <c r="U34" s="254"/>
      <c r="V34" s="254"/>
      <c r="W34" s="255"/>
      <c r="X34" s="237" t="s">
        <v>255</v>
      </c>
      <c r="Y34" s="238"/>
      <c r="Z34" s="238"/>
      <c r="AA34" s="238"/>
      <c r="AB34" s="239"/>
      <c r="AC34" s="237" t="s">
        <v>250</v>
      </c>
      <c r="AD34" s="238"/>
      <c r="AE34" s="98">
        <v>2</v>
      </c>
      <c r="AF34" s="99" t="s">
        <v>251</v>
      </c>
      <c r="AG34" s="98">
        <v>8</v>
      </c>
      <c r="AH34" s="100" t="s">
        <v>236</v>
      </c>
      <c r="AI34" s="98">
        <v>11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 t="s">
        <v>306</v>
      </c>
      <c r="E35" s="244"/>
      <c r="F35" s="244"/>
      <c r="G35" s="244"/>
      <c r="H35" s="244"/>
      <c r="I35" s="249" t="s">
        <v>246</v>
      </c>
      <c r="J35" s="250"/>
      <c r="K35" s="251" t="s">
        <v>260</v>
      </c>
      <c r="L35" s="247"/>
      <c r="M35" s="247"/>
      <c r="N35" s="247"/>
      <c r="O35" s="248"/>
      <c r="P35" s="252" t="s">
        <v>248</v>
      </c>
      <c r="Q35" s="249"/>
      <c r="R35" s="249"/>
      <c r="S35" s="253" t="s">
        <v>249</v>
      </c>
      <c r="T35" s="254"/>
      <c r="U35" s="254"/>
      <c r="V35" s="254"/>
      <c r="W35" s="255"/>
      <c r="X35" s="237" t="s">
        <v>249</v>
      </c>
      <c r="Y35" s="238"/>
      <c r="Z35" s="238"/>
      <c r="AA35" s="238"/>
      <c r="AB35" s="239"/>
      <c r="AC35" s="237" t="s">
        <v>250</v>
      </c>
      <c r="AD35" s="238"/>
      <c r="AE35" s="98">
        <v>2</v>
      </c>
      <c r="AF35" s="99" t="s">
        <v>251</v>
      </c>
      <c r="AG35" s="98">
        <v>8</v>
      </c>
      <c r="AH35" s="100" t="s">
        <v>236</v>
      </c>
      <c r="AI35" s="98">
        <v>22</v>
      </c>
      <c r="AJ35" s="215" t="s">
        <v>235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246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307</v>
      </c>
      <c r="AD36" s="238"/>
      <c r="AE36" s="98"/>
      <c r="AF36" s="99" t="s">
        <v>251</v>
      </c>
      <c r="AG36" s="98"/>
      <c r="AH36" s="100" t="s">
        <v>236</v>
      </c>
      <c r="AI36" s="98"/>
      <c r="AJ36" s="215" t="s">
        <v>235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7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48"/>
      <c r="S47" s="451"/>
      <c r="T47" s="452"/>
      <c r="U47" s="452"/>
      <c r="V47" s="452"/>
      <c r="W47" s="452"/>
      <c r="X47" s="453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9"/>
      <c r="L53" s="450"/>
      <c r="M53" s="450"/>
      <c r="N53" s="450"/>
      <c r="O53" s="133" t="s">
        <v>153</v>
      </c>
      <c r="P53" s="290"/>
      <c r="Q53" s="291"/>
      <c r="R53" s="417"/>
      <c r="S53" s="454"/>
      <c r="T53" s="455"/>
      <c r="U53" s="455"/>
      <c r="V53" s="455"/>
      <c r="W53" s="455"/>
      <c r="X53" s="456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8"/>
      <c r="F54" s="458"/>
      <c r="G54" s="458"/>
      <c r="H54" s="458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51"/>
      <c r="K55" s="452"/>
      <c r="L55" s="452"/>
      <c r="M55" s="452"/>
      <c r="N55" s="452"/>
      <c r="O55" s="130" t="s">
        <v>153</v>
      </c>
      <c r="P55" s="310"/>
      <c r="Q55" s="246"/>
      <c r="R55" s="448"/>
      <c r="S55" s="451"/>
      <c r="T55" s="452"/>
      <c r="U55" s="452"/>
      <c r="V55" s="452"/>
      <c r="W55" s="452"/>
      <c r="X55" s="453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4"/>
      <c r="K59" s="455"/>
      <c r="L59" s="455"/>
      <c r="M59" s="455"/>
      <c r="N59" s="455"/>
      <c r="O59" s="133" t="s">
        <v>153</v>
      </c>
      <c r="P59" s="290"/>
      <c r="Q59" s="291"/>
      <c r="R59" s="417"/>
      <c r="S59" s="454"/>
      <c r="T59" s="455"/>
      <c r="U59" s="455"/>
      <c r="V59" s="455"/>
      <c r="W59" s="455"/>
      <c r="X59" s="455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51"/>
      <c r="K60" s="452"/>
      <c r="L60" s="452"/>
      <c r="M60" s="452"/>
      <c r="N60" s="452"/>
      <c r="O60" s="130" t="s">
        <v>153</v>
      </c>
      <c r="P60" s="310"/>
      <c r="Q60" s="246"/>
      <c r="R60" s="448"/>
      <c r="S60" s="451"/>
      <c r="T60" s="452"/>
      <c r="U60" s="452"/>
      <c r="V60" s="452"/>
      <c r="W60" s="452"/>
      <c r="X60" s="452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45"/>
      <c r="Q61" s="446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47"/>
      <c r="N64" s="244"/>
      <c r="O64" s="199" t="s">
        <v>163</v>
      </c>
      <c r="P64" s="447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47"/>
      <c r="N65" s="244"/>
      <c r="O65" s="199" t="s">
        <v>163</v>
      </c>
      <c r="P65" s="447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45"/>
      <c r="K66" s="446"/>
      <c r="L66" s="446"/>
      <c r="M66" s="444"/>
      <c r="N66" s="302"/>
      <c r="O66" s="200" t="s">
        <v>163</v>
      </c>
      <c r="P66" s="444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7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7" zoomScale="85" zoomScaleNormal="85" zoomScaleSheetLayoutView="85" workbookViewId="0">
      <selection activeCell="D31" sqref="D31:AS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4</v>
      </c>
      <c r="Q3" s="429"/>
      <c r="R3" s="429"/>
      <c r="S3" s="431" t="s">
        <v>152</v>
      </c>
      <c r="T3" s="431" t="str">
        <f>曜日!D3</f>
        <v>火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263</v>
      </c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233</v>
      </c>
      <c r="U5" s="372"/>
      <c r="V5" s="372"/>
      <c r="W5" s="372"/>
      <c r="X5" s="393"/>
      <c r="Y5" s="381" t="s">
        <v>244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>
        <v>1</v>
      </c>
      <c r="L9" s="515"/>
      <c r="M9" s="515"/>
      <c r="N9" s="515">
        <v>2</v>
      </c>
      <c r="O9" s="515"/>
      <c r="P9" s="515"/>
      <c r="Q9" s="515">
        <v>0</v>
      </c>
      <c r="R9" s="515"/>
      <c r="S9" s="515"/>
      <c r="T9" s="515">
        <v>10</v>
      </c>
      <c r="U9" s="515"/>
      <c r="V9" s="515"/>
      <c r="W9" s="515">
        <v>24</v>
      </c>
      <c r="X9" s="515"/>
      <c r="Y9" s="515"/>
      <c r="Z9" s="515">
        <v>11</v>
      </c>
      <c r="AA9" s="515"/>
      <c r="AB9" s="515"/>
      <c r="AC9" s="515">
        <v>1</v>
      </c>
      <c r="AD9" s="515"/>
      <c r="AE9" s="515"/>
      <c r="AF9" s="515">
        <v>1</v>
      </c>
      <c r="AG9" s="515"/>
      <c r="AH9" s="515"/>
      <c r="AI9" s="256">
        <f>K9+Q9+W9+AC9</f>
        <v>26</v>
      </c>
      <c r="AJ9" s="256"/>
      <c r="AK9" s="256"/>
      <c r="AL9" s="256">
        <f>N9+T9+Z9+AF9</f>
        <v>24</v>
      </c>
      <c r="AM9" s="256"/>
      <c r="AN9" s="256"/>
      <c r="AO9" s="377">
        <f>AI13</f>
        <v>187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>
        <v>24</v>
      </c>
      <c r="L10" s="515"/>
      <c r="M10" s="515"/>
      <c r="N10" s="515">
        <v>16</v>
      </c>
      <c r="O10" s="515"/>
      <c r="P10" s="515"/>
      <c r="Q10" s="515">
        <v>19</v>
      </c>
      <c r="R10" s="515"/>
      <c r="S10" s="515"/>
      <c r="T10" s="515">
        <v>16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32</v>
      </c>
      <c r="AD10" s="515"/>
      <c r="AE10" s="515"/>
      <c r="AF10" s="515">
        <v>27</v>
      </c>
      <c r="AG10" s="515"/>
      <c r="AH10" s="515"/>
      <c r="AI10" s="256">
        <f>K10+Q10+W10+AC10</f>
        <v>75</v>
      </c>
      <c r="AJ10" s="256"/>
      <c r="AK10" s="256"/>
      <c r="AL10" s="256">
        <f>N10+T10+Z10+AF10</f>
        <v>59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>
        <v>3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256">
        <f>K11+Q11+W11+AC11</f>
        <v>3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28</v>
      </c>
      <c r="L12" s="256"/>
      <c r="M12" s="256"/>
      <c r="N12" s="256">
        <f>N9+N10+N11</f>
        <v>18</v>
      </c>
      <c r="O12" s="256"/>
      <c r="P12" s="256"/>
      <c r="Q12" s="256">
        <f>Q9+Q10+Q11</f>
        <v>19</v>
      </c>
      <c r="R12" s="256"/>
      <c r="S12" s="256"/>
      <c r="T12" s="256">
        <f>SUM(T9:V11)</f>
        <v>26</v>
      </c>
      <c r="U12" s="256"/>
      <c r="V12" s="256"/>
      <c r="W12" s="256">
        <f>SUM(W9:Y11)</f>
        <v>24</v>
      </c>
      <c r="X12" s="256"/>
      <c r="Y12" s="256"/>
      <c r="Z12" s="256">
        <f>SUM(Z9:AB11)</f>
        <v>11</v>
      </c>
      <c r="AA12" s="256"/>
      <c r="AB12" s="256"/>
      <c r="AC12" s="256">
        <f>SUM(AC9:AE11)</f>
        <v>33</v>
      </c>
      <c r="AD12" s="256"/>
      <c r="AE12" s="256"/>
      <c r="AF12" s="256">
        <f>SUM(AF9:AH11)</f>
        <v>28</v>
      </c>
      <c r="AG12" s="256"/>
      <c r="AH12" s="256"/>
      <c r="AI12" s="256">
        <f>SUM(K12+Q12+W12+AC12)</f>
        <v>104</v>
      </c>
      <c r="AJ12" s="256"/>
      <c r="AK12" s="256"/>
      <c r="AL12" s="256">
        <f>SUM(N12+T12+Z12+AF12)</f>
        <v>83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46</v>
      </c>
      <c r="L13" s="399"/>
      <c r="M13" s="399"/>
      <c r="N13" s="399"/>
      <c r="O13" s="399"/>
      <c r="P13" s="399"/>
      <c r="Q13" s="399">
        <f>Q12+T12</f>
        <v>45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61</v>
      </c>
      <c r="AD13" s="399"/>
      <c r="AE13" s="399"/>
      <c r="AF13" s="399"/>
      <c r="AG13" s="399"/>
      <c r="AH13" s="399"/>
      <c r="AI13" s="399">
        <f>AI12+AL12</f>
        <v>187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 t="s">
        <v>311</v>
      </c>
      <c r="G15" s="409"/>
      <c r="H15" s="409"/>
      <c r="I15" s="409"/>
      <c r="J15" s="409"/>
      <c r="K15" s="409"/>
      <c r="L15" s="247" t="s">
        <v>153</v>
      </c>
      <c r="M15" s="248"/>
      <c r="N15" s="251" t="s">
        <v>262</v>
      </c>
      <c r="O15" s="247"/>
      <c r="P15" s="247"/>
      <c r="Q15" s="247"/>
      <c r="R15" s="247"/>
      <c r="S15" s="248"/>
      <c r="T15" s="251" t="s">
        <v>247</v>
      </c>
      <c r="U15" s="247"/>
      <c r="V15" s="247"/>
      <c r="W15" s="247"/>
      <c r="X15" s="248"/>
      <c r="Y15" s="251" t="s">
        <v>243</v>
      </c>
      <c r="Z15" s="247"/>
      <c r="AA15" s="247"/>
      <c r="AB15" s="247"/>
      <c r="AC15" s="248"/>
      <c r="AD15" s="251" t="s">
        <v>248</v>
      </c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 t="s">
        <v>245</v>
      </c>
      <c r="E31" s="246"/>
      <c r="F31" s="246"/>
      <c r="G31" s="246"/>
      <c r="H31" s="246"/>
      <c r="I31" s="247" t="s">
        <v>246</v>
      </c>
      <c r="J31" s="248"/>
      <c r="K31" s="251" t="s">
        <v>247</v>
      </c>
      <c r="L31" s="247"/>
      <c r="M31" s="247"/>
      <c r="N31" s="247"/>
      <c r="O31" s="248"/>
      <c r="P31" s="251" t="s">
        <v>248</v>
      </c>
      <c r="Q31" s="247"/>
      <c r="R31" s="247"/>
      <c r="S31" s="342" t="s">
        <v>249</v>
      </c>
      <c r="T31" s="343"/>
      <c r="U31" s="343"/>
      <c r="V31" s="343"/>
      <c r="W31" s="344"/>
      <c r="X31" s="240" t="s">
        <v>249</v>
      </c>
      <c r="Y31" s="241"/>
      <c r="Z31" s="241"/>
      <c r="AA31" s="241"/>
      <c r="AB31" s="242"/>
      <c r="AC31" s="240" t="s">
        <v>250</v>
      </c>
      <c r="AD31" s="24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 t="s">
        <v>252</v>
      </c>
      <c r="E32" s="244"/>
      <c r="F32" s="244"/>
      <c r="G32" s="244"/>
      <c r="H32" s="244"/>
      <c r="I32" s="249" t="s">
        <v>246</v>
      </c>
      <c r="J32" s="250"/>
      <c r="K32" s="251" t="s">
        <v>253</v>
      </c>
      <c r="L32" s="247"/>
      <c r="M32" s="247"/>
      <c r="N32" s="247"/>
      <c r="O32" s="248"/>
      <c r="P32" s="252" t="s">
        <v>254</v>
      </c>
      <c r="Q32" s="249"/>
      <c r="R32" s="249"/>
      <c r="S32" s="253" t="s">
        <v>255</v>
      </c>
      <c r="T32" s="254"/>
      <c r="U32" s="254"/>
      <c r="V32" s="254"/>
      <c r="W32" s="255"/>
      <c r="X32" s="237" t="s">
        <v>255</v>
      </c>
      <c r="Y32" s="238"/>
      <c r="Z32" s="238"/>
      <c r="AA32" s="238"/>
      <c r="AB32" s="239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 t="s">
        <v>256</v>
      </c>
      <c r="E33" s="244"/>
      <c r="F33" s="244"/>
      <c r="G33" s="244"/>
      <c r="H33" s="244"/>
      <c r="I33" s="249" t="s">
        <v>246</v>
      </c>
      <c r="J33" s="250"/>
      <c r="K33" s="251" t="s">
        <v>257</v>
      </c>
      <c r="L33" s="247"/>
      <c r="M33" s="247"/>
      <c r="N33" s="247"/>
      <c r="O33" s="248"/>
      <c r="P33" s="252" t="s">
        <v>248</v>
      </c>
      <c r="Q33" s="249"/>
      <c r="R33" s="249"/>
      <c r="S33" s="253" t="s">
        <v>255</v>
      </c>
      <c r="T33" s="254"/>
      <c r="U33" s="254"/>
      <c r="V33" s="254"/>
      <c r="W33" s="255"/>
      <c r="X33" s="237" t="s">
        <v>255</v>
      </c>
      <c r="Y33" s="238"/>
      <c r="Z33" s="238"/>
      <c r="AA33" s="238"/>
      <c r="AB33" s="239"/>
      <c r="AC33" s="237" t="s">
        <v>250</v>
      </c>
      <c r="AD33" s="238"/>
      <c r="AE33" s="98">
        <v>2</v>
      </c>
      <c r="AF33" s="99" t="s">
        <v>251</v>
      </c>
      <c r="AG33" s="98">
        <v>7</v>
      </c>
      <c r="AH33" s="100" t="s">
        <v>236</v>
      </c>
      <c r="AI33" s="98">
        <v>31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57" t="s">
        <v>310</v>
      </c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 t="s">
        <v>258</v>
      </c>
      <c r="E34" s="244"/>
      <c r="F34" s="244"/>
      <c r="G34" s="244"/>
      <c r="H34" s="244"/>
      <c r="I34" s="249" t="s">
        <v>246</v>
      </c>
      <c r="J34" s="250"/>
      <c r="K34" s="251" t="s">
        <v>257</v>
      </c>
      <c r="L34" s="247"/>
      <c r="M34" s="247"/>
      <c r="N34" s="247"/>
      <c r="O34" s="248"/>
      <c r="P34" s="252" t="s">
        <v>248</v>
      </c>
      <c r="Q34" s="249"/>
      <c r="R34" s="249"/>
      <c r="S34" s="253" t="s">
        <v>255</v>
      </c>
      <c r="T34" s="254"/>
      <c r="U34" s="254"/>
      <c r="V34" s="254"/>
      <c r="W34" s="255"/>
      <c r="X34" s="237" t="s">
        <v>255</v>
      </c>
      <c r="Y34" s="238"/>
      <c r="Z34" s="238"/>
      <c r="AA34" s="238"/>
      <c r="AB34" s="239"/>
      <c r="AC34" s="237" t="s">
        <v>250</v>
      </c>
      <c r="AD34" s="238"/>
      <c r="AE34" s="98">
        <v>2</v>
      </c>
      <c r="AF34" s="99" t="s">
        <v>251</v>
      </c>
      <c r="AG34" s="98">
        <v>8</v>
      </c>
      <c r="AH34" s="100" t="s">
        <v>236</v>
      </c>
      <c r="AI34" s="98">
        <v>11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 t="s">
        <v>306</v>
      </c>
      <c r="E35" s="244"/>
      <c r="F35" s="244"/>
      <c r="G35" s="244"/>
      <c r="H35" s="244"/>
      <c r="I35" s="249" t="s">
        <v>246</v>
      </c>
      <c r="J35" s="250"/>
      <c r="K35" s="251" t="s">
        <v>260</v>
      </c>
      <c r="L35" s="247"/>
      <c r="M35" s="247"/>
      <c r="N35" s="247"/>
      <c r="O35" s="248"/>
      <c r="P35" s="252" t="s">
        <v>248</v>
      </c>
      <c r="Q35" s="249"/>
      <c r="R35" s="249"/>
      <c r="S35" s="253" t="s">
        <v>249</v>
      </c>
      <c r="T35" s="254"/>
      <c r="U35" s="254"/>
      <c r="V35" s="254"/>
      <c r="W35" s="255"/>
      <c r="X35" s="237" t="s">
        <v>249</v>
      </c>
      <c r="Y35" s="238"/>
      <c r="Z35" s="238"/>
      <c r="AA35" s="238"/>
      <c r="AB35" s="239"/>
      <c r="AC35" s="237" t="s">
        <v>250</v>
      </c>
      <c r="AD35" s="238"/>
      <c r="AE35" s="98">
        <v>2</v>
      </c>
      <c r="AF35" s="99" t="s">
        <v>251</v>
      </c>
      <c r="AG35" s="98">
        <v>8</v>
      </c>
      <c r="AH35" s="100" t="s">
        <v>236</v>
      </c>
      <c r="AI35" s="98">
        <v>22</v>
      </c>
      <c r="AJ35" s="215" t="s">
        <v>235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7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48"/>
      <c r="S47" s="451"/>
      <c r="T47" s="452"/>
      <c r="U47" s="452"/>
      <c r="V47" s="452"/>
      <c r="W47" s="452"/>
      <c r="X47" s="453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9"/>
      <c r="L53" s="450"/>
      <c r="M53" s="450"/>
      <c r="N53" s="450"/>
      <c r="O53" s="133" t="s">
        <v>153</v>
      </c>
      <c r="P53" s="290"/>
      <c r="Q53" s="291"/>
      <c r="R53" s="417"/>
      <c r="S53" s="454"/>
      <c r="T53" s="455"/>
      <c r="U53" s="455"/>
      <c r="V53" s="455"/>
      <c r="W53" s="455"/>
      <c r="X53" s="456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8"/>
      <c r="F54" s="458"/>
      <c r="G54" s="458"/>
      <c r="H54" s="458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51"/>
      <c r="K55" s="452"/>
      <c r="L55" s="452"/>
      <c r="M55" s="452"/>
      <c r="N55" s="452"/>
      <c r="O55" s="130" t="s">
        <v>153</v>
      </c>
      <c r="P55" s="310"/>
      <c r="Q55" s="246"/>
      <c r="R55" s="448"/>
      <c r="S55" s="451"/>
      <c r="T55" s="452"/>
      <c r="U55" s="452"/>
      <c r="V55" s="452"/>
      <c r="W55" s="452"/>
      <c r="X55" s="453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4"/>
      <c r="K59" s="455"/>
      <c r="L59" s="455"/>
      <c r="M59" s="455"/>
      <c r="N59" s="455"/>
      <c r="O59" s="133" t="s">
        <v>153</v>
      </c>
      <c r="P59" s="290"/>
      <c r="Q59" s="291"/>
      <c r="R59" s="417"/>
      <c r="S59" s="454"/>
      <c r="T59" s="455"/>
      <c r="U59" s="455"/>
      <c r="V59" s="455"/>
      <c r="W59" s="455"/>
      <c r="X59" s="455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51"/>
      <c r="K60" s="452"/>
      <c r="L60" s="452"/>
      <c r="M60" s="452"/>
      <c r="N60" s="452"/>
      <c r="O60" s="130" t="s">
        <v>153</v>
      </c>
      <c r="P60" s="310"/>
      <c r="Q60" s="246"/>
      <c r="R60" s="448"/>
      <c r="S60" s="451"/>
      <c r="T60" s="452"/>
      <c r="U60" s="452"/>
      <c r="V60" s="452"/>
      <c r="W60" s="452"/>
      <c r="X60" s="452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45"/>
      <c r="Q61" s="446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47"/>
      <c r="N64" s="244"/>
      <c r="O64" s="199" t="s">
        <v>163</v>
      </c>
      <c r="P64" s="447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47"/>
      <c r="N65" s="244"/>
      <c r="O65" s="199" t="s">
        <v>163</v>
      </c>
      <c r="P65" s="447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45"/>
      <c r="K66" s="446"/>
      <c r="L66" s="446"/>
      <c r="M66" s="444"/>
      <c r="N66" s="302"/>
      <c r="O66" s="200" t="s">
        <v>163</v>
      </c>
      <c r="P66" s="444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7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tabSelected="1" view="pageBreakPreview" topLeftCell="A34" zoomScaleNormal="100" zoomScaleSheetLayoutView="100" workbookViewId="0">
      <selection activeCell="Y24" sqref="Y24:AC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5</v>
      </c>
      <c r="Q3" s="429"/>
      <c r="R3" s="429"/>
      <c r="S3" s="431" t="s">
        <v>152</v>
      </c>
      <c r="T3" s="431" t="str">
        <f>曜日!D4</f>
        <v>水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 t="s">
        <v>263</v>
      </c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 t="s">
        <v>244</v>
      </c>
      <c r="Q5" s="372"/>
      <c r="R5" s="372"/>
      <c r="S5" s="372"/>
      <c r="T5" s="372" t="s">
        <v>233</v>
      </c>
      <c r="U5" s="372"/>
      <c r="V5" s="372"/>
      <c r="W5" s="372"/>
      <c r="X5" s="393"/>
      <c r="Y5" s="381" t="s">
        <v>244</v>
      </c>
      <c r="Z5" s="372"/>
      <c r="AA5" s="372"/>
      <c r="AB5" s="372"/>
      <c r="AC5" s="372" t="s">
        <v>154</v>
      </c>
      <c r="AD5" s="372"/>
      <c r="AE5" s="372"/>
      <c r="AF5" s="372"/>
      <c r="AG5" s="373"/>
      <c r="AH5" s="376" t="s">
        <v>244</v>
      </c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>
        <v>1</v>
      </c>
      <c r="L9" s="515"/>
      <c r="M9" s="515"/>
      <c r="N9" s="515">
        <v>2</v>
      </c>
      <c r="O9" s="515"/>
      <c r="P9" s="515"/>
      <c r="Q9" s="515">
        <v>0</v>
      </c>
      <c r="R9" s="515"/>
      <c r="S9" s="515"/>
      <c r="T9" s="515">
        <v>10</v>
      </c>
      <c r="U9" s="515"/>
      <c r="V9" s="515"/>
      <c r="W9" s="515">
        <v>24</v>
      </c>
      <c r="X9" s="515"/>
      <c r="Y9" s="515"/>
      <c r="Z9" s="515">
        <v>11</v>
      </c>
      <c r="AA9" s="515"/>
      <c r="AB9" s="515"/>
      <c r="AC9" s="515">
        <v>1</v>
      </c>
      <c r="AD9" s="515"/>
      <c r="AE9" s="515"/>
      <c r="AF9" s="515">
        <v>1</v>
      </c>
      <c r="AG9" s="515"/>
      <c r="AH9" s="515"/>
      <c r="AI9" s="256">
        <f>K9+Q9+W9+AC9</f>
        <v>26</v>
      </c>
      <c r="AJ9" s="256"/>
      <c r="AK9" s="256"/>
      <c r="AL9" s="256">
        <f>N9+T9+Z9+AF9</f>
        <v>24</v>
      </c>
      <c r="AM9" s="256"/>
      <c r="AN9" s="256"/>
      <c r="AO9" s="377">
        <f>AI13</f>
        <v>188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>
        <v>25</v>
      </c>
      <c r="L10" s="515"/>
      <c r="M10" s="515"/>
      <c r="N10" s="515">
        <v>17</v>
      </c>
      <c r="O10" s="515"/>
      <c r="P10" s="515"/>
      <c r="Q10" s="515">
        <v>19</v>
      </c>
      <c r="R10" s="515"/>
      <c r="S10" s="515"/>
      <c r="T10" s="515">
        <v>15</v>
      </c>
      <c r="U10" s="515"/>
      <c r="V10" s="515"/>
      <c r="W10" s="515">
        <v>0</v>
      </c>
      <c r="X10" s="515"/>
      <c r="Y10" s="515"/>
      <c r="Z10" s="515">
        <v>0</v>
      </c>
      <c r="AA10" s="515"/>
      <c r="AB10" s="515"/>
      <c r="AC10" s="515">
        <v>32</v>
      </c>
      <c r="AD10" s="515"/>
      <c r="AE10" s="515"/>
      <c r="AF10" s="515">
        <v>27</v>
      </c>
      <c r="AG10" s="515"/>
      <c r="AH10" s="515"/>
      <c r="AI10" s="256">
        <f>K10+Q10+W10+AC10</f>
        <v>76</v>
      </c>
      <c r="AJ10" s="256"/>
      <c r="AK10" s="256"/>
      <c r="AL10" s="256">
        <f>N10+T10+Z10+AF10</f>
        <v>59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>
        <v>3</v>
      </c>
      <c r="L11" s="515"/>
      <c r="M11" s="515"/>
      <c r="N11" s="515">
        <v>0</v>
      </c>
      <c r="O11" s="515"/>
      <c r="P11" s="515"/>
      <c r="Q11" s="515">
        <v>0</v>
      </c>
      <c r="R11" s="515"/>
      <c r="S11" s="515"/>
      <c r="T11" s="515">
        <v>0</v>
      </c>
      <c r="U11" s="515"/>
      <c r="V11" s="515"/>
      <c r="W11" s="515">
        <v>0</v>
      </c>
      <c r="X11" s="515"/>
      <c r="Y11" s="515"/>
      <c r="Z11" s="515">
        <v>0</v>
      </c>
      <c r="AA11" s="515"/>
      <c r="AB11" s="515"/>
      <c r="AC11" s="515">
        <v>0</v>
      </c>
      <c r="AD11" s="515"/>
      <c r="AE11" s="515"/>
      <c r="AF11" s="515">
        <v>0</v>
      </c>
      <c r="AG11" s="515"/>
      <c r="AH11" s="515"/>
      <c r="AI11" s="256">
        <f>K11+Q11+W11+AC11</f>
        <v>3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29</v>
      </c>
      <c r="L12" s="256"/>
      <c r="M12" s="256"/>
      <c r="N12" s="256">
        <f>N9+N10+N11</f>
        <v>19</v>
      </c>
      <c r="O12" s="256"/>
      <c r="P12" s="256"/>
      <c r="Q12" s="256">
        <f>Q9+Q10+Q11</f>
        <v>19</v>
      </c>
      <c r="R12" s="256"/>
      <c r="S12" s="256"/>
      <c r="T12" s="256">
        <f>SUM(T9:V11)</f>
        <v>25</v>
      </c>
      <c r="U12" s="256"/>
      <c r="V12" s="256"/>
      <c r="W12" s="256">
        <f>SUM(W9:Y11)</f>
        <v>24</v>
      </c>
      <c r="X12" s="256"/>
      <c r="Y12" s="256"/>
      <c r="Z12" s="256">
        <f>SUM(Z9:AB11)</f>
        <v>11</v>
      </c>
      <c r="AA12" s="256"/>
      <c r="AB12" s="256"/>
      <c r="AC12" s="256">
        <f>SUM(AC9:AE11)</f>
        <v>33</v>
      </c>
      <c r="AD12" s="256"/>
      <c r="AE12" s="256"/>
      <c r="AF12" s="256">
        <f>SUM(AF9:AH11)</f>
        <v>28</v>
      </c>
      <c r="AG12" s="256"/>
      <c r="AH12" s="256"/>
      <c r="AI12" s="256">
        <f>SUM(K12+Q12+W12+AC12)</f>
        <v>105</v>
      </c>
      <c r="AJ12" s="256"/>
      <c r="AK12" s="256"/>
      <c r="AL12" s="256">
        <f>SUM(N12+T12+Z12+AF12)</f>
        <v>83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48</v>
      </c>
      <c r="L13" s="399"/>
      <c r="M13" s="399"/>
      <c r="N13" s="399"/>
      <c r="O13" s="399"/>
      <c r="P13" s="399"/>
      <c r="Q13" s="399">
        <f>Q12+T12</f>
        <v>44</v>
      </c>
      <c r="R13" s="399"/>
      <c r="S13" s="399"/>
      <c r="T13" s="399"/>
      <c r="U13" s="399"/>
      <c r="V13" s="399"/>
      <c r="W13" s="399">
        <f>W12+Z12</f>
        <v>35</v>
      </c>
      <c r="X13" s="399"/>
      <c r="Y13" s="399"/>
      <c r="Z13" s="399"/>
      <c r="AA13" s="399"/>
      <c r="AB13" s="399"/>
      <c r="AC13" s="399">
        <f>AC12+AF12</f>
        <v>61</v>
      </c>
      <c r="AD13" s="399"/>
      <c r="AE13" s="399"/>
      <c r="AF13" s="399"/>
      <c r="AG13" s="399"/>
      <c r="AH13" s="399"/>
      <c r="AI13" s="399">
        <f>AI12+AL12</f>
        <v>188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 ht="13.5" customHeight="1">
      <c r="A15" s="281"/>
      <c r="B15" s="282"/>
      <c r="C15" s="283"/>
      <c r="D15" s="437" t="s">
        <v>29</v>
      </c>
      <c r="E15" s="438"/>
      <c r="F15" s="408" t="s">
        <v>316</v>
      </c>
      <c r="G15" s="409"/>
      <c r="H15" s="409"/>
      <c r="I15" s="409"/>
      <c r="J15" s="409"/>
      <c r="K15" s="409"/>
      <c r="L15" s="247" t="s">
        <v>153</v>
      </c>
      <c r="M15" s="248"/>
      <c r="N15" s="251" t="s">
        <v>262</v>
      </c>
      <c r="O15" s="247"/>
      <c r="P15" s="247"/>
      <c r="Q15" s="247"/>
      <c r="R15" s="247"/>
      <c r="S15" s="248"/>
      <c r="T15" s="251" t="s">
        <v>257</v>
      </c>
      <c r="U15" s="247"/>
      <c r="V15" s="247"/>
      <c r="W15" s="247"/>
      <c r="X15" s="248"/>
      <c r="Y15" s="251" t="s">
        <v>266</v>
      </c>
      <c r="Z15" s="247"/>
      <c r="AA15" s="247"/>
      <c r="AB15" s="247"/>
      <c r="AC15" s="248"/>
      <c r="AD15" s="251" t="s">
        <v>254</v>
      </c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 t="s">
        <v>317</v>
      </c>
      <c r="G25" s="247"/>
      <c r="H25" s="247"/>
      <c r="I25" s="247"/>
      <c r="J25" s="247"/>
      <c r="K25" s="247"/>
      <c r="L25" s="247" t="s">
        <v>153</v>
      </c>
      <c r="M25" s="248"/>
      <c r="N25" s="251" t="s">
        <v>262</v>
      </c>
      <c r="O25" s="247"/>
      <c r="P25" s="247"/>
      <c r="Q25" s="247"/>
      <c r="R25" s="247"/>
      <c r="S25" s="248"/>
      <c r="T25" s="251" t="s">
        <v>271</v>
      </c>
      <c r="U25" s="247"/>
      <c r="V25" s="247"/>
      <c r="W25" s="247"/>
      <c r="X25" s="248"/>
      <c r="Y25" s="252" t="s">
        <v>243</v>
      </c>
      <c r="Z25" s="249"/>
      <c r="AA25" s="249"/>
      <c r="AB25" s="249"/>
      <c r="AC25" s="250"/>
      <c r="AD25" s="251" t="s">
        <v>318</v>
      </c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 t="s">
        <v>245</v>
      </c>
      <c r="E31" s="246"/>
      <c r="F31" s="246"/>
      <c r="G31" s="246"/>
      <c r="H31" s="246"/>
      <c r="I31" s="247" t="s">
        <v>246</v>
      </c>
      <c r="J31" s="248"/>
      <c r="K31" s="251" t="s">
        <v>247</v>
      </c>
      <c r="L31" s="247"/>
      <c r="M31" s="247"/>
      <c r="N31" s="247"/>
      <c r="O31" s="248"/>
      <c r="P31" s="251" t="s">
        <v>248</v>
      </c>
      <c r="Q31" s="247"/>
      <c r="R31" s="247"/>
      <c r="S31" s="342" t="s">
        <v>249</v>
      </c>
      <c r="T31" s="343"/>
      <c r="U31" s="343"/>
      <c r="V31" s="343"/>
      <c r="W31" s="344"/>
      <c r="X31" s="240" t="s">
        <v>249</v>
      </c>
      <c r="Y31" s="241"/>
      <c r="Z31" s="241"/>
      <c r="AA31" s="241"/>
      <c r="AB31" s="242"/>
      <c r="AC31" s="240" t="s">
        <v>250</v>
      </c>
      <c r="AD31" s="241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312</v>
      </c>
      <c r="AM31" s="220"/>
      <c r="AN31" s="210" t="s">
        <v>313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 t="s">
        <v>252</v>
      </c>
      <c r="E32" s="244"/>
      <c r="F32" s="244"/>
      <c r="G32" s="244"/>
      <c r="H32" s="244"/>
      <c r="I32" s="249" t="s">
        <v>246</v>
      </c>
      <c r="J32" s="250"/>
      <c r="K32" s="251" t="s">
        <v>253</v>
      </c>
      <c r="L32" s="247"/>
      <c r="M32" s="247"/>
      <c r="N32" s="247"/>
      <c r="O32" s="248"/>
      <c r="P32" s="252" t="s">
        <v>254</v>
      </c>
      <c r="Q32" s="249"/>
      <c r="R32" s="249"/>
      <c r="S32" s="253" t="s">
        <v>255</v>
      </c>
      <c r="T32" s="254"/>
      <c r="U32" s="254"/>
      <c r="V32" s="254"/>
      <c r="W32" s="255"/>
      <c r="X32" s="237" t="s">
        <v>255</v>
      </c>
      <c r="Y32" s="238"/>
      <c r="Z32" s="238"/>
      <c r="AA32" s="238"/>
      <c r="AB32" s="239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312</v>
      </c>
      <c r="AM32" s="216"/>
      <c r="AN32" s="208" t="s">
        <v>313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 t="s">
        <v>258</v>
      </c>
      <c r="E33" s="244"/>
      <c r="F33" s="244"/>
      <c r="G33" s="244"/>
      <c r="H33" s="244"/>
      <c r="I33" s="249" t="s">
        <v>246</v>
      </c>
      <c r="J33" s="250"/>
      <c r="K33" s="251" t="s">
        <v>257</v>
      </c>
      <c r="L33" s="247"/>
      <c r="M33" s="247"/>
      <c r="N33" s="247"/>
      <c r="O33" s="248"/>
      <c r="P33" s="252" t="s">
        <v>248</v>
      </c>
      <c r="Q33" s="249"/>
      <c r="R33" s="249"/>
      <c r="S33" s="253" t="s">
        <v>255</v>
      </c>
      <c r="T33" s="254"/>
      <c r="U33" s="254"/>
      <c r="V33" s="254"/>
      <c r="W33" s="255"/>
      <c r="X33" s="237" t="s">
        <v>255</v>
      </c>
      <c r="Y33" s="238"/>
      <c r="Z33" s="238"/>
      <c r="AA33" s="238"/>
      <c r="AB33" s="239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312</v>
      </c>
      <c r="AM33" s="216"/>
      <c r="AN33" s="208" t="s">
        <v>313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 t="s">
        <v>306</v>
      </c>
      <c r="E34" s="244"/>
      <c r="F34" s="244"/>
      <c r="G34" s="244"/>
      <c r="H34" s="244"/>
      <c r="I34" s="249" t="s">
        <v>246</v>
      </c>
      <c r="J34" s="250"/>
      <c r="K34" s="251" t="s">
        <v>260</v>
      </c>
      <c r="L34" s="247"/>
      <c r="M34" s="247"/>
      <c r="N34" s="247"/>
      <c r="O34" s="248"/>
      <c r="P34" s="252" t="s">
        <v>248</v>
      </c>
      <c r="Q34" s="249"/>
      <c r="R34" s="249"/>
      <c r="S34" s="253" t="s">
        <v>314</v>
      </c>
      <c r="T34" s="254"/>
      <c r="U34" s="254"/>
      <c r="V34" s="254"/>
      <c r="W34" s="255"/>
      <c r="X34" s="237" t="s">
        <v>314</v>
      </c>
      <c r="Y34" s="238"/>
      <c r="Z34" s="238"/>
      <c r="AA34" s="238"/>
      <c r="AB34" s="239"/>
      <c r="AC34" s="237" t="s">
        <v>250</v>
      </c>
      <c r="AD34" s="238"/>
      <c r="AE34" s="98">
        <v>2</v>
      </c>
      <c r="AF34" s="99" t="s">
        <v>251</v>
      </c>
      <c r="AG34" s="98">
        <v>9</v>
      </c>
      <c r="AH34" s="100" t="s">
        <v>236</v>
      </c>
      <c r="AI34" s="98">
        <v>9</v>
      </c>
      <c r="AJ34" s="215" t="s">
        <v>235</v>
      </c>
      <c r="AK34" s="207"/>
      <c r="AL34" s="216" t="s">
        <v>312</v>
      </c>
      <c r="AM34" s="216"/>
      <c r="AN34" s="208" t="s">
        <v>313</v>
      </c>
      <c r="AO34" s="257" t="s">
        <v>315</v>
      </c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246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250</v>
      </c>
      <c r="AD35" s="238"/>
      <c r="AE35" s="98"/>
      <c r="AF35" s="99" t="s">
        <v>251</v>
      </c>
      <c r="AG35" s="98"/>
      <c r="AH35" s="100" t="s">
        <v>236</v>
      </c>
      <c r="AI35" s="98"/>
      <c r="AJ35" s="215" t="s">
        <v>235</v>
      </c>
      <c r="AK35" s="207"/>
      <c r="AL35" s="216" t="s">
        <v>312</v>
      </c>
      <c r="AM35" s="216"/>
      <c r="AN35" s="208" t="s">
        <v>313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7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48"/>
      <c r="S47" s="451"/>
      <c r="T47" s="452"/>
      <c r="U47" s="452"/>
      <c r="V47" s="452"/>
      <c r="W47" s="452"/>
      <c r="X47" s="453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9"/>
      <c r="L53" s="450"/>
      <c r="M53" s="450"/>
      <c r="N53" s="450"/>
      <c r="O53" s="133" t="s">
        <v>153</v>
      </c>
      <c r="P53" s="290"/>
      <c r="Q53" s="291"/>
      <c r="R53" s="417"/>
      <c r="S53" s="454"/>
      <c r="T53" s="455"/>
      <c r="U53" s="455"/>
      <c r="V53" s="455"/>
      <c r="W53" s="455"/>
      <c r="X53" s="456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8"/>
      <c r="F54" s="458"/>
      <c r="G54" s="458"/>
      <c r="H54" s="458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51"/>
      <c r="K55" s="452"/>
      <c r="L55" s="452"/>
      <c r="M55" s="452"/>
      <c r="N55" s="452"/>
      <c r="O55" s="130" t="s">
        <v>153</v>
      </c>
      <c r="P55" s="310"/>
      <c r="Q55" s="246"/>
      <c r="R55" s="448"/>
      <c r="S55" s="451"/>
      <c r="T55" s="452"/>
      <c r="U55" s="452"/>
      <c r="V55" s="452"/>
      <c r="W55" s="452"/>
      <c r="X55" s="453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4"/>
      <c r="K59" s="455"/>
      <c r="L59" s="455"/>
      <c r="M59" s="455"/>
      <c r="N59" s="455"/>
      <c r="O59" s="133" t="s">
        <v>153</v>
      </c>
      <c r="P59" s="290"/>
      <c r="Q59" s="291"/>
      <c r="R59" s="417"/>
      <c r="S59" s="454"/>
      <c r="T59" s="455"/>
      <c r="U59" s="455"/>
      <c r="V59" s="455"/>
      <c r="W59" s="455"/>
      <c r="X59" s="455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51"/>
      <c r="K60" s="452"/>
      <c r="L60" s="452"/>
      <c r="M60" s="452"/>
      <c r="N60" s="452"/>
      <c r="O60" s="130" t="s">
        <v>153</v>
      </c>
      <c r="P60" s="310"/>
      <c r="Q60" s="246"/>
      <c r="R60" s="448"/>
      <c r="S60" s="451"/>
      <c r="T60" s="452"/>
      <c r="U60" s="452"/>
      <c r="V60" s="452"/>
      <c r="W60" s="452"/>
      <c r="X60" s="452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45"/>
      <c r="Q61" s="446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47"/>
      <c r="N64" s="244"/>
      <c r="O64" s="199" t="s">
        <v>163</v>
      </c>
      <c r="P64" s="447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47"/>
      <c r="N65" s="244"/>
      <c r="O65" s="199" t="s">
        <v>163</v>
      </c>
      <c r="P65" s="447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45"/>
      <c r="K66" s="446"/>
      <c r="L66" s="446"/>
      <c r="M66" s="444"/>
      <c r="N66" s="302"/>
      <c r="O66" s="200" t="s">
        <v>163</v>
      </c>
      <c r="P66" s="444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7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6</v>
      </c>
      <c r="Q3" s="429"/>
      <c r="R3" s="429"/>
      <c r="S3" s="431" t="s">
        <v>152</v>
      </c>
      <c r="T3" s="431" t="str">
        <f>曜日!D5</f>
        <v>木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7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48"/>
      <c r="S47" s="451"/>
      <c r="T47" s="452"/>
      <c r="U47" s="452"/>
      <c r="V47" s="452"/>
      <c r="W47" s="452"/>
      <c r="X47" s="453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9"/>
      <c r="L53" s="450"/>
      <c r="M53" s="450"/>
      <c r="N53" s="450"/>
      <c r="O53" s="133" t="s">
        <v>153</v>
      </c>
      <c r="P53" s="290"/>
      <c r="Q53" s="291"/>
      <c r="R53" s="417"/>
      <c r="S53" s="454"/>
      <c r="T53" s="455"/>
      <c r="U53" s="455"/>
      <c r="V53" s="455"/>
      <c r="W53" s="455"/>
      <c r="X53" s="456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8"/>
      <c r="F54" s="458"/>
      <c r="G54" s="458"/>
      <c r="H54" s="458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51"/>
      <c r="K55" s="452"/>
      <c r="L55" s="452"/>
      <c r="M55" s="452"/>
      <c r="N55" s="452"/>
      <c r="O55" s="130" t="s">
        <v>153</v>
      </c>
      <c r="P55" s="310"/>
      <c r="Q55" s="246"/>
      <c r="R55" s="448"/>
      <c r="S55" s="451"/>
      <c r="T55" s="452"/>
      <c r="U55" s="452"/>
      <c r="V55" s="452"/>
      <c r="W55" s="452"/>
      <c r="X55" s="453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4"/>
      <c r="K59" s="455"/>
      <c r="L59" s="455"/>
      <c r="M59" s="455"/>
      <c r="N59" s="455"/>
      <c r="O59" s="133" t="s">
        <v>153</v>
      </c>
      <c r="P59" s="290"/>
      <c r="Q59" s="291"/>
      <c r="R59" s="417"/>
      <c r="S59" s="454"/>
      <c r="T59" s="455"/>
      <c r="U59" s="455"/>
      <c r="V59" s="455"/>
      <c r="W59" s="455"/>
      <c r="X59" s="455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51"/>
      <c r="K60" s="452"/>
      <c r="L60" s="452"/>
      <c r="M60" s="452"/>
      <c r="N60" s="452"/>
      <c r="O60" s="130" t="s">
        <v>153</v>
      </c>
      <c r="P60" s="310"/>
      <c r="Q60" s="246"/>
      <c r="R60" s="448"/>
      <c r="S60" s="451"/>
      <c r="T60" s="452"/>
      <c r="U60" s="452"/>
      <c r="V60" s="452"/>
      <c r="W60" s="452"/>
      <c r="X60" s="452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45"/>
      <c r="Q61" s="446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47"/>
      <c r="N64" s="244"/>
      <c r="O64" s="199" t="s">
        <v>163</v>
      </c>
      <c r="P64" s="447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47"/>
      <c r="N65" s="244"/>
      <c r="O65" s="199" t="s">
        <v>163</v>
      </c>
      <c r="P65" s="447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45"/>
      <c r="K66" s="446"/>
      <c r="L66" s="446"/>
      <c r="M66" s="444"/>
      <c r="N66" s="302"/>
      <c r="O66" s="200" t="s">
        <v>163</v>
      </c>
      <c r="P66" s="444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7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7</v>
      </c>
      <c r="Q3" s="429"/>
      <c r="R3" s="429"/>
      <c r="S3" s="431" t="s">
        <v>152</v>
      </c>
      <c r="T3" s="431" t="str">
        <f>曜日!D6</f>
        <v>金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/>
      <c r="G4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7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48"/>
      <c r="S47" s="451"/>
      <c r="T47" s="452"/>
      <c r="U47" s="452"/>
      <c r="V47" s="452"/>
      <c r="W47" s="452"/>
      <c r="X47" s="453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9"/>
      <c r="L53" s="450"/>
      <c r="M53" s="450"/>
      <c r="N53" s="450"/>
      <c r="O53" s="133" t="s">
        <v>153</v>
      </c>
      <c r="P53" s="290"/>
      <c r="Q53" s="291"/>
      <c r="R53" s="417"/>
      <c r="S53" s="454"/>
      <c r="T53" s="455"/>
      <c r="U53" s="455"/>
      <c r="V53" s="455"/>
      <c r="W53" s="455"/>
      <c r="X53" s="456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8"/>
      <c r="F54" s="458"/>
      <c r="G54" s="458"/>
      <c r="H54" s="458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51"/>
      <c r="K55" s="452"/>
      <c r="L55" s="452"/>
      <c r="M55" s="452"/>
      <c r="N55" s="452"/>
      <c r="O55" s="130" t="s">
        <v>153</v>
      </c>
      <c r="P55" s="310"/>
      <c r="Q55" s="246"/>
      <c r="R55" s="448"/>
      <c r="S55" s="451"/>
      <c r="T55" s="452"/>
      <c r="U55" s="452"/>
      <c r="V55" s="452"/>
      <c r="W55" s="452"/>
      <c r="X55" s="453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4"/>
      <c r="K59" s="455"/>
      <c r="L59" s="455"/>
      <c r="M59" s="455"/>
      <c r="N59" s="455"/>
      <c r="O59" s="133" t="s">
        <v>153</v>
      </c>
      <c r="P59" s="290"/>
      <c r="Q59" s="291"/>
      <c r="R59" s="417"/>
      <c r="S59" s="454"/>
      <c r="T59" s="455"/>
      <c r="U59" s="455"/>
      <c r="V59" s="455"/>
      <c r="W59" s="455"/>
      <c r="X59" s="455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51"/>
      <c r="K60" s="452"/>
      <c r="L60" s="452"/>
      <c r="M60" s="452"/>
      <c r="N60" s="452"/>
      <c r="O60" s="130" t="s">
        <v>153</v>
      </c>
      <c r="P60" s="310"/>
      <c r="Q60" s="246"/>
      <c r="R60" s="448"/>
      <c r="S60" s="451"/>
      <c r="T60" s="452"/>
      <c r="U60" s="452"/>
      <c r="V60" s="452"/>
      <c r="W60" s="452"/>
      <c r="X60" s="452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45"/>
      <c r="Q61" s="446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47"/>
      <c r="N64" s="244"/>
      <c r="O64" s="199" t="s">
        <v>163</v>
      </c>
      <c r="P64" s="447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47"/>
      <c r="N65" s="244"/>
      <c r="O65" s="199" t="s">
        <v>163</v>
      </c>
      <c r="P65" s="447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45"/>
      <c r="K66" s="446"/>
      <c r="L66" s="446"/>
      <c r="M66" s="444"/>
      <c r="N66" s="302"/>
      <c r="O66" s="200" t="s">
        <v>163</v>
      </c>
      <c r="P66" s="444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7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8</v>
      </c>
      <c r="Q3" s="429"/>
      <c r="R3" s="429"/>
      <c r="S3" s="431" t="s">
        <v>152</v>
      </c>
      <c r="T3" s="431" t="str">
        <f>曜日!D7</f>
        <v>土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7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48"/>
      <c r="S47" s="451"/>
      <c r="T47" s="452"/>
      <c r="U47" s="452"/>
      <c r="V47" s="452"/>
      <c r="W47" s="452"/>
      <c r="X47" s="453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9"/>
      <c r="L53" s="450"/>
      <c r="M53" s="450"/>
      <c r="N53" s="450"/>
      <c r="O53" s="133" t="s">
        <v>153</v>
      </c>
      <c r="P53" s="290"/>
      <c r="Q53" s="291"/>
      <c r="R53" s="417"/>
      <c r="S53" s="454"/>
      <c r="T53" s="455"/>
      <c r="U53" s="455"/>
      <c r="V53" s="455"/>
      <c r="W53" s="455"/>
      <c r="X53" s="456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8"/>
      <c r="F54" s="458"/>
      <c r="G54" s="458"/>
      <c r="H54" s="458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51"/>
      <c r="K55" s="452"/>
      <c r="L55" s="452"/>
      <c r="M55" s="452"/>
      <c r="N55" s="452"/>
      <c r="O55" s="130" t="s">
        <v>153</v>
      </c>
      <c r="P55" s="310"/>
      <c r="Q55" s="246"/>
      <c r="R55" s="448"/>
      <c r="S55" s="451"/>
      <c r="T55" s="452"/>
      <c r="U55" s="452"/>
      <c r="V55" s="452"/>
      <c r="W55" s="452"/>
      <c r="X55" s="453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4"/>
      <c r="K59" s="455"/>
      <c r="L59" s="455"/>
      <c r="M59" s="455"/>
      <c r="N59" s="455"/>
      <c r="O59" s="133" t="s">
        <v>153</v>
      </c>
      <c r="P59" s="290"/>
      <c r="Q59" s="291"/>
      <c r="R59" s="417"/>
      <c r="S59" s="454"/>
      <c r="T59" s="455"/>
      <c r="U59" s="455"/>
      <c r="V59" s="455"/>
      <c r="W59" s="455"/>
      <c r="X59" s="455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51"/>
      <c r="K60" s="452"/>
      <c r="L60" s="452"/>
      <c r="M60" s="452"/>
      <c r="N60" s="452"/>
      <c r="O60" s="130" t="s">
        <v>153</v>
      </c>
      <c r="P60" s="310"/>
      <c r="Q60" s="246"/>
      <c r="R60" s="448"/>
      <c r="S60" s="451"/>
      <c r="T60" s="452"/>
      <c r="U60" s="452"/>
      <c r="V60" s="452"/>
      <c r="W60" s="452"/>
      <c r="X60" s="452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45"/>
      <c r="Q61" s="446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47"/>
      <c r="N64" s="244"/>
      <c r="O64" s="199" t="s">
        <v>163</v>
      </c>
      <c r="P64" s="447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47"/>
      <c r="N65" s="244"/>
      <c r="O65" s="199" t="s">
        <v>163</v>
      </c>
      <c r="P65" s="447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45"/>
      <c r="K66" s="446"/>
      <c r="L66" s="446"/>
      <c r="M66" s="444"/>
      <c r="N66" s="302"/>
      <c r="O66" s="200" t="s">
        <v>163</v>
      </c>
      <c r="P66" s="444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7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9</v>
      </c>
      <c r="Q3" s="429"/>
      <c r="R3" s="429"/>
      <c r="S3" s="431" t="s">
        <v>152</v>
      </c>
      <c r="T3" s="431" t="str">
        <f>曜日!D8</f>
        <v>日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7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48"/>
      <c r="S47" s="451"/>
      <c r="T47" s="452"/>
      <c r="U47" s="452"/>
      <c r="V47" s="452"/>
      <c r="W47" s="452"/>
      <c r="X47" s="453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9"/>
      <c r="L53" s="450"/>
      <c r="M53" s="450"/>
      <c r="N53" s="450"/>
      <c r="O53" s="133" t="s">
        <v>153</v>
      </c>
      <c r="P53" s="290"/>
      <c r="Q53" s="291"/>
      <c r="R53" s="417"/>
      <c r="S53" s="454"/>
      <c r="T53" s="455"/>
      <c r="U53" s="455"/>
      <c r="V53" s="455"/>
      <c r="W53" s="455"/>
      <c r="X53" s="456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8"/>
      <c r="F54" s="458"/>
      <c r="G54" s="458"/>
      <c r="H54" s="458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51"/>
      <c r="K55" s="452"/>
      <c r="L55" s="452"/>
      <c r="M55" s="452"/>
      <c r="N55" s="452"/>
      <c r="O55" s="130" t="s">
        <v>153</v>
      </c>
      <c r="P55" s="310"/>
      <c r="Q55" s="246"/>
      <c r="R55" s="448"/>
      <c r="S55" s="451"/>
      <c r="T55" s="452"/>
      <c r="U55" s="452"/>
      <c r="V55" s="452"/>
      <c r="W55" s="452"/>
      <c r="X55" s="453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4"/>
      <c r="K59" s="455"/>
      <c r="L59" s="455"/>
      <c r="M59" s="455"/>
      <c r="N59" s="455"/>
      <c r="O59" s="133" t="s">
        <v>153</v>
      </c>
      <c r="P59" s="290"/>
      <c r="Q59" s="291"/>
      <c r="R59" s="417"/>
      <c r="S59" s="454"/>
      <c r="T59" s="455"/>
      <c r="U59" s="455"/>
      <c r="V59" s="455"/>
      <c r="W59" s="455"/>
      <c r="X59" s="455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51"/>
      <c r="K60" s="452"/>
      <c r="L60" s="452"/>
      <c r="M60" s="452"/>
      <c r="N60" s="452"/>
      <c r="O60" s="130" t="s">
        <v>153</v>
      </c>
      <c r="P60" s="310"/>
      <c r="Q60" s="246"/>
      <c r="R60" s="448"/>
      <c r="S60" s="451"/>
      <c r="T60" s="452"/>
      <c r="U60" s="452"/>
      <c r="V60" s="452"/>
      <c r="W60" s="452"/>
      <c r="X60" s="452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45"/>
      <c r="Q61" s="446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47"/>
      <c r="N64" s="244"/>
      <c r="O64" s="199" t="s">
        <v>163</v>
      </c>
      <c r="P64" s="447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47"/>
      <c r="N65" s="244"/>
      <c r="O65" s="199" t="s">
        <v>163</v>
      </c>
      <c r="P65" s="447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45"/>
      <c r="K66" s="446"/>
      <c r="L66" s="446"/>
      <c r="M66" s="444"/>
      <c r="N66" s="302"/>
      <c r="O66" s="200" t="s">
        <v>163</v>
      </c>
      <c r="P66" s="444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7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10</v>
      </c>
      <c r="Q3" s="429"/>
      <c r="R3" s="429"/>
      <c r="S3" s="431" t="s">
        <v>152</v>
      </c>
      <c r="T3" s="431" t="str">
        <f>曜日!D9</f>
        <v>月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7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48"/>
      <c r="S47" s="451"/>
      <c r="T47" s="452"/>
      <c r="U47" s="452"/>
      <c r="V47" s="452"/>
      <c r="W47" s="452"/>
      <c r="X47" s="453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9"/>
      <c r="L53" s="450"/>
      <c r="M53" s="450"/>
      <c r="N53" s="450"/>
      <c r="O53" s="133" t="s">
        <v>153</v>
      </c>
      <c r="P53" s="290"/>
      <c r="Q53" s="291"/>
      <c r="R53" s="417"/>
      <c r="S53" s="454"/>
      <c r="T53" s="455"/>
      <c r="U53" s="455"/>
      <c r="V53" s="455"/>
      <c r="W53" s="455"/>
      <c r="X53" s="456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8"/>
      <c r="F54" s="458"/>
      <c r="G54" s="458"/>
      <c r="H54" s="458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51"/>
      <c r="K55" s="452"/>
      <c r="L55" s="452"/>
      <c r="M55" s="452"/>
      <c r="N55" s="452"/>
      <c r="O55" s="130" t="s">
        <v>153</v>
      </c>
      <c r="P55" s="310"/>
      <c r="Q55" s="246"/>
      <c r="R55" s="448"/>
      <c r="S55" s="451"/>
      <c r="T55" s="452"/>
      <c r="U55" s="452"/>
      <c r="V55" s="452"/>
      <c r="W55" s="452"/>
      <c r="X55" s="453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4"/>
      <c r="K59" s="455"/>
      <c r="L59" s="455"/>
      <c r="M59" s="455"/>
      <c r="N59" s="455"/>
      <c r="O59" s="133" t="s">
        <v>153</v>
      </c>
      <c r="P59" s="290"/>
      <c r="Q59" s="291"/>
      <c r="R59" s="417"/>
      <c r="S59" s="454"/>
      <c r="T59" s="455"/>
      <c r="U59" s="455"/>
      <c r="V59" s="455"/>
      <c r="W59" s="455"/>
      <c r="X59" s="455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51"/>
      <c r="K60" s="452"/>
      <c r="L60" s="452"/>
      <c r="M60" s="452"/>
      <c r="N60" s="452"/>
      <c r="O60" s="130" t="s">
        <v>153</v>
      </c>
      <c r="P60" s="310"/>
      <c r="Q60" s="246"/>
      <c r="R60" s="448"/>
      <c r="S60" s="451"/>
      <c r="T60" s="452"/>
      <c r="U60" s="452"/>
      <c r="V60" s="452"/>
      <c r="W60" s="452"/>
      <c r="X60" s="452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45"/>
      <c r="Q61" s="446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47"/>
      <c r="N64" s="244"/>
      <c r="O64" s="199" t="s">
        <v>163</v>
      </c>
      <c r="P64" s="447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47"/>
      <c r="N65" s="244"/>
      <c r="O65" s="199" t="s">
        <v>163</v>
      </c>
      <c r="P65" s="447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45"/>
      <c r="K66" s="446"/>
      <c r="L66" s="446"/>
      <c r="M66" s="444"/>
      <c r="N66" s="302"/>
      <c r="O66" s="200" t="s">
        <v>163</v>
      </c>
      <c r="P66" s="444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7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11</v>
      </c>
      <c r="Q3" s="429"/>
      <c r="R3" s="429"/>
      <c r="S3" s="431" t="s">
        <v>152</v>
      </c>
      <c r="T3" s="431" t="str">
        <f>曜日!D3</f>
        <v>火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7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48"/>
      <c r="S47" s="451"/>
      <c r="T47" s="452"/>
      <c r="U47" s="452"/>
      <c r="V47" s="452"/>
      <c r="W47" s="452"/>
      <c r="X47" s="453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9"/>
      <c r="L53" s="450"/>
      <c r="M53" s="450"/>
      <c r="N53" s="450"/>
      <c r="O53" s="133" t="s">
        <v>153</v>
      </c>
      <c r="P53" s="290"/>
      <c r="Q53" s="291"/>
      <c r="R53" s="417"/>
      <c r="S53" s="454"/>
      <c r="T53" s="455"/>
      <c r="U53" s="455"/>
      <c r="V53" s="455"/>
      <c r="W53" s="455"/>
      <c r="X53" s="456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8"/>
      <c r="F54" s="458"/>
      <c r="G54" s="458"/>
      <c r="H54" s="458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51"/>
      <c r="K55" s="452"/>
      <c r="L55" s="452"/>
      <c r="M55" s="452"/>
      <c r="N55" s="452"/>
      <c r="O55" s="130" t="s">
        <v>153</v>
      </c>
      <c r="P55" s="310"/>
      <c r="Q55" s="246"/>
      <c r="R55" s="448"/>
      <c r="S55" s="451"/>
      <c r="T55" s="452"/>
      <c r="U55" s="452"/>
      <c r="V55" s="452"/>
      <c r="W55" s="452"/>
      <c r="X55" s="453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4"/>
      <c r="K59" s="455"/>
      <c r="L59" s="455"/>
      <c r="M59" s="455"/>
      <c r="N59" s="455"/>
      <c r="O59" s="133" t="s">
        <v>153</v>
      </c>
      <c r="P59" s="290"/>
      <c r="Q59" s="291"/>
      <c r="R59" s="417"/>
      <c r="S59" s="454"/>
      <c r="T59" s="455"/>
      <c r="U59" s="455"/>
      <c r="V59" s="455"/>
      <c r="W59" s="455"/>
      <c r="X59" s="455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51"/>
      <c r="K60" s="452"/>
      <c r="L60" s="452"/>
      <c r="M60" s="452"/>
      <c r="N60" s="452"/>
      <c r="O60" s="130" t="s">
        <v>153</v>
      </c>
      <c r="P60" s="310"/>
      <c r="Q60" s="246"/>
      <c r="R60" s="448"/>
      <c r="S60" s="451"/>
      <c r="T60" s="452"/>
      <c r="U60" s="452"/>
      <c r="V60" s="452"/>
      <c r="W60" s="452"/>
      <c r="X60" s="452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45"/>
      <c r="Q61" s="446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47"/>
      <c r="N64" s="244"/>
      <c r="O64" s="199" t="s">
        <v>163</v>
      </c>
      <c r="P64" s="447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47"/>
      <c r="N65" s="244"/>
      <c r="O65" s="199" t="s">
        <v>163</v>
      </c>
      <c r="P65" s="447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45"/>
      <c r="K66" s="446"/>
      <c r="L66" s="446"/>
      <c r="M66" s="444"/>
      <c r="N66" s="302"/>
      <c r="O66" s="200" t="s">
        <v>163</v>
      </c>
      <c r="P66" s="444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7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149</v>
      </c>
      <c r="AI1" s="510"/>
      <c r="AJ1" s="510"/>
      <c r="AK1" s="510"/>
      <c r="AL1" s="510" t="s">
        <v>150</v>
      </c>
      <c r="AM1" s="510"/>
      <c r="AN1" s="510"/>
      <c r="AO1" s="510"/>
      <c r="AP1" s="510" t="s">
        <v>151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12</v>
      </c>
      <c r="Q3" s="429"/>
      <c r="R3" s="429"/>
      <c r="S3" s="431" t="s">
        <v>152</v>
      </c>
      <c r="T3" s="431" t="str">
        <f>曜日!D4</f>
        <v>水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7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48"/>
      <c r="S47" s="451"/>
      <c r="T47" s="452"/>
      <c r="U47" s="452"/>
      <c r="V47" s="452"/>
      <c r="W47" s="452"/>
      <c r="X47" s="453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9"/>
      <c r="L53" s="450"/>
      <c r="M53" s="450"/>
      <c r="N53" s="450"/>
      <c r="O53" s="133" t="s">
        <v>153</v>
      </c>
      <c r="P53" s="290"/>
      <c r="Q53" s="291"/>
      <c r="R53" s="417"/>
      <c r="S53" s="454"/>
      <c r="T53" s="455"/>
      <c r="U53" s="455"/>
      <c r="V53" s="455"/>
      <c r="W53" s="455"/>
      <c r="X53" s="456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8"/>
      <c r="F54" s="458"/>
      <c r="G54" s="458"/>
      <c r="H54" s="458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51"/>
      <c r="K55" s="452"/>
      <c r="L55" s="452"/>
      <c r="M55" s="452"/>
      <c r="N55" s="452"/>
      <c r="O55" s="130" t="s">
        <v>153</v>
      </c>
      <c r="P55" s="310"/>
      <c r="Q55" s="246"/>
      <c r="R55" s="448"/>
      <c r="S55" s="451"/>
      <c r="T55" s="452"/>
      <c r="U55" s="452"/>
      <c r="V55" s="452"/>
      <c r="W55" s="452"/>
      <c r="X55" s="453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4"/>
      <c r="K59" s="455"/>
      <c r="L59" s="455"/>
      <c r="M59" s="455"/>
      <c r="N59" s="455"/>
      <c r="O59" s="133" t="s">
        <v>153</v>
      </c>
      <c r="P59" s="290"/>
      <c r="Q59" s="291"/>
      <c r="R59" s="417"/>
      <c r="S59" s="454"/>
      <c r="T59" s="455"/>
      <c r="U59" s="455"/>
      <c r="V59" s="455"/>
      <c r="W59" s="455"/>
      <c r="X59" s="455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51"/>
      <c r="K60" s="452"/>
      <c r="L60" s="452"/>
      <c r="M60" s="452"/>
      <c r="N60" s="452"/>
      <c r="O60" s="130" t="s">
        <v>153</v>
      </c>
      <c r="P60" s="310"/>
      <c r="Q60" s="246"/>
      <c r="R60" s="448"/>
      <c r="S60" s="451"/>
      <c r="T60" s="452"/>
      <c r="U60" s="452"/>
      <c r="V60" s="452"/>
      <c r="W60" s="452"/>
      <c r="X60" s="452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45"/>
      <c r="Q61" s="446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47"/>
      <c r="N64" s="244"/>
      <c r="O64" s="199" t="s">
        <v>163</v>
      </c>
      <c r="P64" s="447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47"/>
      <c r="N65" s="244"/>
      <c r="O65" s="199" t="s">
        <v>163</v>
      </c>
      <c r="P65" s="447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45"/>
      <c r="K66" s="446"/>
      <c r="L66" s="446"/>
      <c r="M66" s="444"/>
      <c r="N66" s="302"/>
      <c r="O66" s="200" t="s">
        <v>163</v>
      </c>
      <c r="P66" s="444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7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149</v>
      </c>
      <c r="AI1" s="510"/>
      <c r="AJ1" s="510"/>
      <c r="AK1" s="510"/>
      <c r="AL1" s="510" t="s">
        <v>150</v>
      </c>
      <c r="AM1" s="510"/>
      <c r="AN1" s="510"/>
      <c r="AO1" s="510"/>
      <c r="AP1" s="510" t="s">
        <v>151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13</v>
      </c>
      <c r="Q3" s="429"/>
      <c r="R3" s="429"/>
      <c r="S3" s="431" t="s">
        <v>152</v>
      </c>
      <c r="T3" s="431" t="str">
        <f>曜日!D5</f>
        <v>木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7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48"/>
      <c r="S47" s="451"/>
      <c r="T47" s="452"/>
      <c r="U47" s="452"/>
      <c r="V47" s="452"/>
      <c r="W47" s="452"/>
      <c r="X47" s="453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9"/>
      <c r="L53" s="450"/>
      <c r="M53" s="450"/>
      <c r="N53" s="450"/>
      <c r="O53" s="133" t="s">
        <v>153</v>
      </c>
      <c r="P53" s="290"/>
      <c r="Q53" s="291"/>
      <c r="R53" s="417"/>
      <c r="S53" s="454"/>
      <c r="T53" s="455"/>
      <c r="U53" s="455"/>
      <c r="V53" s="455"/>
      <c r="W53" s="455"/>
      <c r="X53" s="456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8"/>
      <c r="F54" s="458"/>
      <c r="G54" s="458"/>
      <c r="H54" s="458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51"/>
      <c r="K55" s="452"/>
      <c r="L55" s="452"/>
      <c r="M55" s="452"/>
      <c r="N55" s="452"/>
      <c r="O55" s="130" t="s">
        <v>153</v>
      </c>
      <c r="P55" s="310"/>
      <c r="Q55" s="246"/>
      <c r="R55" s="448"/>
      <c r="S55" s="451"/>
      <c r="T55" s="452"/>
      <c r="U55" s="452"/>
      <c r="V55" s="452"/>
      <c r="W55" s="452"/>
      <c r="X55" s="453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4"/>
      <c r="K59" s="455"/>
      <c r="L59" s="455"/>
      <c r="M59" s="455"/>
      <c r="N59" s="455"/>
      <c r="O59" s="133" t="s">
        <v>153</v>
      </c>
      <c r="P59" s="290"/>
      <c r="Q59" s="291"/>
      <c r="R59" s="417"/>
      <c r="S59" s="454"/>
      <c r="T59" s="455"/>
      <c r="U59" s="455"/>
      <c r="V59" s="455"/>
      <c r="W59" s="455"/>
      <c r="X59" s="455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51"/>
      <c r="K60" s="452"/>
      <c r="L60" s="452"/>
      <c r="M60" s="452"/>
      <c r="N60" s="452"/>
      <c r="O60" s="130" t="s">
        <v>153</v>
      </c>
      <c r="P60" s="310"/>
      <c r="Q60" s="246"/>
      <c r="R60" s="448"/>
      <c r="S60" s="451"/>
      <c r="T60" s="452"/>
      <c r="U60" s="452"/>
      <c r="V60" s="452"/>
      <c r="W60" s="452"/>
      <c r="X60" s="452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45"/>
      <c r="Q61" s="446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47"/>
      <c r="N64" s="244"/>
      <c r="O64" s="199" t="s">
        <v>163</v>
      </c>
      <c r="P64" s="447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47"/>
      <c r="N65" s="244"/>
      <c r="O65" s="199" t="s">
        <v>163</v>
      </c>
      <c r="P65" s="447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45"/>
      <c r="K66" s="446"/>
      <c r="L66" s="446"/>
      <c r="M66" s="444"/>
      <c r="N66" s="302"/>
      <c r="O66" s="200" t="s">
        <v>163</v>
      </c>
      <c r="P66" s="444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7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AO30" sqref="AO30:AS3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14</v>
      </c>
      <c r="Q3" s="429"/>
      <c r="R3" s="429"/>
      <c r="S3" s="431" t="s">
        <v>152</v>
      </c>
      <c r="T3" s="431" t="str">
        <f>曜日!D6</f>
        <v>金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7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48"/>
      <c r="S47" s="451"/>
      <c r="T47" s="452"/>
      <c r="U47" s="452"/>
      <c r="V47" s="452"/>
      <c r="W47" s="452"/>
      <c r="X47" s="453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9"/>
      <c r="L53" s="450"/>
      <c r="M53" s="450"/>
      <c r="N53" s="450"/>
      <c r="O53" s="133" t="s">
        <v>153</v>
      </c>
      <c r="P53" s="290"/>
      <c r="Q53" s="291"/>
      <c r="R53" s="417"/>
      <c r="S53" s="454"/>
      <c r="T53" s="455"/>
      <c r="U53" s="455"/>
      <c r="V53" s="455"/>
      <c r="W53" s="455"/>
      <c r="X53" s="456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8"/>
      <c r="F54" s="458"/>
      <c r="G54" s="458"/>
      <c r="H54" s="458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51"/>
      <c r="K55" s="452"/>
      <c r="L55" s="452"/>
      <c r="M55" s="452"/>
      <c r="N55" s="452"/>
      <c r="O55" s="130" t="s">
        <v>153</v>
      </c>
      <c r="P55" s="310"/>
      <c r="Q55" s="246"/>
      <c r="R55" s="448"/>
      <c r="S55" s="451"/>
      <c r="T55" s="452"/>
      <c r="U55" s="452"/>
      <c r="V55" s="452"/>
      <c r="W55" s="452"/>
      <c r="X55" s="453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4"/>
      <c r="K59" s="455"/>
      <c r="L59" s="455"/>
      <c r="M59" s="455"/>
      <c r="N59" s="455"/>
      <c r="O59" s="133" t="s">
        <v>153</v>
      </c>
      <c r="P59" s="290"/>
      <c r="Q59" s="291"/>
      <c r="R59" s="417"/>
      <c r="S59" s="454"/>
      <c r="T59" s="455"/>
      <c r="U59" s="455"/>
      <c r="V59" s="455"/>
      <c r="W59" s="455"/>
      <c r="X59" s="455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51"/>
      <c r="K60" s="452"/>
      <c r="L60" s="452"/>
      <c r="M60" s="452"/>
      <c r="N60" s="452"/>
      <c r="O60" s="130" t="s">
        <v>153</v>
      </c>
      <c r="P60" s="310"/>
      <c r="Q60" s="246"/>
      <c r="R60" s="448"/>
      <c r="S60" s="451"/>
      <c r="T60" s="452"/>
      <c r="U60" s="452"/>
      <c r="V60" s="452"/>
      <c r="W60" s="452"/>
      <c r="X60" s="452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45"/>
      <c r="Q61" s="446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47"/>
      <c r="N64" s="244"/>
      <c r="O64" s="199" t="s">
        <v>163</v>
      </c>
      <c r="P64" s="447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47"/>
      <c r="N65" s="244"/>
      <c r="O65" s="199" t="s">
        <v>163</v>
      </c>
      <c r="P65" s="447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45"/>
      <c r="K66" s="446"/>
      <c r="L66" s="446"/>
      <c r="M66" s="444"/>
      <c r="N66" s="302"/>
      <c r="O66" s="200" t="s">
        <v>163</v>
      </c>
      <c r="P66" s="444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7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15</v>
      </c>
      <c r="Q3" s="429"/>
      <c r="R3" s="429"/>
      <c r="S3" s="431" t="s">
        <v>152</v>
      </c>
      <c r="T3" s="431" t="str">
        <f>曜日!D7</f>
        <v>土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7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48"/>
      <c r="S47" s="451"/>
      <c r="T47" s="452"/>
      <c r="U47" s="452"/>
      <c r="V47" s="452"/>
      <c r="W47" s="452"/>
      <c r="X47" s="453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9"/>
      <c r="L53" s="450"/>
      <c r="M53" s="450"/>
      <c r="N53" s="450"/>
      <c r="O53" s="133" t="s">
        <v>153</v>
      </c>
      <c r="P53" s="290"/>
      <c r="Q53" s="291"/>
      <c r="R53" s="417"/>
      <c r="S53" s="454"/>
      <c r="T53" s="455"/>
      <c r="U53" s="455"/>
      <c r="V53" s="455"/>
      <c r="W53" s="455"/>
      <c r="X53" s="456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8"/>
      <c r="F54" s="458"/>
      <c r="G54" s="458"/>
      <c r="H54" s="458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51"/>
      <c r="K55" s="452"/>
      <c r="L55" s="452"/>
      <c r="M55" s="452"/>
      <c r="N55" s="452"/>
      <c r="O55" s="130" t="s">
        <v>153</v>
      </c>
      <c r="P55" s="310"/>
      <c r="Q55" s="246"/>
      <c r="R55" s="448"/>
      <c r="S55" s="451"/>
      <c r="T55" s="452"/>
      <c r="U55" s="452"/>
      <c r="V55" s="452"/>
      <c r="W55" s="452"/>
      <c r="X55" s="453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4"/>
      <c r="K59" s="455"/>
      <c r="L59" s="455"/>
      <c r="M59" s="455"/>
      <c r="N59" s="455"/>
      <c r="O59" s="133" t="s">
        <v>153</v>
      </c>
      <c r="P59" s="290"/>
      <c r="Q59" s="291"/>
      <c r="R59" s="417"/>
      <c r="S59" s="454"/>
      <c r="T59" s="455"/>
      <c r="U59" s="455"/>
      <c r="V59" s="455"/>
      <c r="W59" s="455"/>
      <c r="X59" s="455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51"/>
      <c r="K60" s="452"/>
      <c r="L60" s="452"/>
      <c r="M60" s="452"/>
      <c r="N60" s="452"/>
      <c r="O60" s="130" t="s">
        <v>153</v>
      </c>
      <c r="P60" s="310"/>
      <c r="Q60" s="246"/>
      <c r="R60" s="448"/>
      <c r="S60" s="451"/>
      <c r="T60" s="452"/>
      <c r="U60" s="452"/>
      <c r="V60" s="452"/>
      <c r="W60" s="452"/>
      <c r="X60" s="452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45"/>
      <c r="Q61" s="446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47"/>
      <c r="N64" s="244"/>
      <c r="O64" s="199" t="s">
        <v>163</v>
      </c>
      <c r="P64" s="447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47"/>
      <c r="N65" s="244"/>
      <c r="O65" s="199" t="s">
        <v>163</v>
      </c>
      <c r="P65" s="447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45"/>
      <c r="K66" s="446"/>
      <c r="L66" s="446"/>
      <c r="M66" s="444"/>
      <c r="N66" s="302"/>
      <c r="O66" s="200" t="s">
        <v>163</v>
      </c>
      <c r="P66" s="444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7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16</v>
      </c>
      <c r="Q3" s="429"/>
      <c r="R3" s="429"/>
      <c r="S3" s="431" t="s">
        <v>152</v>
      </c>
      <c r="T3" s="431" t="str">
        <f>曜日!D8</f>
        <v>日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7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48"/>
      <c r="S47" s="451"/>
      <c r="T47" s="452"/>
      <c r="U47" s="452"/>
      <c r="V47" s="452"/>
      <c r="W47" s="452"/>
      <c r="X47" s="453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9"/>
      <c r="L53" s="450"/>
      <c r="M53" s="450"/>
      <c r="N53" s="450"/>
      <c r="O53" s="133" t="s">
        <v>153</v>
      </c>
      <c r="P53" s="290"/>
      <c r="Q53" s="291"/>
      <c r="R53" s="417"/>
      <c r="S53" s="454"/>
      <c r="T53" s="455"/>
      <c r="U53" s="455"/>
      <c r="V53" s="455"/>
      <c r="W53" s="455"/>
      <c r="X53" s="456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8"/>
      <c r="F54" s="458"/>
      <c r="G54" s="458"/>
      <c r="H54" s="458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51"/>
      <c r="K55" s="452"/>
      <c r="L55" s="452"/>
      <c r="M55" s="452"/>
      <c r="N55" s="452"/>
      <c r="O55" s="130" t="s">
        <v>153</v>
      </c>
      <c r="P55" s="310"/>
      <c r="Q55" s="246"/>
      <c r="R55" s="448"/>
      <c r="S55" s="451"/>
      <c r="T55" s="452"/>
      <c r="U55" s="452"/>
      <c r="V55" s="452"/>
      <c r="W55" s="452"/>
      <c r="X55" s="453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4"/>
      <c r="K59" s="455"/>
      <c r="L59" s="455"/>
      <c r="M59" s="455"/>
      <c r="N59" s="455"/>
      <c r="O59" s="133" t="s">
        <v>153</v>
      </c>
      <c r="P59" s="290"/>
      <c r="Q59" s="291"/>
      <c r="R59" s="417"/>
      <c r="S59" s="454"/>
      <c r="T59" s="455"/>
      <c r="U59" s="455"/>
      <c r="V59" s="455"/>
      <c r="W59" s="455"/>
      <c r="X59" s="455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51"/>
      <c r="K60" s="452"/>
      <c r="L60" s="452"/>
      <c r="M60" s="452"/>
      <c r="N60" s="452"/>
      <c r="O60" s="130" t="s">
        <v>153</v>
      </c>
      <c r="P60" s="310"/>
      <c r="Q60" s="246"/>
      <c r="R60" s="448"/>
      <c r="S60" s="451"/>
      <c r="T60" s="452"/>
      <c r="U60" s="452"/>
      <c r="V60" s="452"/>
      <c r="W60" s="452"/>
      <c r="X60" s="452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45"/>
      <c r="Q61" s="446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47"/>
      <c r="N64" s="244"/>
      <c r="O64" s="199" t="s">
        <v>163</v>
      </c>
      <c r="P64" s="447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47"/>
      <c r="N65" s="244"/>
      <c r="O65" s="199" t="s">
        <v>163</v>
      </c>
      <c r="P65" s="447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45"/>
      <c r="K66" s="446"/>
      <c r="L66" s="446"/>
      <c r="M66" s="444"/>
      <c r="N66" s="302"/>
      <c r="O66" s="200" t="s">
        <v>163</v>
      </c>
      <c r="P66" s="444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7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17</v>
      </c>
      <c r="Q3" s="429"/>
      <c r="R3" s="429"/>
      <c r="S3" s="431" t="s">
        <v>152</v>
      </c>
      <c r="T3" s="431" t="str">
        <f>曜日!D9</f>
        <v>月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7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48"/>
      <c r="S47" s="451"/>
      <c r="T47" s="452"/>
      <c r="U47" s="452"/>
      <c r="V47" s="452"/>
      <c r="W47" s="452"/>
      <c r="X47" s="453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9"/>
      <c r="L53" s="450"/>
      <c r="M53" s="450"/>
      <c r="N53" s="450"/>
      <c r="O53" s="133" t="s">
        <v>153</v>
      </c>
      <c r="P53" s="290"/>
      <c r="Q53" s="291"/>
      <c r="R53" s="417"/>
      <c r="S53" s="454"/>
      <c r="T53" s="455"/>
      <c r="U53" s="455"/>
      <c r="V53" s="455"/>
      <c r="W53" s="455"/>
      <c r="X53" s="456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8"/>
      <c r="F54" s="458"/>
      <c r="G54" s="458"/>
      <c r="H54" s="458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51"/>
      <c r="K55" s="452"/>
      <c r="L55" s="452"/>
      <c r="M55" s="452"/>
      <c r="N55" s="452"/>
      <c r="O55" s="130" t="s">
        <v>153</v>
      </c>
      <c r="P55" s="310"/>
      <c r="Q55" s="246"/>
      <c r="R55" s="448"/>
      <c r="S55" s="451"/>
      <c r="T55" s="452"/>
      <c r="U55" s="452"/>
      <c r="V55" s="452"/>
      <c r="W55" s="452"/>
      <c r="X55" s="453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4"/>
      <c r="K59" s="455"/>
      <c r="L59" s="455"/>
      <c r="M59" s="455"/>
      <c r="N59" s="455"/>
      <c r="O59" s="133" t="s">
        <v>153</v>
      </c>
      <c r="P59" s="290"/>
      <c r="Q59" s="291"/>
      <c r="R59" s="417"/>
      <c r="S59" s="454"/>
      <c r="T59" s="455"/>
      <c r="U59" s="455"/>
      <c r="V59" s="455"/>
      <c r="W59" s="455"/>
      <c r="X59" s="455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51"/>
      <c r="K60" s="452"/>
      <c r="L60" s="452"/>
      <c r="M60" s="452"/>
      <c r="N60" s="452"/>
      <c r="O60" s="130" t="s">
        <v>153</v>
      </c>
      <c r="P60" s="310"/>
      <c r="Q60" s="246"/>
      <c r="R60" s="448"/>
      <c r="S60" s="451"/>
      <c r="T60" s="452"/>
      <c r="U60" s="452"/>
      <c r="V60" s="452"/>
      <c r="W60" s="452"/>
      <c r="X60" s="452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45"/>
      <c r="Q61" s="446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47"/>
      <c r="N64" s="244"/>
      <c r="O64" s="199" t="s">
        <v>163</v>
      </c>
      <c r="P64" s="447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47"/>
      <c r="N65" s="244"/>
      <c r="O65" s="199" t="s">
        <v>163</v>
      </c>
      <c r="P65" s="447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45"/>
      <c r="K66" s="446"/>
      <c r="L66" s="446"/>
      <c r="M66" s="444"/>
      <c r="N66" s="302"/>
      <c r="O66" s="200" t="s">
        <v>163</v>
      </c>
      <c r="P66" s="444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7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18</v>
      </c>
      <c r="Q3" s="429"/>
      <c r="R3" s="429"/>
      <c r="S3" s="431" t="s">
        <v>152</v>
      </c>
      <c r="T3" s="431" t="str">
        <f>曜日!D3</f>
        <v>火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7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48"/>
      <c r="S47" s="451"/>
      <c r="T47" s="452"/>
      <c r="U47" s="452"/>
      <c r="V47" s="452"/>
      <c r="W47" s="452"/>
      <c r="X47" s="453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9"/>
      <c r="L53" s="450"/>
      <c r="M53" s="450"/>
      <c r="N53" s="450"/>
      <c r="O53" s="133" t="s">
        <v>153</v>
      </c>
      <c r="P53" s="290"/>
      <c r="Q53" s="291"/>
      <c r="R53" s="417"/>
      <c r="S53" s="454"/>
      <c r="T53" s="455"/>
      <c r="U53" s="455"/>
      <c r="V53" s="455"/>
      <c r="W53" s="455"/>
      <c r="X53" s="456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8"/>
      <c r="F54" s="458"/>
      <c r="G54" s="458"/>
      <c r="H54" s="458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51"/>
      <c r="K55" s="452"/>
      <c r="L55" s="452"/>
      <c r="M55" s="452"/>
      <c r="N55" s="452"/>
      <c r="O55" s="130" t="s">
        <v>153</v>
      </c>
      <c r="P55" s="310"/>
      <c r="Q55" s="246"/>
      <c r="R55" s="448"/>
      <c r="S55" s="451"/>
      <c r="T55" s="452"/>
      <c r="U55" s="452"/>
      <c r="V55" s="452"/>
      <c r="W55" s="452"/>
      <c r="X55" s="453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4"/>
      <c r="K59" s="455"/>
      <c r="L59" s="455"/>
      <c r="M59" s="455"/>
      <c r="N59" s="455"/>
      <c r="O59" s="133" t="s">
        <v>153</v>
      </c>
      <c r="P59" s="290"/>
      <c r="Q59" s="291"/>
      <c r="R59" s="417"/>
      <c r="S59" s="454"/>
      <c r="T59" s="455"/>
      <c r="U59" s="455"/>
      <c r="V59" s="455"/>
      <c r="W59" s="455"/>
      <c r="X59" s="455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51"/>
      <c r="K60" s="452"/>
      <c r="L60" s="452"/>
      <c r="M60" s="452"/>
      <c r="N60" s="452"/>
      <c r="O60" s="130" t="s">
        <v>153</v>
      </c>
      <c r="P60" s="310"/>
      <c r="Q60" s="246"/>
      <c r="R60" s="448"/>
      <c r="S60" s="451"/>
      <c r="T60" s="452"/>
      <c r="U60" s="452"/>
      <c r="V60" s="452"/>
      <c r="W60" s="452"/>
      <c r="X60" s="452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45"/>
      <c r="Q61" s="446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47"/>
      <c r="N64" s="244"/>
      <c r="O64" s="199" t="s">
        <v>163</v>
      </c>
      <c r="P64" s="447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47"/>
      <c r="N65" s="244"/>
      <c r="O65" s="199" t="s">
        <v>163</v>
      </c>
      <c r="P65" s="447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45"/>
      <c r="K66" s="446"/>
      <c r="L66" s="446"/>
      <c r="M66" s="444"/>
      <c r="N66" s="302"/>
      <c r="O66" s="200" t="s">
        <v>163</v>
      </c>
      <c r="P66" s="444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7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19</v>
      </c>
      <c r="Q3" s="429"/>
      <c r="R3" s="429"/>
      <c r="S3" s="431" t="s">
        <v>152</v>
      </c>
      <c r="T3" s="431" t="str">
        <f>曜日!D4</f>
        <v>水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7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48"/>
      <c r="S47" s="451"/>
      <c r="T47" s="452"/>
      <c r="U47" s="452"/>
      <c r="V47" s="452"/>
      <c r="W47" s="452"/>
      <c r="X47" s="453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9"/>
      <c r="L53" s="450"/>
      <c r="M53" s="450"/>
      <c r="N53" s="450"/>
      <c r="O53" s="133" t="s">
        <v>153</v>
      </c>
      <c r="P53" s="290"/>
      <c r="Q53" s="291"/>
      <c r="R53" s="417"/>
      <c r="S53" s="454"/>
      <c r="T53" s="455"/>
      <c r="U53" s="455"/>
      <c r="V53" s="455"/>
      <c r="W53" s="455"/>
      <c r="X53" s="456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8"/>
      <c r="F54" s="458"/>
      <c r="G54" s="458"/>
      <c r="H54" s="458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51"/>
      <c r="K55" s="452"/>
      <c r="L55" s="452"/>
      <c r="M55" s="452"/>
      <c r="N55" s="452"/>
      <c r="O55" s="130" t="s">
        <v>153</v>
      </c>
      <c r="P55" s="310"/>
      <c r="Q55" s="246"/>
      <c r="R55" s="448"/>
      <c r="S55" s="451"/>
      <c r="T55" s="452"/>
      <c r="U55" s="452"/>
      <c r="V55" s="452"/>
      <c r="W55" s="452"/>
      <c r="X55" s="453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4"/>
      <c r="K59" s="455"/>
      <c r="L59" s="455"/>
      <c r="M59" s="455"/>
      <c r="N59" s="455"/>
      <c r="O59" s="133" t="s">
        <v>153</v>
      </c>
      <c r="P59" s="290"/>
      <c r="Q59" s="291"/>
      <c r="R59" s="417"/>
      <c r="S59" s="454"/>
      <c r="T59" s="455"/>
      <c r="U59" s="455"/>
      <c r="V59" s="455"/>
      <c r="W59" s="455"/>
      <c r="X59" s="455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51"/>
      <c r="K60" s="452"/>
      <c r="L60" s="452"/>
      <c r="M60" s="452"/>
      <c r="N60" s="452"/>
      <c r="O60" s="130" t="s">
        <v>153</v>
      </c>
      <c r="P60" s="310"/>
      <c r="Q60" s="246"/>
      <c r="R60" s="448"/>
      <c r="S60" s="451"/>
      <c r="T60" s="452"/>
      <c r="U60" s="452"/>
      <c r="V60" s="452"/>
      <c r="W60" s="452"/>
      <c r="X60" s="452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45"/>
      <c r="Q61" s="446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47"/>
      <c r="N64" s="244"/>
      <c r="O64" s="199" t="s">
        <v>163</v>
      </c>
      <c r="P64" s="447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47"/>
      <c r="N65" s="244"/>
      <c r="O65" s="199" t="s">
        <v>163</v>
      </c>
      <c r="P65" s="447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45"/>
      <c r="K66" s="446"/>
      <c r="L66" s="446"/>
      <c r="M66" s="444"/>
      <c r="N66" s="302"/>
      <c r="O66" s="200" t="s">
        <v>163</v>
      </c>
      <c r="P66" s="444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7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20</v>
      </c>
      <c r="Q3" s="429"/>
      <c r="R3" s="429"/>
      <c r="S3" s="431" t="s">
        <v>152</v>
      </c>
      <c r="T3" s="431" t="str">
        <f>曜日!D5</f>
        <v>木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7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48"/>
      <c r="S47" s="451"/>
      <c r="T47" s="452"/>
      <c r="U47" s="452"/>
      <c r="V47" s="452"/>
      <c r="W47" s="452"/>
      <c r="X47" s="453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9"/>
      <c r="L53" s="450"/>
      <c r="M53" s="450"/>
      <c r="N53" s="450"/>
      <c r="O53" s="133" t="s">
        <v>153</v>
      </c>
      <c r="P53" s="290"/>
      <c r="Q53" s="291"/>
      <c r="R53" s="417"/>
      <c r="S53" s="454"/>
      <c r="T53" s="455"/>
      <c r="U53" s="455"/>
      <c r="V53" s="455"/>
      <c r="W53" s="455"/>
      <c r="X53" s="456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8"/>
      <c r="F54" s="458"/>
      <c r="G54" s="458"/>
      <c r="H54" s="458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51"/>
      <c r="K55" s="452"/>
      <c r="L55" s="452"/>
      <c r="M55" s="452"/>
      <c r="N55" s="452"/>
      <c r="O55" s="130" t="s">
        <v>153</v>
      </c>
      <c r="P55" s="310"/>
      <c r="Q55" s="246"/>
      <c r="R55" s="448"/>
      <c r="S55" s="451"/>
      <c r="T55" s="452"/>
      <c r="U55" s="452"/>
      <c r="V55" s="452"/>
      <c r="W55" s="452"/>
      <c r="X55" s="453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4"/>
      <c r="K59" s="455"/>
      <c r="L59" s="455"/>
      <c r="M59" s="455"/>
      <c r="N59" s="455"/>
      <c r="O59" s="133" t="s">
        <v>153</v>
      </c>
      <c r="P59" s="290"/>
      <c r="Q59" s="291"/>
      <c r="R59" s="417"/>
      <c r="S59" s="454"/>
      <c r="T59" s="455"/>
      <c r="U59" s="455"/>
      <c r="V59" s="455"/>
      <c r="W59" s="455"/>
      <c r="X59" s="455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51"/>
      <c r="K60" s="452"/>
      <c r="L60" s="452"/>
      <c r="M60" s="452"/>
      <c r="N60" s="452"/>
      <c r="O60" s="130" t="s">
        <v>153</v>
      </c>
      <c r="P60" s="310"/>
      <c r="Q60" s="246"/>
      <c r="R60" s="448"/>
      <c r="S60" s="451"/>
      <c r="T60" s="452"/>
      <c r="U60" s="452"/>
      <c r="V60" s="452"/>
      <c r="W60" s="452"/>
      <c r="X60" s="452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45"/>
      <c r="Q61" s="446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47"/>
      <c r="N64" s="244"/>
      <c r="O64" s="199" t="s">
        <v>163</v>
      </c>
      <c r="P64" s="447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47"/>
      <c r="N65" s="244"/>
      <c r="O65" s="199" t="s">
        <v>163</v>
      </c>
      <c r="P65" s="447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45"/>
      <c r="K66" s="446"/>
      <c r="L66" s="446"/>
      <c r="M66" s="444"/>
      <c r="N66" s="302"/>
      <c r="O66" s="200" t="s">
        <v>163</v>
      </c>
      <c r="P66" s="444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7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21</v>
      </c>
      <c r="Q3" s="429"/>
      <c r="R3" s="429"/>
      <c r="S3" s="431" t="s">
        <v>152</v>
      </c>
      <c r="T3" s="431" t="str">
        <f>曜日!D6</f>
        <v>金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7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48"/>
      <c r="S47" s="451"/>
      <c r="T47" s="452"/>
      <c r="U47" s="452"/>
      <c r="V47" s="452"/>
      <c r="W47" s="452"/>
      <c r="X47" s="453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9"/>
      <c r="L53" s="450"/>
      <c r="M53" s="450"/>
      <c r="N53" s="450"/>
      <c r="O53" s="133" t="s">
        <v>153</v>
      </c>
      <c r="P53" s="290"/>
      <c r="Q53" s="291"/>
      <c r="R53" s="417"/>
      <c r="S53" s="454"/>
      <c r="T53" s="455"/>
      <c r="U53" s="455"/>
      <c r="V53" s="455"/>
      <c r="W53" s="455"/>
      <c r="X53" s="456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8"/>
      <c r="F54" s="458"/>
      <c r="G54" s="458"/>
      <c r="H54" s="458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51"/>
      <c r="K55" s="452"/>
      <c r="L55" s="452"/>
      <c r="M55" s="452"/>
      <c r="N55" s="452"/>
      <c r="O55" s="130" t="s">
        <v>153</v>
      </c>
      <c r="P55" s="310"/>
      <c r="Q55" s="246"/>
      <c r="R55" s="448"/>
      <c r="S55" s="451"/>
      <c r="T55" s="452"/>
      <c r="U55" s="452"/>
      <c r="V55" s="452"/>
      <c r="W55" s="452"/>
      <c r="X55" s="453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4"/>
      <c r="K59" s="455"/>
      <c r="L59" s="455"/>
      <c r="M59" s="455"/>
      <c r="N59" s="455"/>
      <c r="O59" s="133" t="s">
        <v>153</v>
      </c>
      <c r="P59" s="290"/>
      <c r="Q59" s="291"/>
      <c r="R59" s="417"/>
      <c r="S59" s="454"/>
      <c r="T59" s="455"/>
      <c r="U59" s="455"/>
      <c r="V59" s="455"/>
      <c r="W59" s="455"/>
      <c r="X59" s="455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51"/>
      <c r="K60" s="452"/>
      <c r="L60" s="452"/>
      <c r="M60" s="452"/>
      <c r="N60" s="452"/>
      <c r="O60" s="130" t="s">
        <v>153</v>
      </c>
      <c r="P60" s="310"/>
      <c r="Q60" s="246"/>
      <c r="R60" s="448"/>
      <c r="S60" s="451"/>
      <c r="T60" s="452"/>
      <c r="U60" s="452"/>
      <c r="V60" s="452"/>
      <c r="W60" s="452"/>
      <c r="X60" s="452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45"/>
      <c r="Q61" s="446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47"/>
      <c r="N64" s="244"/>
      <c r="O64" s="199" t="s">
        <v>163</v>
      </c>
      <c r="P64" s="447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47"/>
      <c r="N65" s="244"/>
      <c r="O65" s="199" t="s">
        <v>163</v>
      </c>
      <c r="P65" s="447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45"/>
      <c r="K66" s="446"/>
      <c r="L66" s="446"/>
      <c r="M66" s="444"/>
      <c r="N66" s="302"/>
      <c r="O66" s="200" t="s">
        <v>163</v>
      </c>
      <c r="P66" s="444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7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149</v>
      </c>
      <c r="AI1" s="510"/>
      <c r="AJ1" s="510"/>
      <c r="AK1" s="510"/>
      <c r="AL1" s="510" t="s">
        <v>150</v>
      </c>
      <c r="AM1" s="510"/>
      <c r="AN1" s="510"/>
      <c r="AO1" s="510"/>
      <c r="AP1" s="510" t="s">
        <v>151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22</v>
      </c>
      <c r="Q3" s="429"/>
      <c r="R3" s="429"/>
      <c r="S3" s="431" t="s">
        <v>152</v>
      </c>
      <c r="T3" s="431" t="str">
        <f>曜日!D7</f>
        <v>土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7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48"/>
      <c r="S47" s="451"/>
      <c r="T47" s="452"/>
      <c r="U47" s="452"/>
      <c r="V47" s="452"/>
      <c r="W47" s="452"/>
      <c r="X47" s="453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9"/>
      <c r="L53" s="450"/>
      <c r="M53" s="450"/>
      <c r="N53" s="450"/>
      <c r="O53" s="133" t="s">
        <v>153</v>
      </c>
      <c r="P53" s="290"/>
      <c r="Q53" s="291"/>
      <c r="R53" s="417"/>
      <c r="S53" s="454"/>
      <c r="T53" s="455"/>
      <c r="U53" s="455"/>
      <c r="V53" s="455"/>
      <c r="W53" s="455"/>
      <c r="X53" s="456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8"/>
      <c r="F54" s="458"/>
      <c r="G54" s="458"/>
      <c r="H54" s="458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51"/>
      <c r="K55" s="452"/>
      <c r="L55" s="452"/>
      <c r="M55" s="452"/>
      <c r="N55" s="452"/>
      <c r="O55" s="130" t="s">
        <v>153</v>
      </c>
      <c r="P55" s="310"/>
      <c r="Q55" s="246"/>
      <c r="R55" s="448"/>
      <c r="S55" s="451"/>
      <c r="T55" s="452"/>
      <c r="U55" s="452"/>
      <c r="V55" s="452"/>
      <c r="W55" s="452"/>
      <c r="X55" s="453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4"/>
      <c r="K59" s="455"/>
      <c r="L59" s="455"/>
      <c r="M59" s="455"/>
      <c r="N59" s="455"/>
      <c r="O59" s="133" t="s">
        <v>153</v>
      </c>
      <c r="P59" s="290"/>
      <c r="Q59" s="291"/>
      <c r="R59" s="417"/>
      <c r="S59" s="454"/>
      <c r="T59" s="455"/>
      <c r="U59" s="455"/>
      <c r="V59" s="455"/>
      <c r="W59" s="455"/>
      <c r="X59" s="455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51"/>
      <c r="K60" s="452"/>
      <c r="L60" s="452"/>
      <c r="M60" s="452"/>
      <c r="N60" s="452"/>
      <c r="O60" s="130" t="s">
        <v>153</v>
      </c>
      <c r="P60" s="310"/>
      <c r="Q60" s="246"/>
      <c r="R60" s="448"/>
      <c r="S60" s="451"/>
      <c r="T60" s="452"/>
      <c r="U60" s="452"/>
      <c r="V60" s="452"/>
      <c r="W60" s="452"/>
      <c r="X60" s="452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45"/>
      <c r="Q61" s="446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47"/>
      <c r="N64" s="244"/>
      <c r="O64" s="199" t="s">
        <v>163</v>
      </c>
      <c r="P64" s="447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47"/>
      <c r="N65" s="244"/>
      <c r="O65" s="199" t="s">
        <v>163</v>
      </c>
      <c r="P65" s="447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45"/>
      <c r="K66" s="446"/>
      <c r="L66" s="446"/>
      <c r="M66" s="444"/>
      <c r="N66" s="302"/>
      <c r="O66" s="200" t="s">
        <v>163</v>
      </c>
      <c r="P66" s="444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7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23</v>
      </c>
      <c r="Q3" s="429"/>
      <c r="R3" s="429"/>
      <c r="S3" s="431" t="s">
        <v>152</v>
      </c>
      <c r="T3" s="431" t="str">
        <f>曜日!D8</f>
        <v>日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7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48"/>
      <c r="S47" s="451"/>
      <c r="T47" s="452"/>
      <c r="U47" s="452"/>
      <c r="V47" s="452"/>
      <c r="W47" s="452"/>
      <c r="X47" s="453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9"/>
      <c r="L53" s="450"/>
      <c r="M53" s="450"/>
      <c r="N53" s="450"/>
      <c r="O53" s="133" t="s">
        <v>153</v>
      </c>
      <c r="P53" s="290"/>
      <c r="Q53" s="291"/>
      <c r="R53" s="417"/>
      <c r="S53" s="454"/>
      <c r="T53" s="455"/>
      <c r="U53" s="455"/>
      <c r="V53" s="455"/>
      <c r="W53" s="455"/>
      <c r="X53" s="456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8"/>
      <c r="F54" s="458"/>
      <c r="G54" s="458"/>
      <c r="H54" s="458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51"/>
      <c r="K55" s="452"/>
      <c r="L55" s="452"/>
      <c r="M55" s="452"/>
      <c r="N55" s="452"/>
      <c r="O55" s="130" t="s">
        <v>153</v>
      </c>
      <c r="P55" s="310"/>
      <c r="Q55" s="246"/>
      <c r="R55" s="448"/>
      <c r="S55" s="451"/>
      <c r="T55" s="452"/>
      <c r="U55" s="452"/>
      <c r="V55" s="452"/>
      <c r="W55" s="452"/>
      <c r="X55" s="453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4"/>
      <c r="K59" s="455"/>
      <c r="L59" s="455"/>
      <c r="M59" s="455"/>
      <c r="N59" s="455"/>
      <c r="O59" s="133" t="s">
        <v>153</v>
      </c>
      <c r="P59" s="290"/>
      <c r="Q59" s="291"/>
      <c r="R59" s="417"/>
      <c r="S59" s="454"/>
      <c r="T59" s="455"/>
      <c r="U59" s="455"/>
      <c r="V59" s="455"/>
      <c r="W59" s="455"/>
      <c r="X59" s="455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51"/>
      <c r="K60" s="452"/>
      <c r="L60" s="452"/>
      <c r="M60" s="452"/>
      <c r="N60" s="452"/>
      <c r="O60" s="130" t="s">
        <v>153</v>
      </c>
      <c r="P60" s="310"/>
      <c r="Q60" s="246"/>
      <c r="R60" s="448"/>
      <c r="S60" s="451"/>
      <c r="T60" s="452"/>
      <c r="U60" s="452"/>
      <c r="V60" s="452"/>
      <c r="W60" s="452"/>
      <c r="X60" s="452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45"/>
      <c r="Q61" s="446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47"/>
      <c r="N64" s="244"/>
      <c r="O64" s="199" t="s">
        <v>163</v>
      </c>
      <c r="P64" s="447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47"/>
      <c r="N65" s="244"/>
      <c r="O65" s="199" t="s">
        <v>163</v>
      </c>
      <c r="P65" s="447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45"/>
      <c r="K66" s="446"/>
      <c r="L66" s="446"/>
      <c r="M66" s="444"/>
      <c r="N66" s="302"/>
      <c r="O66" s="200" t="s">
        <v>163</v>
      </c>
      <c r="P66" s="444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7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24</v>
      </c>
      <c r="Q3" s="429"/>
      <c r="R3" s="429"/>
      <c r="S3" s="431" t="s">
        <v>152</v>
      </c>
      <c r="T3" s="431" t="str">
        <f>曜日!D9</f>
        <v>月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7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48"/>
      <c r="S47" s="451"/>
      <c r="T47" s="452"/>
      <c r="U47" s="452"/>
      <c r="V47" s="452"/>
      <c r="W47" s="452"/>
      <c r="X47" s="453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9"/>
      <c r="L53" s="450"/>
      <c r="M53" s="450"/>
      <c r="N53" s="450"/>
      <c r="O53" s="133" t="s">
        <v>153</v>
      </c>
      <c r="P53" s="290"/>
      <c r="Q53" s="291"/>
      <c r="R53" s="417"/>
      <c r="S53" s="454"/>
      <c r="T53" s="455"/>
      <c r="U53" s="455"/>
      <c r="V53" s="455"/>
      <c r="W53" s="455"/>
      <c r="X53" s="456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8"/>
      <c r="F54" s="458"/>
      <c r="G54" s="458"/>
      <c r="H54" s="458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51"/>
      <c r="K55" s="452"/>
      <c r="L55" s="452"/>
      <c r="M55" s="452"/>
      <c r="N55" s="452"/>
      <c r="O55" s="130" t="s">
        <v>153</v>
      </c>
      <c r="P55" s="310"/>
      <c r="Q55" s="246"/>
      <c r="R55" s="448"/>
      <c r="S55" s="451"/>
      <c r="T55" s="452"/>
      <c r="U55" s="452"/>
      <c r="V55" s="452"/>
      <c r="W55" s="452"/>
      <c r="X55" s="453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4"/>
      <c r="K59" s="455"/>
      <c r="L59" s="455"/>
      <c r="M59" s="455"/>
      <c r="N59" s="455"/>
      <c r="O59" s="133" t="s">
        <v>153</v>
      </c>
      <c r="P59" s="290"/>
      <c r="Q59" s="291"/>
      <c r="R59" s="417"/>
      <c r="S59" s="454"/>
      <c r="T59" s="455"/>
      <c r="U59" s="455"/>
      <c r="V59" s="455"/>
      <c r="W59" s="455"/>
      <c r="X59" s="455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51"/>
      <c r="K60" s="452"/>
      <c r="L60" s="452"/>
      <c r="M60" s="452"/>
      <c r="N60" s="452"/>
      <c r="O60" s="130" t="s">
        <v>153</v>
      </c>
      <c r="P60" s="310"/>
      <c r="Q60" s="246"/>
      <c r="R60" s="448"/>
      <c r="S60" s="451"/>
      <c r="T60" s="452"/>
      <c r="U60" s="452"/>
      <c r="V60" s="452"/>
      <c r="W60" s="452"/>
      <c r="X60" s="452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45"/>
      <c r="Q61" s="446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47"/>
      <c r="N64" s="244"/>
      <c r="O64" s="199" t="s">
        <v>163</v>
      </c>
      <c r="P64" s="447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47"/>
      <c r="N65" s="244"/>
      <c r="O65" s="199" t="s">
        <v>163</v>
      </c>
      <c r="P65" s="447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45"/>
      <c r="K66" s="446"/>
      <c r="L66" s="446"/>
      <c r="M66" s="444"/>
      <c r="N66" s="302"/>
      <c r="O66" s="200" t="s">
        <v>163</v>
      </c>
      <c r="P66" s="444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7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25</v>
      </c>
      <c r="Q3" s="429"/>
      <c r="R3" s="429"/>
      <c r="S3" s="431" t="s">
        <v>152</v>
      </c>
      <c r="T3" s="431" t="str">
        <f>曜日!D3</f>
        <v>火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7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48"/>
      <c r="S47" s="451"/>
      <c r="T47" s="452"/>
      <c r="U47" s="452"/>
      <c r="V47" s="452"/>
      <c r="W47" s="452"/>
      <c r="X47" s="453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9"/>
      <c r="L53" s="450"/>
      <c r="M53" s="450"/>
      <c r="N53" s="450"/>
      <c r="O53" s="133" t="s">
        <v>153</v>
      </c>
      <c r="P53" s="290"/>
      <c r="Q53" s="291"/>
      <c r="R53" s="417"/>
      <c r="S53" s="454"/>
      <c r="T53" s="455"/>
      <c r="U53" s="455"/>
      <c r="V53" s="455"/>
      <c r="W53" s="455"/>
      <c r="X53" s="456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8"/>
      <c r="F54" s="458"/>
      <c r="G54" s="458"/>
      <c r="H54" s="458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51"/>
      <c r="K55" s="452"/>
      <c r="L55" s="452"/>
      <c r="M55" s="452"/>
      <c r="N55" s="452"/>
      <c r="O55" s="130" t="s">
        <v>153</v>
      </c>
      <c r="P55" s="310"/>
      <c r="Q55" s="246"/>
      <c r="R55" s="448"/>
      <c r="S55" s="451"/>
      <c r="T55" s="452"/>
      <c r="U55" s="452"/>
      <c r="V55" s="452"/>
      <c r="W55" s="452"/>
      <c r="X55" s="453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4"/>
      <c r="K59" s="455"/>
      <c r="L59" s="455"/>
      <c r="M59" s="455"/>
      <c r="N59" s="455"/>
      <c r="O59" s="133" t="s">
        <v>153</v>
      </c>
      <c r="P59" s="290"/>
      <c r="Q59" s="291"/>
      <c r="R59" s="417"/>
      <c r="S59" s="454"/>
      <c r="T59" s="455"/>
      <c r="U59" s="455"/>
      <c r="V59" s="455"/>
      <c r="W59" s="455"/>
      <c r="X59" s="455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51"/>
      <c r="K60" s="452"/>
      <c r="L60" s="452"/>
      <c r="M60" s="452"/>
      <c r="N60" s="452"/>
      <c r="O60" s="130" t="s">
        <v>153</v>
      </c>
      <c r="P60" s="310"/>
      <c r="Q60" s="246"/>
      <c r="R60" s="448"/>
      <c r="S60" s="451"/>
      <c r="T60" s="452"/>
      <c r="U60" s="452"/>
      <c r="V60" s="452"/>
      <c r="W60" s="452"/>
      <c r="X60" s="452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45"/>
      <c r="Q61" s="446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47"/>
      <c r="N64" s="244"/>
      <c r="O64" s="199" t="s">
        <v>163</v>
      </c>
      <c r="P64" s="447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47"/>
      <c r="N65" s="244"/>
      <c r="O65" s="199" t="s">
        <v>163</v>
      </c>
      <c r="P65" s="447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45"/>
      <c r="K66" s="446"/>
      <c r="L66" s="446"/>
      <c r="M66" s="444"/>
      <c r="N66" s="302"/>
      <c r="O66" s="200" t="s">
        <v>163</v>
      </c>
      <c r="P66" s="444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7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26</v>
      </c>
      <c r="Q3" s="429"/>
      <c r="R3" s="429"/>
      <c r="S3" s="431" t="s">
        <v>152</v>
      </c>
      <c r="T3" s="431" t="str">
        <f>曜日!D4</f>
        <v>水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7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48"/>
      <c r="S47" s="451"/>
      <c r="T47" s="452"/>
      <c r="U47" s="452"/>
      <c r="V47" s="452"/>
      <c r="W47" s="452"/>
      <c r="X47" s="453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9"/>
      <c r="L53" s="450"/>
      <c r="M53" s="450"/>
      <c r="N53" s="450"/>
      <c r="O53" s="133" t="s">
        <v>153</v>
      </c>
      <c r="P53" s="290"/>
      <c r="Q53" s="291"/>
      <c r="R53" s="417"/>
      <c r="S53" s="454"/>
      <c r="T53" s="455"/>
      <c r="U53" s="455"/>
      <c r="V53" s="455"/>
      <c r="W53" s="455"/>
      <c r="X53" s="456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8"/>
      <c r="F54" s="458"/>
      <c r="G54" s="458"/>
      <c r="H54" s="458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51"/>
      <c r="K55" s="452"/>
      <c r="L55" s="452"/>
      <c r="M55" s="452"/>
      <c r="N55" s="452"/>
      <c r="O55" s="130" t="s">
        <v>153</v>
      </c>
      <c r="P55" s="310"/>
      <c r="Q55" s="246"/>
      <c r="R55" s="448"/>
      <c r="S55" s="451"/>
      <c r="T55" s="452"/>
      <c r="U55" s="452"/>
      <c r="V55" s="452"/>
      <c r="W55" s="452"/>
      <c r="X55" s="453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4"/>
      <c r="K59" s="455"/>
      <c r="L59" s="455"/>
      <c r="M59" s="455"/>
      <c r="N59" s="455"/>
      <c r="O59" s="133" t="s">
        <v>153</v>
      </c>
      <c r="P59" s="290"/>
      <c r="Q59" s="291"/>
      <c r="R59" s="417"/>
      <c r="S59" s="454"/>
      <c r="T59" s="455"/>
      <c r="U59" s="455"/>
      <c r="V59" s="455"/>
      <c r="W59" s="455"/>
      <c r="X59" s="455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51"/>
      <c r="K60" s="452"/>
      <c r="L60" s="452"/>
      <c r="M60" s="452"/>
      <c r="N60" s="452"/>
      <c r="O60" s="130" t="s">
        <v>153</v>
      </c>
      <c r="P60" s="310"/>
      <c r="Q60" s="246"/>
      <c r="R60" s="448"/>
      <c r="S60" s="451"/>
      <c r="T60" s="452"/>
      <c r="U60" s="452"/>
      <c r="V60" s="452"/>
      <c r="W60" s="452"/>
      <c r="X60" s="452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45"/>
      <c r="Q61" s="446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47"/>
      <c r="N64" s="244"/>
      <c r="O64" s="199" t="s">
        <v>163</v>
      </c>
      <c r="P64" s="447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47"/>
      <c r="N65" s="244"/>
      <c r="O65" s="199" t="s">
        <v>163</v>
      </c>
      <c r="P65" s="447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45"/>
      <c r="K66" s="446"/>
      <c r="L66" s="446"/>
      <c r="M66" s="444"/>
      <c r="N66" s="302"/>
      <c r="O66" s="200" t="s">
        <v>163</v>
      </c>
      <c r="P66" s="444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7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1" t="s">
        <v>157</v>
      </c>
      <c r="B1" s="421"/>
      <c r="C1" s="421"/>
      <c r="D1" s="421"/>
      <c r="E1" s="421"/>
      <c r="F1" s="421"/>
      <c r="G1" s="421"/>
      <c r="H1" s="421"/>
      <c r="I1" s="421"/>
      <c r="J1" s="421"/>
      <c r="K1" s="421"/>
      <c r="L1" s="421"/>
      <c r="M1" s="421"/>
      <c r="N1" s="421"/>
      <c r="O1" s="421"/>
      <c r="P1" s="421"/>
      <c r="Q1" s="421"/>
      <c r="R1" s="421"/>
      <c r="S1" s="421"/>
      <c r="T1" s="421"/>
      <c r="U1" s="421"/>
      <c r="V1" s="421"/>
      <c r="W1" s="421"/>
      <c r="X1" s="421"/>
      <c r="Y1" s="421"/>
      <c r="Z1" s="421"/>
      <c r="AA1" s="421"/>
      <c r="AB1" s="421"/>
      <c r="AC1" s="421"/>
      <c r="AD1" s="421"/>
      <c r="AE1" s="421"/>
      <c r="AF1" s="421"/>
      <c r="AG1" s="422"/>
      <c r="AH1" s="510" t="s">
        <v>149</v>
      </c>
      <c r="AI1" s="510"/>
      <c r="AJ1" s="510"/>
      <c r="AK1" s="510"/>
      <c r="AL1" s="510" t="s">
        <v>150</v>
      </c>
      <c r="AM1" s="510"/>
      <c r="AN1" s="510"/>
      <c r="AO1" s="510"/>
      <c r="AP1" s="510" t="s">
        <v>151</v>
      </c>
      <c r="AQ1" s="510"/>
      <c r="AR1" s="510"/>
      <c r="AS1" s="510"/>
    </row>
    <row r="2" spans="1:45" ht="13.5" customHeight="1">
      <c r="A2" s="421"/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  <c r="M2" s="421"/>
      <c r="N2" s="421"/>
      <c r="O2" s="421"/>
      <c r="P2" s="421"/>
      <c r="Q2" s="421"/>
      <c r="R2" s="421"/>
      <c r="S2" s="421"/>
      <c r="T2" s="421"/>
      <c r="U2" s="421"/>
      <c r="V2" s="421"/>
      <c r="W2" s="421"/>
      <c r="X2" s="421"/>
      <c r="Y2" s="421"/>
      <c r="Z2" s="421"/>
      <c r="AA2" s="421"/>
      <c r="AB2" s="421"/>
      <c r="AC2" s="421"/>
      <c r="AD2" s="421"/>
      <c r="AE2" s="421"/>
      <c r="AF2" s="421"/>
      <c r="AG2" s="422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33" t="str">
        <f>曜日!B12</f>
        <v>令和2年</v>
      </c>
      <c r="I3" s="433"/>
      <c r="J3" s="433"/>
      <c r="K3" s="433"/>
      <c r="L3" s="433"/>
      <c r="M3" s="429" t="str">
        <f>曜日!C12</f>
        <v>9月</v>
      </c>
      <c r="N3" s="429"/>
      <c r="O3" s="429"/>
      <c r="P3" s="429" t="s">
        <v>27</v>
      </c>
      <c r="Q3" s="429"/>
      <c r="R3" s="429"/>
      <c r="S3" s="431" t="s">
        <v>152</v>
      </c>
      <c r="T3" s="431" t="str">
        <f>曜日!D5</f>
        <v>木</v>
      </c>
      <c r="U3" s="431" t="s">
        <v>36</v>
      </c>
      <c r="V3" s="92"/>
      <c r="W3" s="427" t="s">
        <v>48</v>
      </c>
      <c r="X3" s="427"/>
      <c r="Y3" s="427"/>
      <c r="Z3" s="427" t="s">
        <v>130</v>
      </c>
      <c r="AA3" s="423"/>
      <c r="AB3" s="423"/>
      <c r="AC3" s="423"/>
      <c r="AD3" s="423"/>
      <c r="AE3" s="423"/>
      <c r="AF3" s="423"/>
      <c r="AG3" s="424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33"/>
      <c r="I4" s="433"/>
      <c r="J4" s="433"/>
      <c r="K4" s="433"/>
      <c r="L4" s="433"/>
      <c r="M4" s="429"/>
      <c r="N4" s="429"/>
      <c r="O4" s="429"/>
      <c r="P4" s="429"/>
      <c r="Q4" s="429"/>
      <c r="R4" s="429"/>
      <c r="S4" s="431"/>
      <c r="T4" s="431"/>
      <c r="U4" s="431"/>
      <c r="V4" s="93"/>
      <c r="W4" s="427"/>
      <c r="X4" s="427"/>
      <c r="Y4" s="427"/>
      <c r="Z4" s="427"/>
      <c r="AA4" s="423"/>
      <c r="AB4" s="423"/>
      <c r="AC4" s="423"/>
      <c r="AD4" s="423"/>
      <c r="AE4" s="423"/>
      <c r="AF4" s="423"/>
      <c r="AG4" s="424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278" t="s">
        <v>156</v>
      </c>
      <c r="B5" s="313"/>
      <c r="C5" s="314"/>
      <c r="D5" s="402" t="s">
        <v>131</v>
      </c>
      <c r="E5" s="403"/>
      <c r="F5" s="403"/>
      <c r="G5" s="403"/>
      <c r="H5" s="403"/>
      <c r="I5" s="403"/>
      <c r="J5" s="404"/>
      <c r="K5" s="371" t="s">
        <v>65</v>
      </c>
      <c r="L5" s="372"/>
      <c r="M5" s="372"/>
      <c r="N5" s="372"/>
      <c r="O5" s="373"/>
      <c r="P5" s="376"/>
      <c r="Q5" s="372"/>
      <c r="R5" s="372"/>
      <c r="S5" s="372"/>
      <c r="T5" s="372" t="s">
        <v>233</v>
      </c>
      <c r="U5" s="372"/>
      <c r="V5" s="372"/>
      <c r="W5" s="372"/>
      <c r="X5" s="393"/>
      <c r="Y5" s="381"/>
      <c r="Z5" s="372"/>
      <c r="AA5" s="372"/>
      <c r="AB5" s="372"/>
      <c r="AC5" s="372" t="s">
        <v>154</v>
      </c>
      <c r="AD5" s="372"/>
      <c r="AE5" s="372"/>
      <c r="AF5" s="372"/>
      <c r="AG5" s="373"/>
      <c r="AH5" s="376"/>
      <c r="AI5" s="372"/>
      <c r="AJ5" s="372"/>
      <c r="AK5" s="372"/>
      <c r="AL5" s="372"/>
      <c r="AM5" s="372"/>
      <c r="AN5" s="372"/>
      <c r="AO5" s="393"/>
      <c r="AP5" s="381"/>
      <c r="AQ5" s="372"/>
      <c r="AR5" s="372"/>
      <c r="AS5" s="382"/>
    </row>
    <row r="6" spans="1:45" ht="14.25" thickBot="1">
      <c r="A6" s="318"/>
      <c r="B6" s="319"/>
      <c r="C6" s="320"/>
      <c r="D6" s="405"/>
      <c r="E6" s="406"/>
      <c r="F6" s="406"/>
      <c r="G6" s="406"/>
      <c r="H6" s="406"/>
      <c r="I6" s="406"/>
      <c r="J6" s="407"/>
      <c r="K6" s="410"/>
      <c r="L6" s="375"/>
      <c r="M6" s="375"/>
      <c r="N6" s="375"/>
      <c r="O6" s="398"/>
      <c r="P6" s="374"/>
      <c r="Q6" s="375"/>
      <c r="R6" s="375"/>
      <c r="S6" s="375"/>
      <c r="T6" s="375"/>
      <c r="U6" s="375"/>
      <c r="V6" s="375"/>
      <c r="W6" s="375"/>
      <c r="X6" s="387"/>
      <c r="Y6" s="388"/>
      <c r="Z6" s="375"/>
      <c r="AA6" s="375"/>
      <c r="AB6" s="375"/>
      <c r="AC6" s="375"/>
      <c r="AD6" s="375"/>
      <c r="AE6" s="375"/>
      <c r="AF6" s="375"/>
      <c r="AG6" s="398"/>
      <c r="AH6" s="374"/>
      <c r="AI6" s="375"/>
      <c r="AJ6" s="375"/>
      <c r="AK6" s="375"/>
      <c r="AL6" s="375"/>
      <c r="AM6" s="375"/>
      <c r="AN6" s="375"/>
      <c r="AO6" s="387"/>
      <c r="AP6" s="388"/>
      <c r="AQ6" s="375"/>
      <c r="AR6" s="375"/>
      <c r="AS6" s="389"/>
    </row>
    <row r="7" spans="1:45" ht="13.5" customHeight="1">
      <c r="A7" s="278" t="s">
        <v>132</v>
      </c>
      <c r="B7" s="279"/>
      <c r="C7" s="279"/>
      <c r="D7" s="402" t="s">
        <v>133</v>
      </c>
      <c r="E7" s="403"/>
      <c r="F7" s="403"/>
      <c r="G7" s="403"/>
      <c r="H7" s="403"/>
      <c r="I7" s="403"/>
      <c r="J7" s="435"/>
      <c r="K7" s="390" t="s">
        <v>134</v>
      </c>
      <c r="L7" s="391"/>
      <c r="M7" s="391"/>
      <c r="N7" s="391"/>
      <c r="O7" s="391"/>
      <c r="P7" s="392"/>
      <c r="Q7" s="390" t="s">
        <v>135</v>
      </c>
      <c r="R7" s="391"/>
      <c r="S7" s="391"/>
      <c r="T7" s="391"/>
      <c r="U7" s="391"/>
      <c r="V7" s="392"/>
      <c r="W7" s="390" t="s">
        <v>136</v>
      </c>
      <c r="X7" s="391"/>
      <c r="Y7" s="391"/>
      <c r="Z7" s="391"/>
      <c r="AA7" s="391"/>
      <c r="AB7" s="392"/>
      <c r="AC7" s="390" t="s">
        <v>137</v>
      </c>
      <c r="AD7" s="391"/>
      <c r="AE7" s="391"/>
      <c r="AF7" s="391"/>
      <c r="AG7" s="391"/>
      <c r="AH7" s="392"/>
      <c r="AI7" s="390" t="s">
        <v>85</v>
      </c>
      <c r="AJ7" s="391"/>
      <c r="AK7" s="391"/>
      <c r="AL7" s="391"/>
      <c r="AM7" s="391"/>
      <c r="AN7" s="392"/>
      <c r="AO7" s="394" t="s">
        <v>56</v>
      </c>
      <c r="AP7" s="395"/>
      <c r="AQ7" s="395"/>
      <c r="AR7" s="395"/>
      <c r="AS7" s="396"/>
    </row>
    <row r="8" spans="1:45">
      <c r="A8" s="281"/>
      <c r="B8" s="282"/>
      <c r="C8" s="282"/>
      <c r="D8" s="436"/>
      <c r="E8" s="391"/>
      <c r="F8" s="391"/>
      <c r="G8" s="391"/>
      <c r="H8" s="391"/>
      <c r="I8" s="391"/>
      <c r="J8" s="392"/>
      <c r="K8" s="348" t="s">
        <v>83</v>
      </c>
      <c r="L8" s="349"/>
      <c r="M8" s="350"/>
      <c r="N8" s="348" t="s">
        <v>84</v>
      </c>
      <c r="O8" s="349"/>
      <c r="P8" s="350"/>
      <c r="Q8" s="348" t="s">
        <v>83</v>
      </c>
      <c r="R8" s="349"/>
      <c r="S8" s="350"/>
      <c r="T8" s="348" t="s">
        <v>84</v>
      </c>
      <c r="U8" s="349"/>
      <c r="V8" s="350"/>
      <c r="W8" s="348" t="s">
        <v>83</v>
      </c>
      <c r="X8" s="349"/>
      <c r="Y8" s="350"/>
      <c r="Z8" s="348" t="s">
        <v>84</v>
      </c>
      <c r="AA8" s="349"/>
      <c r="AB8" s="350"/>
      <c r="AC8" s="348" t="s">
        <v>83</v>
      </c>
      <c r="AD8" s="349"/>
      <c r="AE8" s="350"/>
      <c r="AF8" s="348" t="s">
        <v>84</v>
      </c>
      <c r="AG8" s="349"/>
      <c r="AH8" s="350"/>
      <c r="AI8" s="348" t="s">
        <v>83</v>
      </c>
      <c r="AJ8" s="349"/>
      <c r="AK8" s="350"/>
      <c r="AL8" s="348" t="s">
        <v>84</v>
      </c>
      <c r="AM8" s="349"/>
      <c r="AN8" s="350"/>
      <c r="AO8" s="390"/>
      <c r="AP8" s="391"/>
      <c r="AQ8" s="391"/>
      <c r="AR8" s="391"/>
      <c r="AS8" s="397"/>
    </row>
    <row r="9" spans="1:45" ht="13.5" customHeight="1">
      <c r="A9" s="281"/>
      <c r="B9" s="282"/>
      <c r="C9" s="282"/>
      <c r="D9" s="400" t="s">
        <v>138</v>
      </c>
      <c r="E9" s="401"/>
      <c r="F9" s="401"/>
      <c r="G9" s="401"/>
      <c r="H9" s="401"/>
      <c r="I9" s="401"/>
      <c r="J9" s="401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/>
      <c r="Z9" s="515"/>
      <c r="AA9" s="515"/>
      <c r="AB9" s="515"/>
      <c r="AC9" s="515"/>
      <c r="AD9" s="515"/>
      <c r="AE9" s="515"/>
      <c r="AF9" s="515"/>
      <c r="AG9" s="515"/>
      <c r="AH9" s="515"/>
      <c r="AI9" s="256">
        <f>K9+Q9+W9+AC9</f>
        <v>0</v>
      </c>
      <c r="AJ9" s="256"/>
      <c r="AK9" s="256"/>
      <c r="AL9" s="256">
        <f>N9+T9+Z9+AF9</f>
        <v>0</v>
      </c>
      <c r="AM9" s="256"/>
      <c r="AN9" s="256"/>
      <c r="AO9" s="377">
        <f>AI13</f>
        <v>0</v>
      </c>
      <c r="AP9" s="377"/>
      <c r="AQ9" s="377"/>
      <c r="AR9" s="377"/>
      <c r="AS9" s="378"/>
    </row>
    <row r="10" spans="1:45" ht="13.5" customHeight="1">
      <c r="A10" s="281"/>
      <c r="B10" s="282"/>
      <c r="C10" s="282"/>
      <c r="D10" s="400" t="s">
        <v>139</v>
      </c>
      <c r="E10" s="401"/>
      <c r="F10" s="401"/>
      <c r="G10" s="401"/>
      <c r="H10" s="401"/>
      <c r="I10" s="401"/>
      <c r="J10" s="401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/>
      <c r="Z10" s="515"/>
      <c r="AA10" s="515"/>
      <c r="AB10" s="515"/>
      <c r="AC10" s="515"/>
      <c r="AD10" s="515"/>
      <c r="AE10" s="515"/>
      <c r="AF10" s="515"/>
      <c r="AG10" s="515"/>
      <c r="AH10" s="515"/>
      <c r="AI10" s="256">
        <f>K10+Q10+W10+AC10</f>
        <v>0</v>
      </c>
      <c r="AJ10" s="256"/>
      <c r="AK10" s="256"/>
      <c r="AL10" s="256">
        <f>N10+T10+Z10+AF10</f>
        <v>0</v>
      </c>
      <c r="AM10" s="256"/>
      <c r="AN10" s="256"/>
      <c r="AO10" s="379"/>
      <c r="AP10" s="379"/>
      <c r="AQ10" s="379"/>
      <c r="AR10" s="379"/>
      <c r="AS10" s="380"/>
    </row>
    <row r="11" spans="1:45" ht="13.5" customHeight="1">
      <c r="A11" s="281"/>
      <c r="B11" s="282"/>
      <c r="C11" s="282"/>
      <c r="D11" s="400" t="s">
        <v>140</v>
      </c>
      <c r="E11" s="401"/>
      <c r="F11" s="401"/>
      <c r="G11" s="401"/>
      <c r="H11" s="401"/>
      <c r="I11" s="401"/>
      <c r="J11" s="401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/>
      <c r="Z11" s="515"/>
      <c r="AA11" s="515"/>
      <c r="AB11" s="515"/>
      <c r="AC11" s="515"/>
      <c r="AD11" s="515"/>
      <c r="AE11" s="515"/>
      <c r="AF11" s="515"/>
      <c r="AG11" s="515"/>
      <c r="AH11" s="515"/>
      <c r="AI11" s="256">
        <f>K11+Q11+W11+AC11</f>
        <v>0</v>
      </c>
      <c r="AJ11" s="256"/>
      <c r="AK11" s="256"/>
      <c r="AL11" s="256">
        <f>N11+T11+Z11+AF11</f>
        <v>0</v>
      </c>
      <c r="AM11" s="256"/>
      <c r="AN11" s="256"/>
      <c r="AO11" s="379"/>
      <c r="AP11" s="379"/>
      <c r="AQ11" s="379"/>
      <c r="AR11" s="379"/>
      <c r="AS11" s="380"/>
    </row>
    <row r="12" spans="1:45" ht="13.5" customHeight="1">
      <c r="A12" s="281"/>
      <c r="B12" s="282"/>
      <c r="C12" s="282"/>
      <c r="D12" s="400" t="s">
        <v>85</v>
      </c>
      <c r="E12" s="401"/>
      <c r="F12" s="401"/>
      <c r="G12" s="401"/>
      <c r="H12" s="401"/>
      <c r="I12" s="401"/>
      <c r="J12" s="401"/>
      <c r="K12" s="256">
        <f>K9+K10+K11</f>
        <v>0</v>
      </c>
      <c r="L12" s="256"/>
      <c r="M12" s="256"/>
      <c r="N12" s="256">
        <f>N9+N10+N11</f>
        <v>0</v>
      </c>
      <c r="O12" s="256"/>
      <c r="P12" s="256"/>
      <c r="Q12" s="256">
        <f>Q9+Q10+Q11</f>
        <v>0</v>
      </c>
      <c r="R12" s="256"/>
      <c r="S12" s="256"/>
      <c r="T12" s="256">
        <f>SUM(T9:V11)</f>
        <v>0</v>
      </c>
      <c r="U12" s="256"/>
      <c r="V12" s="256"/>
      <c r="W12" s="256">
        <f>SUM(W9:Y11)</f>
        <v>0</v>
      </c>
      <c r="X12" s="256"/>
      <c r="Y12" s="256"/>
      <c r="Z12" s="256">
        <f>SUM(Z9:AB11)</f>
        <v>0</v>
      </c>
      <c r="AA12" s="256"/>
      <c r="AB12" s="256"/>
      <c r="AC12" s="256">
        <f>SUM(AC9:AE11)</f>
        <v>0</v>
      </c>
      <c r="AD12" s="256"/>
      <c r="AE12" s="256"/>
      <c r="AF12" s="256">
        <f>SUM(AF9:AH11)</f>
        <v>0</v>
      </c>
      <c r="AG12" s="256"/>
      <c r="AH12" s="256"/>
      <c r="AI12" s="256">
        <f>SUM(K12+Q12+W12+AC12)</f>
        <v>0</v>
      </c>
      <c r="AJ12" s="256"/>
      <c r="AK12" s="256"/>
      <c r="AL12" s="256">
        <f>SUM(N12+T12+Z12+AF12)</f>
        <v>0</v>
      </c>
      <c r="AM12" s="256"/>
      <c r="AN12" s="256"/>
      <c r="AO12" s="383" t="s">
        <v>155</v>
      </c>
      <c r="AP12" s="383"/>
      <c r="AQ12" s="383"/>
      <c r="AR12" s="383"/>
      <c r="AS12" s="384"/>
    </row>
    <row r="13" spans="1:45" ht="14.25" customHeight="1" thickBot="1">
      <c r="A13" s="281"/>
      <c r="B13" s="282"/>
      <c r="C13" s="282"/>
      <c r="D13" s="411"/>
      <c r="E13" s="412"/>
      <c r="F13" s="412"/>
      <c r="G13" s="412"/>
      <c r="H13" s="412"/>
      <c r="I13" s="412"/>
      <c r="J13" s="412"/>
      <c r="K13" s="399">
        <f>K12+N12</f>
        <v>0</v>
      </c>
      <c r="L13" s="399"/>
      <c r="M13" s="399"/>
      <c r="N13" s="399"/>
      <c r="O13" s="399"/>
      <c r="P13" s="399"/>
      <c r="Q13" s="399">
        <f>Q12+T12</f>
        <v>0</v>
      </c>
      <c r="R13" s="399"/>
      <c r="S13" s="399"/>
      <c r="T13" s="399"/>
      <c r="U13" s="399"/>
      <c r="V13" s="399"/>
      <c r="W13" s="399">
        <f>W12+Z12</f>
        <v>0</v>
      </c>
      <c r="X13" s="399"/>
      <c r="Y13" s="399"/>
      <c r="Z13" s="399"/>
      <c r="AA13" s="399"/>
      <c r="AB13" s="399"/>
      <c r="AC13" s="399">
        <f>AC12+AF12</f>
        <v>0</v>
      </c>
      <c r="AD13" s="399"/>
      <c r="AE13" s="399"/>
      <c r="AF13" s="399"/>
      <c r="AG13" s="399"/>
      <c r="AH13" s="399"/>
      <c r="AI13" s="399">
        <f>AI12+AL12</f>
        <v>0</v>
      </c>
      <c r="AJ13" s="399"/>
      <c r="AK13" s="399"/>
      <c r="AL13" s="399"/>
      <c r="AM13" s="399"/>
      <c r="AN13" s="399"/>
      <c r="AO13" s="385"/>
      <c r="AP13" s="385"/>
      <c r="AQ13" s="385"/>
      <c r="AR13" s="385"/>
      <c r="AS13" s="386"/>
    </row>
    <row r="14" spans="1:45">
      <c r="A14" s="281"/>
      <c r="B14" s="282"/>
      <c r="C14" s="283"/>
      <c r="D14" s="413"/>
      <c r="E14" s="414"/>
      <c r="F14" s="390" t="s">
        <v>100</v>
      </c>
      <c r="G14" s="391"/>
      <c r="H14" s="391"/>
      <c r="I14" s="391"/>
      <c r="J14" s="391"/>
      <c r="K14" s="391"/>
      <c r="L14" s="391"/>
      <c r="M14" s="392"/>
      <c r="N14" s="390" t="s">
        <v>133</v>
      </c>
      <c r="O14" s="391"/>
      <c r="P14" s="391"/>
      <c r="Q14" s="391"/>
      <c r="R14" s="391"/>
      <c r="S14" s="392"/>
      <c r="T14" s="334" t="s">
        <v>141</v>
      </c>
      <c r="U14" s="335"/>
      <c r="V14" s="335"/>
      <c r="W14" s="335"/>
      <c r="X14" s="336"/>
      <c r="Y14" s="390" t="s">
        <v>101</v>
      </c>
      <c r="Z14" s="391"/>
      <c r="AA14" s="391"/>
      <c r="AB14" s="391"/>
      <c r="AC14" s="392"/>
      <c r="AD14" s="390" t="s">
        <v>142</v>
      </c>
      <c r="AE14" s="391"/>
      <c r="AF14" s="391"/>
      <c r="AG14" s="391"/>
      <c r="AH14" s="391"/>
      <c r="AI14" s="391"/>
      <c r="AJ14" s="390" t="s">
        <v>143</v>
      </c>
      <c r="AK14" s="391"/>
      <c r="AL14" s="391"/>
      <c r="AM14" s="391"/>
      <c r="AN14" s="391"/>
      <c r="AO14" s="391"/>
      <c r="AP14" s="391"/>
      <c r="AQ14" s="391"/>
      <c r="AR14" s="391"/>
      <c r="AS14" s="397"/>
    </row>
    <row r="15" spans="1:45">
      <c r="A15" s="281"/>
      <c r="B15" s="282"/>
      <c r="C15" s="283"/>
      <c r="D15" s="437" t="s">
        <v>29</v>
      </c>
      <c r="E15" s="438"/>
      <c r="F15" s="408"/>
      <c r="G15" s="409"/>
      <c r="H15" s="409"/>
      <c r="I15" s="409"/>
      <c r="J15" s="409"/>
      <c r="K15" s="409"/>
      <c r="L15" s="247" t="s">
        <v>153</v>
      </c>
      <c r="M15" s="248"/>
      <c r="N15" s="251"/>
      <c r="O15" s="247"/>
      <c r="P15" s="247"/>
      <c r="Q15" s="247"/>
      <c r="R15" s="247"/>
      <c r="S15" s="248"/>
      <c r="T15" s="251"/>
      <c r="U15" s="247"/>
      <c r="V15" s="247"/>
      <c r="W15" s="247"/>
      <c r="X15" s="248"/>
      <c r="Y15" s="251"/>
      <c r="Z15" s="247"/>
      <c r="AA15" s="247"/>
      <c r="AB15" s="247"/>
      <c r="AC15" s="248"/>
      <c r="AD15" s="251"/>
      <c r="AE15" s="247"/>
      <c r="AF15" s="247"/>
      <c r="AG15" s="247"/>
      <c r="AH15" s="247"/>
      <c r="AI15" s="247"/>
      <c r="AJ15" s="251"/>
      <c r="AK15" s="247"/>
      <c r="AL15" s="247"/>
      <c r="AM15" s="247"/>
      <c r="AN15" s="247"/>
      <c r="AO15" s="247"/>
      <c r="AP15" s="247"/>
      <c r="AQ15" s="247"/>
      <c r="AR15" s="247"/>
      <c r="AS15" s="369"/>
    </row>
    <row r="16" spans="1:45">
      <c r="A16" s="281"/>
      <c r="B16" s="282"/>
      <c r="C16" s="283"/>
      <c r="D16" s="439"/>
      <c r="E16" s="440"/>
      <c r="F16" s="252"/>
      <c r="G16" s="249"/>
      <c r="H16" s="249"/>
      <c r="I16" s="249"/>
      <c r="J16" s="249"/>
      <c r="K16" s="249"/>
      <c r="L16" s="249" t="s">
        <v>153</v>
      </c>
      <c r="M16" s="250"/>
      <c r="N16" s="252"/>
      <c r="O16" s="249"/>
      <c r="P16" s="249"/>
      <c r="Q16" s="249"/>
      <c r="R16" s="249"/>
      <c r="S16" s="250"/>
      <c r="T16" s="252"/>
      <c r="U16" s="249"/>
      <c r="V16" s="249"/>
      <c r="W16" s="249"/>
      <c r="X16" s="250"/>
      <c r="Y16" s="252"/>
      <c r="Z16" s="249"/>
      <c r="AA16" s="249"/>
      <c r="AB16" s="249"/>
      <c r="AC16" s="250"/>
      <c r="AD16" s="252"/>
      <c r="AE16" s="249"/>
      <c r="AF16" s="249"/>
      <c r="AG16" s="249"/>
      <c r="AH16" s="249"/>
      <c r="AI16" s="249"/>
      <c r="AJ16" s="252"/>
      <c r="AK16" s="249"/>
      <c r="AL16" s="249"/>
      <c r="AM16" s="249"/>
      <c r="AN16" s="249"/>
      <c r="AO16" s="249"/>
      <c r="AP16" s="249"/>
      <c r="AQ16" s="249"/>
      <c r="AR16" s="249"/>
      <c r="AS16" s="338"/>
    </row>
    <row r="17" spans="1:45">
      <c r="A17" s="281"/>
      <c r="B17" s="282"/>
      <c r="C17" s="283"/>
      <c r="D17" s="439"/>
      <c r="E17" s="440"/>
      <c r="F17" s="252"/>
      <c r="G17" s="249"/>
      <c r="H17" s="249"/>
      <c r="I17" s="249"/>
      <c r="J17" s="249"/>
      <c r="K17" s="249"/>
      <c r="L17" s="249" t="s">
        <v>153</v>
      </c>
      <c r="M17" s="250"/>
      <c r="N17" s="252"/>
      <c r="O17" s="249"/>
      <c r="P17" s="249"/>
      <c r="Q17" s="249"/>
      <c r="R17" s="249"/>
      <c r="S17" s="250"/>
      <c r="T17" s="252"/>
      <c r="U17" s="249"/>
      <c r="V17" s="249"/>
      <c r="W17" s="249"/>
      <c r="X17" s="250"/>
      <c r="Y17" s="252"/>
      <c r="Z17" s="249"/>
      <c r="AA17" s="249"/>
      <c r="AB17" s="249"/>
      <c r="AC17" s="250"/>
      <c r="AD17" s="252"/>
      <c r="AE17" s="249"/>
      <c r="AF17" s="249"/>
      <c r="AG17" s="249"/>
      <c r="AH17" s="249"/>
      <c r="AI17" s="249"/>
      <c r="AJ17" s="252"/>
      <c r="AK17" s="249"/>
      <c r="AL17" s="249"/>
      <c r="AM17" s="249"/>
      <c r="AN17" s="249"/>
      <c r="AO17" s="249"/>
      <c r="AP17" s="249"/>
      <c r="AQ17" s="249"/>
      <c r="AR17" s="249"/>
      <c r="AS17" s="338"/>
    </row>
    <row r="18" spans="1:45">
      <c r="A18" s="281"/>
      <c r="B18" s="282"/>
      <c r="C18" s="283"/>
      <c r="D18" s="439"/>
      <c r="E18" s="440"/>
      <c r="F18" s="252"/>
      <c r="G18" s="249"/>
      <c r="H18" s="249"/>
      <c r="I18" s="249"/>
      <c r="J18" s="249"/>
      <c r="K18" s="249"/>
      <c r="L18" s="249" t="s">
        <v>153</v>
      </c>
      <c r="M18" s="250"/>
      <c r="N18" s="252"/>
      <c r="O18" s="249"/>
      <c r="P18" s="249"/>
      <c r="Q18" s="249"/>
      <c r="R18" s="249"/>
      <c r="S18" s="250"/>
      <c r="T18" s="252"/>
      <c r="U18" s="249"/>
      <c r="V18" s="249"/>
      <c r="W18" s="249"/>
      <c r="X18" s="250"/>
      <c r="Y18" s="252"/>
      <c r="Z18" s="249"/>
      <c r="AA18" s="249"/>
      <c r="AB18" s="249"/>
      <c r="AC18" s="250"/>
      <c r="AD18" s="252"/>
      <c r="AE18" s="249"/>
      <c r="AF18" s="249"/>
      <c r="AG18" s="249"/>
      <c r="AH18" s="249"/>
      <c r="AI18" s="249"/>
      <c r="AJ18" s="252"/>
      <c r="AK18" s="249"/>
      <c r="AL18" s="249"/>
      <c r="AM18" s="249"/>
      <c r="AN18" s="249"/>
      <c r="AO18" s="249"/>
      <c r="AP18" s="249"/>
      <c r="AQ18" s="249"/>
      <c r="AR18" s="249"/>
      <c r="AS18" s="338"/>
    </row>
    <row r="19" spans="1:45">
      <c r="A19" s="281"/>
      <c r="B19" s="282"/>
      <c r="C19" s="283"/>
      <c r="D19" s="436"/>
      <c r="E19" s="392"/>
      <c r="F19" s="351"/>
      <c r="G19" s="352"/>
      <c r="H19" s="352"/>
      <c r="I19" s="352"/>
      <c r="J19" s="352"/>
      <c r="K19" s="352"/>
      <c r="L19" s="352" t="s">
        <v>153</v>
      </c>
      <c r="M19" s="353"/>
      <c r="N19" s="351"/>
      <c r="O19" s="352"/>
      <c r="P19" s="352"/>
      <c r="Q19" s="352"/>
      <c r="R19" s="352"/>
      <c r="S19" s="353"/>
      <c r="T19" s="351"/>
      <c r="U19" s="352"/>
      <c r="V19" s="352"/>
      <c r="W19" s="352"/>
      <c r="X19" s="353"/>
      <c r="Y19" s="252"/>
      <c r="Z19" s="249"/>
      <c r="AA19" s="249"/>
      <c r="AB19" s="249"/>
      <c r="AC19" s="250"/>
      <c r="AD19" s="351"/>
      <c r="AE19" s="352"/>
      <c r="AF19" s="352"/>
      <c r="AG19" s="352"/>
      <c r="AH19" s="352"/>
      <c r="AI19" s="352"/>
      <c r="AJ19" s="351"/>
      <c r="AK19" s="352"/>
      <c r="AL19" s="352"/>
      <c r="AM19" s="352"/>
      <c r="AN19" s="352"/>
      <c r="AO19" s="352"/>
      <c r="AP19" s="352"/>
      <c r="AQ19" s="352"/>
      <c r="AR19" s="352"/>
      <c r="AS19" s="370"/>
    </row>
    <row r="20" spans="1:45">
      <c r="A20" s="281"/>
      <c r="B20" s="282"/>
      <c r="C20" s="283"/>
      <c r="D20" s="437" t="s">
        <v>144</v>
      </c>
      <c r="E20" s="438"/>
      <c r="F20" s="408"/>
      <c r="G20" s="409"/>
      <c r="H20" s="409"/>
      <c r="I20" s="409"/>
      <c r="J20" s="409"/>
      <c r="K20" s="409"/>
      <c r="L20" s="247" t="s">
        <v>153</v>
      </c>
      <c r="M20" s="248"/>
      <c r="N20" s="251"/>
      <c r="O20" s="247"/>
      <c r="P20" s="247"/>
      <c r="Q20" s="247"/>
      <c r="R20" s="247"/>
      <c r="S20" s="248"/>
      <c r="T20" s="251"/>
      <c r="U20" s="247"/>
      <c r="V20" s="247"/>
      <c r="W20" s="247"/>
      <c r="X20" s="248"/>
      <c r="Y20" s="252"/>
      <c r="Z20" s="249"/>
      <c r="AA20" s="249"/>
      <c r="AB20" s="249"/>
      <c r="AC20" s="250"/>
      <c r="AD20" s="251"/>
      <c r="AE20" s="247"/>
      <c r="AF20" s="247"/>
      <c r="AG20" s="247"/>
      <c r="AH20" s="247"/>
      <c r="AI20" s="248"/>
      <c r="AJ20" s="251"/>
      <c r="AK20" s="247"/>
      <c r="AL20" s="247"/>
      <c r="AM20" s="247"/>
      <c r="AN20" s="247"/>
      <c r="AO20" s="247"/>
      <c r="AP20" s="247"/>
      <c r="AQ20" s="247"/>
      <c r="AR20" s="247"/>
      <c r="AS20" s="369"/>
    </row>
    <row r="21" spans="1:45">
      <c r="A21" s="281"/>
      <c r="B21" s="282"/>
      <c r="C21" s="283"/>
      <c r="D21" s="439"/>
      <c r="E21" s="440"/>
      <c r="F21" s="252"/>
      <c r="G21" s="249"/>
      <c r="H21" s="249"/>
      <c r="I21" s="249"/>
      <c r="J21" s="249"/>
      <c r="K21" s="249"/>
      <c r="L21" s="249" t="s">
        <v>153</v>
      </c>
      <c r="M21" s="250"/>
      <c r="N21" s="252"/>
      <c r="O21" s="249"/>
      <c r="P21" s="249"/>
      <c r="Q21" s="249"/>
      <c r="R21" s="249"/>
      <c r="S21" s="250"/>
      <c r="T21" s="252"/>
      <c r="U21" s="249"/>
      <c r="V21" s="249"/>
      <c r="W21" s="249"/>
      <c r="X21" s="250"/>
      <c r="Y21" s="252"/>
      <c r="Z21" s="249"/>
      <c r="AA21" s="249"/>
      <c r="AB21" s="249"/>
      <c r="AC21" s="250"/>
      <c r="AD21" s="252"/>
      <c r="AE21" s="249"/>
      <c r="AF21" s="249"/>
      <c r="AG21" s="249"/>
      <c r="AH21" s="249"/>
      <c r="AI21" s="249"/>
      <c r="AJ21" s="252"/>
      <c r="AK21" s="249"/>
      <c r="AL21" s="249"/>
      <c r="AM21" s="249"/>
      <c r="AN21" s="249"/>
      <c r="AO21" s="249"/>
      <c r="AP21" s="249"/>
      <c r="AQ21" s="249"/>
      <c r="AR21" s="249"/>
      <c r="AS21" s="338"/>
    </row>
    <row r="22" spans="1:45">
      <c r="A22" s="281"/>
      <c r="B22" s="282"/>
      <c r="C22" s="283"/>
      <c r="D22" s="439"/>
      <c r="E22" s="440"/>
      <c r="F22" s="252"/>
      <c r="G22" s="249"/>
      <c r="H22" s="249"/>
      <c r="I22" s="249"/>
      <c r="J22" s="249"/>
      <c r="K22" s="249"/>
      <c r="L22" s="249" t="s">
        <v>153</v>
      </c>
      <c r="M22" s="250"/>
      <c r="N22" s="252"/>
      <c r="O22" s="249"/>
      <c r="P22" s="249"/>
      <c r="Q22" s="249"/>
      <c r="R22" s="249"/>
      <c r="S22" s="250"/>
      <c r="T22" s="252"/>
      <c r="U22" s="249"/>
      <c r="V22" s="249"/>
      <c r="W22" s="249"/>
      <c r="X22" s="250"/>
      <c r="Y22" s="252"/>
      <c r="Z22" s="249"/>
      <c r="AA22" s="249"/>
      <c r="AB22" s="249"/>
      <c r="AC22" s="250"/>
      <c r="AD22" s="252"/>
      <c r="AE22" s="249"/>
      <c r="AF22" s="249"/>
      <c r="AG22" s="249"/>
      <c r="AH22" s="249"/>
      <c r="AI22" s="249"/>
      <c r="AJ22" s="252"/>
      <c r="AK22" s="249"/>
      <c r="AL22" s="249"/>
      <c r="AM22" s="249"/>
      <c r="AN22" s="249"/>
      <c r="AO22" s="249"/>
      <c r="AP22" s="249"/>
      <c r="AQ22" s="249"/>
      <c r="AR22" s="249"/>
      <c r="AS22" s="338"/>
    </row>
    <row r="23" spans="1:45">
      <c r="A23" s="281"/>
      <c r="B23" s="282"/>
      <c r="C23" s="283"/>
      <c r="D23" s="439"/>
      <c r="E23" s="440"/>
      <c r="F23" s="252"/>
      <c r="G23" s="249"/>
      <c r="H23" s="249"/>
      <c r="I23" s="249"/>
      <c r="J23" s="249"/>
      <c r="K23" s="249"/>
      <c r="L23" s="249" t="s">
        <v>153</v>
      </c>
      <c r="M23" s="250"/>
      <c r="N23" s="252"/>
      <c r="O23" s="249"/>
      <c r="P23" s="249"/>
      <c r="Q23" s="249"/>
      <c r="R23" s="249"/>
      <c r="S23" s="250"/>
      <c r="T23" s="252"/>
      <c r="U23" s="249"/>
      <c r="V23" s="249"/>
      <c r="W23" s="249"/>
      <c r="X23" s="250"/>
      <c r="Y23" s="252"/>
      <c r="Z23" s="249"/>
      <c r="AA23" s="249"/>
      <c r="AB23" s="249"/>
      <c r="AC23" s="250"/>
      <c r="AD23" s="252"/>
      <c r="AE23" s="249"/>
      <c r="AF23" s="249"/>
      <c r="AG23" s="249"/>
      <c r="AH23" s="249"/>
      <c r="AI23" s="249"/>
      <c r="AJ23" s="252"/>
      <c r="AK23" s="249"/>
      <c r="AL23" s="249"/>
      <c r="AM23" s="249"/>
      <c r="AN23" s="249"/>
      <c r="AO23" s="249"/>
      <c r="AP23" s="249"/>
      <c r="AQ23" s="249"/>
      <c r="AR23" s="249"/>
      <c r="AS23" s="338"/>
    </row>
    <row r="24" spans="1:45">
      <c r="A24" s="281"/>
      <c r="B24" s="282"/>
      <c r="C24" s="283"/>
      <c r="D24" s="436"/>
      <c r="E24" s="392"/>
      <c r="F24" s="351"/>
      <c r="G24" s="352"/>
      <c r="H24" s="352"/>
      <c r="I24" s="352"/>
      <c r="J24" s="352"/>
      <c r="K24" s="352"/>
      <c r="L24" s="352" t="s">
        <v>153</v>
      </c>
      <c r="M24" s="353"/>
      <c r="N24" s="351"/>
      <c r="O24" s="352"/>
      <c r="P24" s="352"/>
      <c r="Q24" s="352"/>
      <c r="R24" s="352"/>
      <c r="S24" s="353"/>
      <c r="T24" s="351"/>
      <c r="U24" s="352"/>
      <c r="V24" s="352"/>
      <c r="W24" s="352"/>
      <c r="X24" s="353"/>
      <c r="Y24" s="252"/>
      <c r="Z24" s="249"/>
      <c r="AA24" s="249"/>
      <c r="AB24" s="249"/>
      <c r="AC24" s="250"/>
      <c r="AD24" s="351"/>
      <c r="AE24" s="352"/>
      <c r="AF24" s="352"/>
      <c r="AG24" s="352"/>
      <c r="AH24" s="352"/>
      <c r="AI24" s="352"/>
      <c r="AJ24" s="351"/>
      <c r="AK24" s="352"/>
      <c r="AL24" s="352"/>
      <c r="AM24" s="352"/>
      <c r="AN24" s="352"/>
      <c r="AO24" s="352"/>
      <c r="AP24" s="352"/>
      <c r="AQ24" s="352"/>
      <c r="AR24" s="352"/>
      <c r="AS24" s="370"/>
    </row>
    <row r="25" spans="1:45" ht="13.5" customHeight="1">
      <c r="A25" s="281"/>
      <c r="B25" s="282"/>
      <c r="C25" s="283"/>
      <c r="D25" s="363" t="s">
        <v>225</v>
      </c>
      <c r="E25" s="364"/>
      <c r="F25" s="251"/>
      <c r="G25" s="247"/>
      <c r="H25" s="247"/>
      <c r="I25" s="247"/>
      <c r="J25" s="247"/>
      <c r="K25" s="247"/>
      <c r="L25" s="247" t="s">
        <v>153</v>
      </c>
      <c r="M25" s="248"/>
      <c r="N25" s="251"/>
      <c r="O25" s="247"/>
      <c r="P25" s="247"/>
      <c r="Q25" s="247"/>
      <c r="R25" s="247"/>
      <c r="S25" s="248"/>
      <c r="T25" s="251"/>
      <c r="U25" s="247"/>
      <c r="V25" s="247"/>
      <c r="W25" s="247"/>
      <c r="X25" s="248"/>
      <c r="Y25" s="252"/>
      <c r="Z25" s="249"/>
      <c r="AA25" s="249"/>
      <c r="AB25" s="249"/>
      <c r="AC25" s="250"/>
      <c r="AD25" s="251"/>
      <c r="AE25" s="247"/>
      <c r="AF25" s="247"/>
      <c r="AG25" s="247"/>
      <c r="AH25" s="247"/>
      <c r="AI25" s="248"/>
      <c r="AJ25" s="251"/>
      <c r="AK25" s="247"/>
      <c r="AL25" s="247"/>
      <c r="AM25" s="247"/>
      <c r="AN25" s="247"/>
      <c r="AO25" s="247"/>
      <c r="AP25" s="247"/>
      <c r="AQ25" s="247"/>
      <c r="AR25" s="247"/>
      <c r="AS25" s="369"/>
    </row>
    <row r="26" spans="1:45" s="94" customFormat="1">
      <c r="A26" s="281"/>
      <c r="B26" s="282"/>
      <c r="C26" s="283"/>
      <c r="D26" s="365"/>
      <c r="E26" s="366"/>
      <c r="F26" s="252"/>
      <c r="G26" s="249"/>
      <c r="H26" s="249"/>
      <c r="I26" s="249"/>
      <c r="J26" s="249"/>
      <c r="K26" s="249"/>
      <c r="L26" s="249" t="s">
        <v>153</v>
      </c>
      <c r="M26" s="250"/>
      <c r="N26" s="252"/>
      <c r="O26" s="249"/>
      <c r="P26" s="249"/>
      <c r="Q26" s="249"/>
      <c r="R26" s="249"/>
      <c r="S26" s="250"/>
      <c r="T26" s="252"/>
      <c r="U26" s="249"/>
      <c r="V26" s="249"/>
      <c r="W26" s="249"/>
      <c r="X26" s="250"/>
      <c r="Y26" s="252"/>
      <c r="Z26" s="249"/>
      <c r="AA26" s="249"/>
      <c r="AB26" s="249"/>
      <c r="AC26" s="250"/>
      <c r="AD26" s="252"/>
      <c r="AE26" s="249"/>
      <c r="AF26" s="249"/>
      <c r="AG26" s="249"/>
      <c r="AH26" s="249"/>
      <c r="AI26" s="250"/>
      <c r="AJ26" s="252"/>
      <c r="AK26" s="249"/>
      <c r="AL26" s="249"/>
      <c r="AM26" s="249"/>
      <c r="AN26" s="249"/>
      <c r="AO26" s="249"/>
      <c r="AP26" s="249"/>
      <c r="AQ26" s="249"/>
      <c r="AR26" s="249"/>
      <c r="AS26" s="338"/>
    </row>
    <row r="27" spans="1:45" s="94" customFormat="1">
      <c r="A27" s="281"/>
      <c r="B27" s="282"/>
      <c r="C27" s="283"/>
      <c r="D27" s="365"/>
      <c r="E27" s="366"/>
      <c r="F27" s="252"/>
      <c r="G27" s="249"/>
      <c r="H27" s="249"/>
      <c r="I27" s="249"/>
      <c r="J27" s="249"/>
      <c r="K27" s="249"/>
      <c r="L27" s="249" t="s">
        <v>153</v>
      </c>
      <c r="M27" s="250"/>
      <c r="N27" s="252"/>
      <c r="O27" s="249"/>
      <c r="P27" s="249"/>
      <c r="Q27" s="249"/>
      <c r="R27" s="249"/>
      <c r="S27" s="250"/>
      <c r="T27" s="252"/>
      <c r="U27" s="249"/>
      <c r="V27" s="249"/>
      <c r="W27" s="249"/>
      <c r="X27" s="250"/>
      <c r="Y27" s="252"/>
      <c r="Z27" s="249"/>
      <c r="AA27" s="249"/>
      <c r="AB27" s="249"/>
      <c r="AC27" s="250"/>
      <c r="AD27" s="252"/>
      <c r="AE27" s="249"/>
      <c r="AF27" s="249"/>
      <c r="AG27" s="249"/>
      <c r="AH27" s="249"/>
      <c r="AI27" s="250"/>
      <c r="AJ27" s="252"/>
      <c r="AK27" s="249"/>
      <c r="AL27" s="249"/>
      <c r="AM27" s="249"/>
      <c r="AN27" s="249"/>
      <c r="AO27" s="249"/>
      <c r="AP27" s="249"/>
      <c r="AQ27" s="249"/>
      <c r="AR27" s="249"/>
      <c r="AS27" s="338"/>
    </row>
    <row r="28" spans="1:45" s="94" customFormat="1">
      <c r="A28" s="281"/>
      <c r="B28" s="282"/>
      <c r="C28" s="283"/>
      <c r="D28" s="365"/>
      <c r="E28" s="366"/>
      <c r="F28" s="252"/>
      <c r="G28" s="249"/>
      <c r="H28" s="249"/>
      <c r="I28" s="249"/>
      <c r="J28" s="249"/>
      <c r="K28" s="249"/>
      <c r="L28" s="249" t="s">
        <v>153</v>
      </c>
      <c r="M28" s="250"/>
      <c r="N28" s="252"/>
      <c r="O28" s="249"/>
      <c r="P28" s="249"/>
      <c r="Q28" s="249"/>
      <c r="R28" s="249"/>
      <c r="S28" s="250"/>
      <c r="T28" s="252"/>
      <c r="U28" s="249"/>
      <c r="V28" s="249"/>
      <c r="W28" s="249"/>
      <c r="X28" s="250"/>
      <c r="Y28" s="252"/>
      <c r="Z28" s="249"/>
      <c r="AA28" s="249"/>
      <c r="AB28" s="249"/>
      <c r="AC28" s="250"/>
      <c r="AD28" s="252"/>
      <c r="AE28" s="249"/>
      <c r="AF28" s="249"/>
      <c r="AG28" s="249"/>
      <c r="AH28" s="249"/>
      <c r="AI28" s="250"/>
      <c r="AJ28" s="252"/>
      <c r="AK28" s="249"/>
      <c r="AL28" s="249"/>
      <c r="AM28" s="249"/>
      <c r="AN28" s="249"/>
      <c r="AO28" s="249"/>
      <c r="AP28" s="249"/>
      <c r="AQ28" s="249"/>
      <c r="AR28" s="249"/>
      <c r="AS28" s="338"/>
    </row>
    <row r="29" spans="1:45" s="94" customFormat="1" ht="14.25" thickBot="1">
      <c r="A29" s="281"/>
      <c r="B29" s="282"/>
      <c r="C29" s="283"/>
      <c r="D29" s="367"/>
      <c r="E29" s="368"/>
      <c r="F29" s="267"/>
      <c r="G29" s="265"/>
      <c r="H29" s="265"/>
      <c r="I29" s="265"/>
      <c r="J29" s="265"/>
      <c r="K29" s="265"/>
      <c r="L29" s="265" t="s">
        <v>153</v>
      </c>
      <c r="M29" s="266"/>
      <c r="N29" s="267"/>
      <c r="O29" s="265"/>
      <c r="P29" s="265"/>
      <c r="Q29" s="265"/>
      <c r="R29" s="265"/>
      <c r="S29" s="266"/>
      <c r="T29" s="351"/>
      <c r="U29" s="352"/>
      <c r="V29" s="352"/>
      <c r="W29" s="352"/>
      <c r="X29" s="353"/>
      <c r="Y29" s="267"/>
      <c r="Z29" s="265"/>
      <c r="AA29" s="265"/>
      <c r="AB29" s="265"/>
      <c r="AC29" s="266"/>
      <c r="AD29" s="267"/>
      <c r="AE29" s="265"/>
      <c r="AF29" s="265"/>
      <c r="AG29" s="265"/>
      <c r="AH29" s="265"/>
      <c r="AI29" s="266"/>
      <c r="AJ29" s="267"/>
      <c r="AK29" s="265"/>
      <c r="AL29" s="265"/>
      <c r="AM29" s="265"/>
      <c r="AN29" s="265"/>
      <c r="AO29" s="265"/>
      <c r="AP29" s="265"/>
      <c r="AQ29" s="265"/>
      <c r="AR29" s="265"/>
      <c r="AS29" s="337"/>
    </row>
    <row r="30" spans="1:45" s="94" customFormat="1" ht="13.5" customHeight="1">
      <c r="A30" s="278" t="s">
        <v>145</v>
      </c>
      <c r="B30" s="279"/>
      <c r="C30" s="280"/>
      <c r="D30" s="441" t="s">
        <v>100</v>
      </c>
      <c r="E30" s="335"/>
      <c r="F30" s="335"/>
      <c r="G30" s="335"/>
      <c r="H30" s="335"/>
      <c r="I30" s="335"/>
      <c r="J30" s="336"/>
      <c r="K30" s="334" t="s">
        <v>141</v>
      </c>
      <c r="L30" s="335"/>
      <c r="M30" s="335"/>
      <c r="N30" s="335"/>
      <c r="O30" s="336"/>
      <c r="P30" s="334" t="s">
        <v>122</v>
      </c>
      <c r="Q30" s="335"/>
      <c r="R30" s="336"/>
      <c r="S30" s="334" t="s">
        <v>146</v>
      </c>
      <c r="T30" s="335"/>
      <c r="U30" s="335"/>
      <c r="V30" s="335"/>
      <c r="W30" s="336"/>
      <c r="X30" s="334" t="s">
        <v>147</v>
      </c>
      <c r="Y30" s="335"/>
      <c r="Z30" s="335"/>
      <c r="AA30" s="335"/>
      <c r="AB30" s="336"/>
      <c r="AC30" s="335" t="s">
        <v>148</v>
      </c>
      <c r="AD30" s="335"/>
      <c r="AE30" s="335"/>
      <c r="AF30" s="335"/>
      <c r="AG30" s="335"/>
      <c r="AH30" s="335"/>
      <c r="AI30" s="335"/>
      <c r="AJ30" s="335"/>
      <c r="AK30" s="335"/>
      <c r="AL30" s="335"/>
      <c r="AM30" s="335"/>
      <c r="AN30" s="336"/>
      <c r="AO30" s="335" t="s">
        <v>108</v>
      </c>
      <c r="AP30" s="335"/>
      <c r="AQ30" s="335"/>
      <c r="AR30" s="335"/>
      <c r="AS30" s="347"/>
    </row>
    <row r="31" spans="1:45" s="94" customFormat="1">
      <c r="A31" s="281"/>
      <c r="B31" s="282"/>
      <c r="C31" s="283"/>
      <c r="D31" s="245"/>
      <c r="E31" s="246"/>
      <c r="F31" s="246"/>
      <c r="G31" s="246"/>
      <c r="H31" s="246"/>
      <c r="I31" s="247" t="s">
        <v>153</v>
      </c>
      <c r="J31" s="248"/>
      <c r="K31" s="251"/>
      <c r="L31" s="247"/>
      <c r="M31" s="247"/>
      <c r="N31" s="247"/>
      <c r="O31" s="248"/>
      <c r="P31" s="251"/>
      <c r="Q31" s="247"/>
      <c r="R31" s="247"/>
      <c r="S31" s="342"/>
      <c r="T31" s="343"/>
      <c r="U31" s="343"/>
      <c r="V31" s="343"/>
      <c r="W31" s="344"/>
      <c r="X31" s="240"/>
      <c r="Y31" s="241"/>
      <c r="Z31" s="241"/>
      <c r="AA31" s="241"/>
      <c r="AB31" s="242"/>
      <c r="AC31" s="240" t="s">
        <v>127</v>
      </c>
      <c r="AD31" s="241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45"/>
      <c r="AP31" s="345"/>
      <c r="AQ31" s="345"/>
      <c r="AR31" s="345"/>
      <c r="AS31" s="346"/>
    </row>
    <row r="32" spans="1:45" s="94" customFormat="1">
      <c r="A32" s="281"/>
      <c r="B32" s="282"/>
      <c r="C32" s="283"/>
      <c r="D32" s="243"/>
      <c r="E32" s="244"/>
      <c r="F32" s="244"/>
      <c r="G32" s="244"/>
      <c r="H32" s="244"/>
      <c r="I32" s="249" t="s">
        <v>153</v>
      </c>
      <c r="J32" s="250"/>
      <c r="K32" s="251"/>
      <c r="L32" s="247"/>
      <c r="M32" s="247"/>
      <c r="N32" s="247"/>
      <c r="O32" s="248"/>
      <c r="P32" s="252"/>
      <c r="Q32" s="249"/>
      <c r="R32" s="249"/>
      <c r="S32" s="253"/>
      <c r="T32" s="254"/>
      <c r="U32" s="254"/>
      <c r="V32" s="254"/>
      <c r="W32" s="255"/>
      <c r="X32" s="237"/>
      <c r="Y32" s="238"/>
      <c r="Z32" s="238"/>
      <c r="AA32" s="238"/>
      <c r="AB32" s="239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57"/>
      <c r="AP32" s="257"/>
      <c r="AQ32" s="257"/>
      <c r="AR32" s="257"/>
      <c r="AS32" s="260"/>
    </row>
    <row r="33" spans="1:49" s="94" customFormat="1">
      <c r="A33" s="281"/>
      <c r="B33" s="282"/>
      <c r="C33" s="283"/>
      <c r="D33" s="243"/>
      <c r="E33" s="244"/>
      <c r="F33" s="244"/>
      <c r="G33" s="244"/>
      <c r="H33" s="244"/>
      <c r="I33" s="249" t="s">
        <v>153</v>
      </c>
      <c r="J33" s="250"/>
      <c r="K33" s="251"/>
      <c r="L33" s="247"/>
      <c r="M33" s="247"/>
      <c r="N33" s="247"/>
      <c r="O33" s="248"/>
      <c r="P33" s="252"/>
      <c r="Q33" s="249"/>
      <c r="R33" s="249"/>
      <c r="S33" s="253"/>
      <c r="T33" s="254"/>
      <c r="U33" s="254"/>
      <c r="V33" s="254"/>
      <c r="W33" s="255"/>
      <c r="X33" s="237"/>
      <c r="Y33" s="238"/>
      <c r="Z33" s="238"/>
      <c r="AA33" s="238"/>
      <c r="AB33" s="239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57"/>
      <c r="AP33" s="257"/>
      <c r="AQ33" s="257"/>
      <c r="AR33" s="257"/>
      <c r="AS33" s="260"/>
    </row>
    <row r="34" spans="1:49" s="94" customFormat="1">
      <c r="A34" s="281"/>
      <c r="B34" s="282"/>
      <c r="C34" s="283"/>
      <c r="D34" s="243"/>
      <c r="E34" s="244"/>
      <c r="F34" s="244"/>
      <c r="G34" s="244"/>
      <c r="H34" s="244"/>
      <c r="I34" s="249" t="s">
        <v>153</v>
      </c>
      <c r="J34" s="250"/>
      <c r="K34" s="251"/>
      <c r="L34" s="247"/>
      <c r="M34" s="247"/>
      <c r="N34" s="247"/>
      <c r="O34" s="248"/>
      <c r="P34" s="252"/>
      <c r="Q34" s="249"/>
      <c r="R34" s="249"/>
      <c r="S34" s="253"/>
      <c r="T34" s="254"/>
      <c r="U34" s="254"/>
      <c r="V34" s="254"/>
      <c r="W34" s="255"/>
      <c r="X34" s="237"/>
      <c r="Y34" s="238"/>
      <c r="Z34" s="238"/>
      <c r="AA34" s="238"/>
      <c r="AB34" s="239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57"/>
      <c r="AP34" s="257"/>
      <c r="AQ34" s="257"/>
      <c r="AR34" s="257"/>
      <c r="AS34" s="260"/>
    </row>
    <row r="35" spans="1:49" s="94" customFormat="1">
      <c r="A35" s="281"/>
      <c r="B35" s="282"/>
      <c r="C35" s="283"/>
      <c r="D35" s="243"/>
      <c r="E35" s="244"/>
      <c r="F35" s="244"/>
      <c r="G35" s="244"/>
      <c r="H35" s="244"/>
      <c r="I35" s="249" t="s">
        <v>153</v>
      </c>
      <c r="J35" s="250"/>
      <c r="K35" s="251"/>
      <c r="L35" s="247"/>
      <c r="M35" s="247"/>
      <c r="N35" s="247"/>
      <c r="O35" s="248"/>
      <c r="P35" s="252"/>
      <c r="Q35" s="249"/>
      <c r="R35" s="249"/>
      <c r="S35" s="253"/>
      <c r="T35" s="254"/>
      <c r="U35" s="254"/>
      <c r="V35" s="254"/>
      <c r="W35" s="255"/>
      <c r="X35" s="237"/>
      <c r="Y35" s="238"/>
      <c r="Z35" s="238"/>
      <c r="AA35" s="238"/>
      <c r="AB35" s="239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57"/>
      <c r="AP35" s="257"/>
      <c r="AQ35" s="257"/>
      <c r="AR35" s="257"/>
      <c r="AS35" s="260"/>
    </row>
    <row r="36" spans="1:49">
      <c r="A36" s="281"/>
      <c r="B36" s="282"/>
      <c r="C36" s="283"/>
      <c r="D36" s="243"/>
      <c r="E36" s="244"/>
      <c r="F36" s="244"/>
      <c r="G36" s="244"/>
      <c r="H36" s="244"/>
      <c r="I36" s="249" t="s">
        <v>153</v>
      </c>
      <c r="J36" s="250"/>
      <c r="K36" s="251"/>
      <c r="L36" s="247"/>
      <c r="M36" s="247"/>
      <c r="N36" s="247"/>
      <c r="O36" s="248"/>
      <c r="P36" s="252"/>
      <c r="Q36" s="249"/>
      <c r="R36" s="249"/>
      <c r="S36" s="253"/>
      <c r="T36" s="254"/>
      <c r="U36" s="254"/>
      <c r="V36" s="254"/>
      <c r="W36" s="255"/>
      <c r="X36" s="237"/>
      <c r="Y36" s="238"/>
      <c r="Z36" s="238"/>
      <c r="AA36" s="238"/>
      <c r="AB36" s="239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57"/>
      <c r="AP36" s="257"/>
      <c r="AQ36" s="257"/>
      <c r="AR36" s="257"/>
      <c r="AS36" s="260"/>
    </row>
    <row r="37" spans="1:49">
      <c r="A37" s="281"/>
      <c r="B37" s="282"/>
      <c r="C37" s="283"/>
      <c r="D37" s="243"/>
      <c r="E37" s="244"/>
      <c r="F37" s="244"/>
      <c r="G37" s="244"/>
      <c r="H37" s="244"/>
      <c r="I37" s="249" t="s">
        <v>153</v>
      </c>
      <c r="J37" s="249"/>
      <c r="K37" s="251"/>
      <c r="L37" s="247"/>
      <c r="M37" s="247"/>
      <c r="N37" s="247"/>
      <c r="O37" s="248"/>
      <c r="P37" s="339"/>
      <c r="Q37" s="340"/>
      <c r="R37" s="341"/>
      <c r="S37" s="339"/>
      <c r="T37" s="340"/>
      <c r="U37" s="340"/>
      <c r="V37" s="340"/>
      <c r="W37" s="341"/>
      <c r="X37" s="339"/>
      <c r="Y37" s="340"/>
      <c r="Z37" s="340"/>
      <c r="AA37" s="340"/>
      <c r="AB37" s="341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57"/>
      <c r="AP37" s="257"/>
      <c r="AQ37" s="257"/>
      <c r="AR37" s="257"/>
      <c r="AS37" s="260"/>
    </row>
    <row r="38" spans="1:49" s="101" customFormat="1">
      <c r="A38" s="281"/>
      <c r="B38" s="282"/>
      <c r="C38" s="283"/>
      <c r="D38" s="243"/>
      <c r="E38" s="244"/>
      <c r="F38" s="244"/>
      <c r="G38" s="244"/>
      <c r="H38" s="244"/>
      <c r="I38" s="249" t="s">
        <v>153</v>
      </c>
      <c r="J38" s="250"/>
      <c r="K38" s="251"/>
      <c r="L38" s="247"/>
      <c r="M38" s="247"/>
      <c r="N38" s="247"/>
      <c r="O38" s="248"/>
      <c r="P38" s="252"/>
      <c r="Q38" s="249"/>
      <c r="R38" s="249"/>
      <c r="S38" s="253"/>
      <c r="T38" s="254"/>
      <c r="U38" s="254"/>
      <c r="V38" s="254"/>
      <c r="W38" s="255"/>
      <c r="X38" s="237"/>
      <c r="Y38" s="238"/>
      <c r="Z38" s="238"/>
      <c r="AA38" s="238"/>
      <c r="AB38" s="239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57"/>
      <c r="AP38" s="257"/>
      <c r="AQ38" s="257"/>
      <c r="AR38" s="257"/>
      <c r="AS38" s="260"/>
    </row>
    <row r="39" spans="1:49">
      <c r="A39" s="281"/>
      <c r="B39" s="282"/>
      <c r="C39" s="283"/>
      <c r="D39" s="243"/>
      <c r="E39" s="244"/>
      <c r="F39" s="244"/>
      <c r="G39" s="244"/>
      <c r="H39" s="244"/>
      <c r="I39" s="249" t="s">
        <v>153</v>
      </c>
      <c r="J39" s="250"/>
      <c r="K39" s="251"/>
      <c r="L39" s="247"/>
      <c r="M39" s="247"/>
      <c r="N39" s="247"/>
      <c r="O39" s="248"/>
      <c r="P39" s="252"/>
      <c r="Q39" s="249"/>
      <c r="R39" s="249"/>
      <c r="S39" s="253"/>
      <c r="T39" s="254"/>
      <c r="U39" s="254"/>
      <c r="V39" s="254"/>
      <c r="W39" s="255"/>
      <c r="X39" s="237"/>
      <c r="Y39" s="238"/>
      <c r="Z39" s="238"/>
      <c r="AA39" s="238"/>
      <c r="AB39" s="239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57"/>
      <c r="AP39" s="257"/>
      <c r="AQ39" s="257"/>
      <c r="AR39" s="257"/>
      <c r="AS39" s="260"/>
    </row>
    <row r="40" spans="1:49">
      <c r="A40" s="281"/>
      <c r="B40" s="282"/>
      <c r="C40" s="283"/>
      <c r="D40" s="243"/>
      <c r="E40" s="244"/>
      <c r="F40" s="244"/>
      <c r="G40" s="244"/>
      <c r="H40" s="244"/>
      <c r="I40" s="249" t="s">
        <v>153</v>
      </c>
      <c r="J40" s="250"/>
      <c r="K40" s="251"/>
      <c r="L40" s="247"/>
      <c r="M40" s="247"/>
      <c r="N40" s="247"/>
      <c r="O40" s="248"/>
      <c r="P40" s="252"/>
      <c r="Q40" s="249"/>
      <c r="R40" s="249"/>
      <c r="S40" s="253"/>
      <c r="T40" s="254"/>
      <c r="U40" s="254"/>
      <c r="V40" s="254"/>
      <c r="W40" s="255"/>
      <c r="X40" s="237"/>
      <c r="Y40" s="238"/>
      <c r="Z40" s="238"/>
      <c r="AA40" s="238"/>
      <c r="AB40" s="239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57"/>
      <c r="AP40" s="258"/>
      <c r="AQ40" s="258"/>
      <c r="AR40" s="258"/>
      <c r="AS40" s="259"/>
    </row>
    <row r="41" spans="1:49">
      <c r="A41" s="281"/>
      <c r="B41" s="282"/>
      <c r="C41" s="283"/>
      <c r="D41" s="243"/>
      <c r="E41" s="244"/>
      <c r="F41" s="244"/>
      <c r="G41" s="244"/>
      <c r="H41" s="244"/>
      <c r="I41" s="249" t="s">
        <v>153</v>
      </c>
      <c r="J41" s="250"/>
      <c r="K41" s="251"/>
      <c r="L41" s="247"/>
      <c r="M41" s="247"/>
      <c r="N41" s="247"/>
      <c r="O41" s="248"/>
      <c r="P41" s="252"/>
      <c r="Q41" s="249"/>
      <c r="R41" s="249"/>
      <c r="S41" s="253"/>
      <c r="T41" s="254"/>
      <c r="U41" s="254"/>
      <c r="V41" s="254"/>
      <c r="W41" s="255"/>
      <c r="X41" s="237"/>
      <c r="Y41" s="238"/>
      <c r="Z41" s="238"/>
      <c r="AA41" s="238"/>
      <c r="AB41" s="239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57"/>
      <c r="AP41" s="258"/>
      <c r="AQ41" s="258"/>
      <c r="AR41" s="258"/>
      <c r="AS41" s="259"/>
    </row>
    <row r="42" spans="1:49">
      <c r="A42" s="281"/>
      <c r="B42" s="282"/>
      <c r="C42" s="283"/>
      <c r="D42" s="243"/>
      <c r="E42" s="244"/>
      <c r="F42" s="244"/>
      <c r="G42" s="244"/>
      <c r="H42" s="244"/>
      <c r="I42" s="249" t="s">
        <v>153</v>
      </c>
      <c r="J42" s="250"/>
      <c r="K42" s="251"/>
      <c r="L42" s="247"/>
      <c r="M42" s="247"/>
      <c r="N42" s="247"/>
      <c r="O42" s="248"/>
      <c r="P42" s="252"/>
      <c r="Q42" s="249"/>
      <c r="R42" s="249"/>
      <c r="S42" s="253"/>
      <c r="T42" s="254"/>
      <c r="U42" s="254"/>
      <c r="V42" s="254"/>
      <c r="W42" s="255"/>
      <c r="X42" s="237"/>
      <c r="Y42" s="238"/>
      <c r="Z42" s="238"/>
      <c r="AA42" s="238"/>
      <c r="AB42" s="239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57"/>
      <c r="AP42" s="258"/>
      <c r="AQ42" s="258"/>
      <c r="AR42" s="258"/>
      <c r="AS42" s="259"/>
    </row>
    <row r="43" spans="1:49">
      <c r="A43" s="281"/>
      <c r="B43" s="282"/>
      <c r="C43" s="283"/>
      <c r="D43" s="243"/>
      <c r="E43" s="244"/>
      <c r="F43" s="244"/>
      <c r="G43" s="244"/>
      <c r="H43" s="244"/>
      <c r="I43" s="249" t="s">
        <v>153</v>
      </c>
      <c r="J43" s="250"/>
      <c r="K43" s="251"/>
      <c r="L43" s="247"/>
      <c r="M43" s="247"/>
      <c r="N43" s="247"/>
      <c r="O43" s="248"/>
      <c r="P43" s="252"/>
      <c r="Q43" s="249"/>
      <c r="R43" s="249"/>
      <c r="S43" s="253"/>
      <c r="T43" s="254"/>
      <c r="U43" s="254"/>
      <c r="V43" s="254"/>
      <c r="W43" s="255"/>
      <c r="X43" s="237"/>
      <c r="Y43" s="238"/>
      <c r="Z43" s="238"/>
      <c r="AA43" s="238"/>
      <c r="AB43" s="239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57"/>
      <c r="AP43" s="258"/>
      <c r="AQ43" s="258"/>
      <c r="AR43" s="258"/>
      <c r="AS43" s="259"/>
    </row>
    <row r="44" spans="1:49">
      <c r="A44" s="281"/>
      <c r="B44" s="282"/>
      <c r="C44" s="283"/>
      <c r="D44" s="243"/>
      <c r="E44" s="244"/>
      <c r="F44" s="244"/>
      <c r="G44" s="244"/>
      <c r="H44" s="244"/>
      <c r="I44" s="249" t="s">
        <v>153</v>
      </c>
      <c r="J44" s="250"/>
      <c r="K44" s="251"/>
      <c r="L44" s="247"/>
      <c r="M44" s="247"/>
      <c r="N44" s="247"/>
      <c r="O44" s="248"/>
      <c r="P44" s="252"/>
      <c r="Q44" s="249"/>
      <c r="R44" s="249"/>
      <c r="S44" s="253"/>
      <c r="T44" s="254"/>
      <c r="U44" s="254"/>
      <c r="V44" s="254"/>
      <c r="W44" s="255"/>
      <c r="X44" s="237"/>
      <c r="Y44" s="238"/>
      <c r="Z44" s="238"/>
      <c r="AA44" s="238"/>
      <c r="AB44" s="239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57"/>
      <c r="AP44" s="258"/>
      <c r="AQ44" s="258"/>
      <c r="AR44" s="258"/>
      <c r="AS44" s="259"/>
    </row>
    <row r="45" spans="1:49" ht="14.25" thickBot="1">
      <c r="A45" s="284"/>
      <c r="B45" s="285"/>
      <c r="C45" s="286"/>
      <c r="D45" s="263"/>
      <c r="E45" s="264"/>
      <c r="F45" s="264"/>
      <c r="G45" s="264"/>
      <c r="H45" s="264"/>
      <c r="I45" s="265" t="s">
        <v>153</v>
      </c>
      <c r="J45" s="266"/>
      <c r="K45" s="251"/>
      <c r="L45" s="247"/>
      <c r="M45" s="247"/>
      <c r="N45" s="247"/>
      <c r="O45" s="248"/>
      <c r="P45" s="267"/>
      <c r="Q45" s="265"/>
      <c r="R45" s="265"/>
      <c r="S45" s="268"/>
      <c r="T45" s="269"/>
      <c r="U45" s="269"/>
      <c r="V45" s="269"/>
      <c r="W45" s="270"/>
      <c r="X45" s="271"/>
      <c r="Y45" s="272"/>
      <c r="Z45" s="272"/>
      <c r="AA45" s="272"/>
      <c r="AB45" s="273"/>
      <c r="AC45" s="271" t="s">
        <v>127</v>
      </c>
      <c r="AD45" s="272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93"/>
      <c r="AP45" s="294"/>
      <c r="AQ45" s="294"/>
      <c r="AR45" s="294"/>
      <c r="AS45" s="295"/>
    </row>
    <row r="46" spans="1:49" ht="13.5" customHeight="1">
      <c r="A46" s="278" t="s">
        <v>162</v>
      </c>
      <c r="B46" s="279"/>
      <c r="C46" s="279"/>
      <c r="D46" s="457" t="s">
        <v>82</v>
      </c>
      <c r="E46" s="308"/>
      <c r="F46" s="308"/>
      <c r="G46" s="308"/>
      <c r="H46" s="308"/>
      <c r="I46" s="308"/>
      <c r="J46" s="307" t="s">
        <v>185</v>
      </c>
      <c r="K46" s="308"/>
      <c r="L46" s="308"/>
      <c r="M46" s="308"/>
      <c r="N46" s="308"/>
      <c r="O46" s="308"/>
      <c r="P46" s="307" t="s">
        <v>186</v>
      </c>
      <c r="Q46" s="308"/>
      <c r="R46" s="330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185</v>
      </c>
      <c r="AB46" s="308"/>
      <c r="AC46" s="308"/>
      <c r="AD46" s="308"/>
      <c r="AE46" s="308"/>
      <c r="AF46" s="330"/>
      <c r="AG46" s="307" t="s">
        <v>187</v>
      </c>
      <c r="AH46" s="308"/>
      <c r="AI46" s="308"/>
      <c r="AJ46" s="308"/>
      <c r="AK46" s="308"/>
      <c r="AL46" s="308"/>
      <c r="AM46" s="308"/>
      <c r="AN46" s="308"/>
      <c r="AO46" s="308"/>
      <c r="AP46" s="330"/>
      <c r="AQ46" s="307" t="s">
        <v>186</v>
      </c>
      <c r="AR46" s="308"/>
      <c r="AS46" s="309"/>
      <c r="AW46" s="202"/>
    </row>
    <row r="47" spans="1:49" ht="13.5" customHeight="1">
      <c r="A47" s="281"/>
      <c r="B47" s="282"/>
      <c r="C47" s="282"/>
      <c r="D47" s="323" t="s">
        <v>183</v>
      </c>
      <c r="E47" s="324"/>
      <c r="F47" s="357" t="s">
        <v>200</v>
      </c>
      <c r="G47" s="358"/>
      <c r="H47" s="358"/>
      <c r="I47" s="359"/>
      <c r="J47" s="196"/>
      <c r="K47" s="442"/>
      <c r="L47" s="443"/>
      <c r="M47" s="443"/>
      <c r="N47" s="443"/>
      <c r="O47" s="130" t="s">
        <v>153</v>
      </c>
      <c r="P47" s="310"/>
      <c r="Q47" s="246"/>
      <c r="R47" s="448"/>
      <c r="S47" s="451"/>
      <c r="T47" s="452"/>
      <c r="U47" s="452"/>
      <c r="V47" s="452"/>
      <c r="W47" s="452"/>
      <c r="X47" s="453"/>
      <c r="Y47" s="461" t="s">
        <v>226</v>
      </c>
      <c r="Z47" s="462"/>
      <c r="AA47" s="276"/>
      <c r="AB47" s="277"/>
      <c r="AC47" s="277"/>
      <c r="AD47" s="277"/>
      <c r="AE47" s="277"/>
      <c r="AF47" s="132" t="s">
        <v>153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310"/>
      <c r="AR47" s="246"/>
      <c r="AS47" s="311"/>
      <c r="AW47" s="203"/>
    </row>
    <row r="48" spans="1:49">
      <c r="A48" s="281"/>
      <c r="B48" s="282"/>
      <c r="C48" s="282"/>
      <c r="D48" s="325"/>
      <c r="E48" s="326"/>
      <c r="F48" s="357"/>
      <c r="G48" s="358"/>
      <c r="H48" s="358"/>
      <c r="I48" s="359"/>
      <c r="J48" s="197"/>
      <c r="K48" s="329"/>
      <c r="L48" s="275"/>
      <c r="M48" s="275"/>
      <c r="N48" s="275"/>
      <c r="O48" s="131" t="s">
        <v>153</v>
      </c>
      <c r="P48" s="287"/>
      <c r="Q48" s="288"/>
      <c r="R48" s="333"/>
      <c r="S48" s="303"/>
      <c r="T48" s="304"/>
      <c r="U48" s="304"/>
      <c r="V48" s="304"/>
      <c r="W48" s="304"/>
      <c r="X48" s="305"/>
      <c r="Y48" s="463"/>
      <c r="Z48" s="464"/>
      <c r="AA48" s="274"/>
      <c r="AB48" s="275"/>
      <c r="AC48" s="275"/>
      <c r="AD48" s="275"/>
      <c r="AE48" s="275"/>
      <c r="AF48" s="131" t="s">
        <v>153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281"/>
      <c r="B49" s="282"/>
      <c r="C49" s="282"/>
      <c r="D49" s="325"/>
      <c r="E49" s="326"/>
      <c r="F49" s="357"/>
      <c r="G49" s="358"/>
      <c r="H49" s="358"/>
      <c r="I49" s="359"/>
      <c r="J49" s="197"/>
      <c r="K49" s="329"/>
      <c r="L49" s="275"/>
      <c r="M49" s="275"/>
      <c r="N49" s="275"/>
      <c r="O49" s="131" t="s">
        <v>153</v>
      </c>
      <c r="P49" s="287"/>
      <c r="Q49" s="288"/>
      <c r="R49" s="333"/>
      <c r="S49" s="303"/>
      <c r="T49" s="304"/>
      <c r="U49" s="304"/>
      <c r="V49" s="304"/>
      <c r="W49" s="304"/>
      <c r="X49" s="305"/>
      <c r="Y49" s="463"/>
      <c r="Z49" s="464"/>
      <c r="AA49" s="274"/>
      <c r="AB49" s="275"/>
      <c r="AC49" s="275"/>
      <c r="AD49" s="275"/>
      <c r="AE49" s="275"/>
      <c r="AF49" s="131" t="s">
        <v>153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281"/>
      <c r="B50" s="282"/>
      <c r="C50" s="282"/>
      <c r="D50" s="325"/>
      <c r="E50" s="326"/>
      <c r="F50" s="357"/>
      <c r="G50" s="358"/>
      <c r="H50" s="358"/>
      <c r="I50" s="359"/>
      <c r="J50" s="197"/>
      <c r="K50" s="329"/>
      <c r="L50" s="275"/>
      <c r="M50" s="275"/>
      <c r="N50" s="275"/>
      <c r="O50" s="131" t="s">
        <v>153</v>
      </c>
      <c r="P50" s="287"/>
      <c r="Q50" s="288"/>
      <c r="R50" s="333"/>
      <c r="S50" s="303"/>
      <c r="T50" s="304"/>
      <c r="U50" s="304"/>
      <c r="V50" s="304"/>
      <c r="W50" s="304"/>
      <c r="X50" s="305"/>
      <c r="Y50" s="463"/>
      <c r="Z50" s="464"/>
      <c r="AA50" s="274"/>
      <c r="AB50" s="275"/>
      <c r="AC50" s="275"/>
      <c r="AD50" s="275"/>
      <c r="AE50" s="275"/>
      <c r="AF50" s="131" t="s">
        <v>153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281"/>
      <c r="B51" s="282"/>
      <c r="C51" s="282"/>
      <c r="D51" s="325"/>
      <c r="E51" s="326"/>
      <c r="F51" s="357"/>
      <c r="G51" s="358"/>
      <c r="H51" s="358"/>
      <c r="I51" s="359"/>
      <c r="J51" s="197"/>
      <c r="K51" s="329"/>
      <c r="L51" s="275"/>
      <c r="M51" s="275"/>
      <c r="N51" s="275"/>
      <c r="O51" s="131" t="s">
        <v>153</v>
      </c>
      <c r="P51" s="287"/>
      <c r="Q51" s="288"/>
      <c r="R51" s="333"/>
      <c r="S51" s="303"/>
      <c r="T51" s="304"/>
      <c r="U51" s="304"/>
      <c r="V51" s="304"/>
      <c r="W51" s="304"/>
      <c r="X51" s="305"/>
      <c r="Y51" s="463"/>
      <c r="Z51" s="464"/>
      <c r="AA51" s="274"/>
      <c r="AB51" s="275"/>
      <c r="AC51" s="275"/>
      <c r="AD51" s="275"/>
      <c r="AE51" s="275"/>
      <c r="AF51" s="131" t="s">
        <v>153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281"/>
      <c r="B52" s="282"/>
      <c r="C52" s="282"/>
      <c r="D52" s="325"/>
      <c r="E52" s="326"/>
      <c r="F52" s="357"/>
      <c r="G52" s="358"/>
      <c r="H52" s="358"/>
      <c r="I52" s="359"/>
      <c r="J52" s="197"/>
      <c r="K52" s="329"/>
      <c r="L52" s="275"/>
      <c r="M52" s="275"/>
      <c r="N52" s="275"/>
      <c r="O52" s="131" t="s">
        <v>153</v>
      </c>
      <c r="P52" s="287"/>
      <c r="Q52" s="288"/>
      <c r="R52" s="333"/>
      <c r="S52" s="303"/>
      <c r="T52" s="304"/>
      <c r="U52" s="304"/>
      <c r="V52" s="304"/>
      <c r="W52" s="304"/>
      <c r="X52" s="305"/>
      <c r="Y52" s="463"/>
      <c r="Z52" s="464"/>
      <c r="AA52" s="274"/>
      <c r="AB52" s="275"/>
      <c r="AC52" s="275"/>
      <c r="AD52" s="275"/>
      <c r="AE52" s="275"/>
      <c r="AF52" s="131" t="s">
        <v>153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281"/>
      <c r="B53" s="282"/>
      <c r="C53" s="282"/>
      <c r="D53" s="327"/>
      <c r="E53" s="328"/>
      <c r="F53" s="357"/>
      <c r="G53" s="358"/>
      <c r="H53" s="358"/>
      <c r="I53" s="359"/>
      <c r="J53" s="198"/>
      <c r="K53" s="449"/>
      <c r="L53" s="450"/>
      <c r="M53" s="450"/>
      <c r="N53" s="450"/>
      <c r="O53" s="133" t="s">
        <v>153</v>
      </c>
      <c r="P53" s="290"/>
      <c r="Q53" s="291"/>
      <c r="R53" s="417"/>
      <c r="S53" s="454"/>
      <c r="T53" s="455"/>
      <c r="U53" s="455"/>
      <c r="V53" s="455"/>
      <c r="W53" s="455"/>
      <c r="X53" s="456"/>
      <c r="Y53" s="463"/>
      <c r="Z53" s="464"/>
      <c r="AA53" s="274"/>
      <c r="AB53" s="275"/>
      <c r="AC53" s="275"/>
      <c r="AD53" s="275"/>
      <c r="AE53" s="275"/>
      <c r="AF53" s="131" t="s">
        <v>153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281"/>
      <c r="B54" s="282"/>
      <c r="C54" s="282"/>
      <c r="D54" s="323" t="s">
        <v>223</v>
      </c>
      <c r="E54" s="458"/>
      <c r="F54" s="458"/>
      <c r="G54" s="458"/>
      <c r="H54" s="458"/>
      <c r="I54" s="324"/>
      <c r="J54" s="261" t="s">
        <v>185</v>
      </c>
      <c r="K54" s="262"/>
      <c r="L54" s="262"/>
      <c r="M54" s="262"/>
      <c r="N54" s="262"/>
      <c r="O54" s="262"/>
      <c r="P54" s="261" t="s">
        <v>186</v>
      </c>
      <c r="Q54" s="262"/>
      <c r="R54" s="306"/>
      <c r="S54" s="261" t="s">
        <v>108</v>
      </c>
      <c r="T54" s="262"/>
      <c r="U54" s="262"/>
      <c r="V54" s="262"/>
      <c r="W54" s="262"/>
      <c r="X54" s="306"/>
      <c r="Y54" s="463"/>
      <c r="Z54" s="464"/>
      <c r="AA54" s="274"/>
      <c r="AB54" s="275"/>
      <c r="AC54" s="275"/>
      <c r="AD54" s="275"/>
      <c r="AE54" s="275"/>
      <c r="AF54" s="131" t="s">
        <v>153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281"/>
      <c r="B55" s="282"/>
      <c r="C55" s="282"/>
      <c r="D55" s="323" t="s">
        <v>182</v>
      </c>
      <c r="E55" s="324"/>
      <c r="F55" s="357" t="s">
        <v>227</v>
      </c>
      <c r="G55" s="358"/>
      <c r="H55" s="358"/>
      <c r="I55" s="359"/>
      <c r="J55" s="451"/>
      <c r="K55" s="452"/>
      <c r="L55" s="452"/>
      <c r="M55" s="452"/>
      <c r="N55" s="452"/>
      <c r="O55" s="130" t="s">
        <v>153</v>
      </c>
      <c r="P55" s="310"/>
      <c r="Q55" s="246"/>
      <c r="R55" s="448"/>
      <c r="S55" s="451"/>
      <c r="T55" s="452"/>
      <c r="U55" s="452"/>
      <c r="V55" s="452"/>
      <c r="W55" s="452"/>
      <c r="X55" s="453"/>
      <c r="Y55" s="463"/>
      <c r="Z55" s="464"/>
      <c r="AA55" s="274"/>
      <c r="AB55" s="275"/>
      <c r="AC55" s="275"/>
      <c r="AD55" s="275"/>
      <c r="AE55" s="275"/>
      <c r="AF55" s="131" t="s">
        <v>153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281"/>
      <c r="B56" s="282"/>
      <c r="C56" s="282"/>
      <c r="D56" s="325"/>
      <c r="E56" s="326"/>
      <c r="F56" s="357"/>
      <c r="G56" s="358"/>
      <c r="H56" s="358"/>
      <c r="I56" s="359"/>
      <c r="J56" s="303"/>
      <c r="K56" s="304"/>
      <c r="L56" s="304"/>
      <c r="M56" s="304"/>
      <c r="N56" s="304"/>
      <c r="O56" s="131" t="s">
        <v>153</v>
      </c>
      <c r="P56" s="287"/>
      <c r="Q56" s="288"/>
      <c r="R56" s="333"/>
      <c r="S56" s="303"/>
      <c r="T56" s="304"/>
      <c r="U56" s="304"/>
      <c r="V56" s="304"/>
      <c r="W56" s="304"/>
      <c r="X56" s="305"/>
      <c r="Y56" s="465"/>
      <c r="Z56" s="466"/>
      <c r="AA56" s="459"/>
      <c r="AB56" s="460"/>
      <c r="AC56" s="460"/>
      <c r="AD56" s="460"/>
      <c r="AE56" s="460"/>
      <c r="AF56" s="133" t="s">
        <v>153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281"/>
      <c r="B57" s="282"/>
      <c r="C57" s="282"/>
      <c r="D57" s="325"/>
      <c r="E57" s="326"/>
      <c r="F57" s="357"/>
      <c r="G57" s="358"/>
      <c r="H57" s="358"/>
      <c r="I57" s="359"/>
      <c r="J57" s="303"/>
      <c r="K57" s="304"/>
      <c r="L57" s="304"/>
      <c r="M57" s="304"/>
      <c r="N57" s="304"/>
      <c r="O57" s="131" t="s">
        <v>153</v>
      </c>
      <c r="P57" s="287"/>
      <c r="Q57" s="288"/>
      <c r="R57" s="333"/>
      <c r="S57" s="303"/>
      <c r="T57" s="304"/>
      <c r="U57" s="304"/>
      <c r="V57" s="304"/>
      <c r="W57" s="304"/>
      <c r="X57" s="304"/>
      <c r="Y57" s="261" t="s">
        <v>223</v>
      </c>
      <c r="Z57" s="262"/>
      <c r="AA57" s="262"/>
      <c r="AB57" s="262"/>
      <c r="AC57" s="262"/>
      <c r="AD57" s="262"/>
      <c r="AE57" s="262"/>
      <c r="AF57" s="306"/>
      <c r="AG57" s="261" t="s">
        <v>70</v>
      </c>
      <c r="AH57" s="262"/>
      <c r="AI57" s="262"/>
      <c r="AJ57" s="261" t="s">
        <v>186</v>
      </c>
      <c r="AK57" s="262"/>
      <c r="AL57" s="262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281"/>
      <c r="B58" s="282"/>
      <c r="C58" s="282"/>
      <c r="D58" s="325"/>
      <c r="E58" s="326"/>
      <c r="F58" s="357"/>
      <c r="G58" s="358"/>
      <c r="H58" s="358"/>
      <c r="I58" s="359"/>
      <c r="J58" s="303"/>
      <c r="K58" s="304"/>
      <c r="L58" s="304"/>
      <c r="M58" s="304"/>
      <c r="N58" s="304"/>
      <c r="O58" s="131" t="s">
        <v>153</v>
      </c>
      <c r="P58" s="287"/>
      <c r="Q58" s="288"/>
      <c r="R58" s="333"/>
      <c r="S58" s="303"/>
      <c r="T58" s="304"/>
      <c r="U58" s="304"/>
      <c r="V58" s="304"/>
      <c r="W58" s="304"/>
      <c r="X58" s="304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321"/>
      <c r="AH58" s="322"/>
      <c r="AI58" s="204" t="s">
        <v>163</v>
      </c>
      <c r="AJ58" s="321"/>
      <c r="AK58" s="322"/>
      <c r="AL58" s="302"/>
      <c r="AM58" s="321"/>
      <c r="AN58" s="322"/>
      <c r="AO58" s="322"/>
      <c r="AP58" s="322"/>
      <c r="AQ58" s="322"/>
      <c r="AR58" s="322"/>
      <c r="AS58" s="474"/>
    </row>
    <row r="59" spans="1:45" ht="13.5" customHeight="1">
      <c r="A59" s="281"/>
      <c r="B59" s="282"/>
      <c r="C59" s="282"/>
      <c r="D59" s="325"/>
      <c r="E59" s="326"/>
      <c r="F59" s="360"/>
      <c r="G59" s="361"/>
      <c r="H59" s="361"/>
      <c r="I59" s="362"/>
      <c r="J59" s="454"/>
      <c r="K59" s="455"/>
      <c r="L59" s="455"/>
      <c r="M59" s="455"/>
      <c r="N59" s="455"/>
      <c r="O59" s="133" t="s">
        <v>153</v>
      </c>
      <c r="P59" s="290"/>
      <c r="Q59" s="291"/>
      <c r="R59" s="417"/>
      <c r="S59" s="454"/>
      <c r="T59" s="455"/>
      <c r="U59" s="455"/>
      <c r="V59" s="455"/>
      <c r="W59" s="455"/>
      <c r="X59" s="455"/>
      <c r="Y59" s="357" t="s">
        <v>228</v>
      </c>
      <c r="Z59" s="358"/>
      <c r="AA59" s="358"/>
      <c r="AB59" s="358"/>
      <c r="AC59" s="358"/>
      <c r="AD59" s="358"/>
      <c r="AE59" s="358"/>
      <c r="AF59" s="359"/>
      <c r="AG59" s="331"/>
      <c r="AH59" s="332"/>
      <c r="AI59" s="205" t="s">
        <v>163</v>
      </c>
      <c r="AJ59" s="331"/>
      <c r="AK59" s="332"/>
      <c r="AL59" s="416"/>
      <c r="AM59" s="331"/>
      <c r="AN59" s="332"/>
      <c r="AO59" s="332"/>
      <c r="AP59" s="332"/>
      <c r="AQ59" s="332"/>
      <c r="AR59" s="332"/>
      <c r="AS59" s="473"/>
    </row>
    <row r="60" spans="1:45" ht="14.25" customHeight="1">
      <c r="A60" s="281"/>
      <c r="B60" s="282"/>
      <c r="C60" s="282"/>
      <c r="D60" s="325"/>
      <c r="E60" s="326"/>
      <c r="F60" s="357" t="s">
        <v>199</v>
      </c>
      <c r="G60" s="358"/>
      <c r="H60" s="358"/>
      <c r="I60" s="359"/>
      <c r="J60" s="451"/>
      <c r="K60" s="452"/>
      <c r="L60" s="452"/>
      <c r="M60" s="452"/>
      <c r="N60" s="452"/>
      <c r="O60" s="130" t="s">
        <v>153</v>
      </c>
      <c r="P60" s="310"/>
      <c r="Q60" s="246"/>
      <c r="R60" s="448"/>
      <c r="S60" s="451"/>
      <c r="T60" s="452"/>
      <c r="U60" s="452"/>
      <c r="V60" s="452"/>
      <c r="W60" s="452"/>
      <c r="X60" s="452"/>
      <c r="Y60" s="261" t="s">
        <v>223</v>
      </c>
      <c r="Z60" s="262"/>
      <c r="AA60" s="262"/>
      <c r="AB60" s="262"/>
      <c r="AC60" s="262"/>
      <c r="AD60" s="262"/>
      <c r="AE60" s="262"/>
      <c r="AF60" s="306"/>
      <c r="AG60" s="261" t="s">
        <v>187</v>
      </c>
      <c r="AH60" s="262"/>
      <c r="AI60" s="262"/>
      <c r="AJ60" s="262"/>
      <c r="AK60" s="262"/>
      <c r="AL60" s="262"/>
      <c r="AM60" s="262"/>
      <c r="AN60" s="262"/>
      <c r="AO60" s="262"/>
      <c r="AP60" s="262"/>
      <c r="AQ60" s="262"/>
      <c r="AR60" s="262"/>
      <c r="AS60" s="475"/>
    </row>
    <row r="61" spans="1:45" ht="13.5" customHeight="1">
      <c r="A61" s="281"/>
      <c r="B61" s="282"/>
      <c r="C61" s="282"/>
      <c r="D61" s="325"/>
      <c r="E61" s="326"/>
      <c r="F61" s="357"/>
      <c r="G61" s="358"/>
      <c r="H61" s="358"/>
      <c r="I61" s="359"/>
      <c r="J61" s="482"/>
      <c r="K61" s="483"/>
      <c r="L61" s="483"/>
      <c r="M61" s="483"/>
      <c r="N61" s="483"/>
      <c r="O61" s="134" t="s">
        <v>153</v>
      </c>
      <c r="P61" s="445"/>
      <c r="Q61" s="446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281"/>
      <c r="B62" s="282"/>
      <c r="C62" s="282"/>
      <c r="D62" s="325"/>
      <c r="E62" s="326"/>
      <c r="F62" s="354" t="s">
        <v>201</v>
      </c>
      <c r="G62" s="355"/>
      <c r="H62" s="355"/>
      <c r="I62" s="356"/>
      <c r="J62" s="261" t="s">
        <v>186</v>
      </c>
      <c r="K62" s="262"/>
      <c r="L62" s="262"/>
      <c r="M62" s="261" t="s">
        <v>70</v>
      </c>
      <c r="N62" s="262"/>
      <c r="O62" s="262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281"/>
      <c r="B63" s="282"/>
      <c r="C63" s="282"/>
      <c r="D63" s="325"/>
      <c r="E63" s="326"/>
      <c r="F63" s="357"/>
      <c r="G63" s="358"/>
      <c r="H63" s="358"/>
      <c r="I63" s="359"/>
      <c r="J63" s="287"/>
      <c r="K63" s="288"/>
      <c r="L63" s="288"/>
      <c r="M63" s="310"/>
      <c r="N63" s="246"/>
      <c r="O63" s="199" t="s">
        <v>163</v>
      </c>
      <c r="P63" s="310"/>
      <c r="Q63" s="246"/>
      <c r="R63" s="246"/>
      <c r="S63" s="246"/>
      <c r="T63" s="246"/>
      <c r="U63" s="246"/>
      <c r="V63" s="246"/>
      <c r="W63" s="246"/>
      <c r="X63" s="246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281"/>
      <c r="B64" s="282"/>
      <c r="C64" s="282"/>
      <c r="D64" s="325"/>
      <c r="E64" s="326"/>
      <c r="F64" s="357"/>
      <c r="G64" s="358"/>
      <c r="H64" s="358"/>
      <c r="I64" s="359"/>
      <c r="J64" s="287"/>
      <c r="K64" s="288"/>
      <c r="L64" s="288"/>
      <c r="M64" s="447"/>
      <c r="N64" s="244"/>
      <c r="O64" s="199" t="s">
        <v>163</v>
      </c>
      <c r="P64" s="447"/>
      <c r="Q64" s="244"/>
      <c r="R64" s="244"/>
      <c r="S64" s="244"/>
      <c r="T64" s="244"/>
      <c r="U64" s="244"/>
      <c r="V64" s="244"/>
      <c r="W64" s="244"/>
      <c r="X64" s="244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281"/>
      <c r="B65" s="282"/>
      <c r="C65" s="282"/>
      <c r="D65" s="325"/>
      <c r="E65" s="326"/>
      <c r="F65" s="357"/>
      <c r="G65" s="358"/>
      <c r="H65" s="358"/>
      <c r="I65" s="359"/>
      <c r="J65" s="287"/>
      <c r="K65" s="288"/>
      <c r="L65" s="288"/>
      <c r="M65" s="447"/>
      <c r="N65" s="244"/>
      <c r="O65" s="199" t="s">
        <v>163</v>
      </c>
      <c r="P65" s="447"/>
      <c r="Q65" s="244"/>
      <c r="R65" s="244"/>
      <c r="S65" s="244"/>
      <c r="T65" s="244"/>
      <c r="U65" s="244"/>
      <c r="V65" s="244"/>
      <c r="W65" s="244"/>
      <c r="X65" s="244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281"/>
      <c r="B66" s="282"/>
      <c r="C66" s="282"/>
      <c r="D66" s="327"/>
      <c r="E66" s="328"/>
      <c r="F66" s="357"/>
      <c r="G66" s="358"/>
      <c r="H66" s="358"/>
      <c r="I66" s="359"/>
      <c r="J66" s="445"/>
      <c r="K66" s="446"/>
      <c r="L66" s="446"/>
      <c r="M66" s="444"/>
      <c r="N66" s="302"/>
      <c r="O66" s="200" t="s">
        <v>163</v>
      </c>
      <c r="P66" s="444"/>
      <c r="Q66" s="302"/>
      <c r="R66" s="302"/>
      <c r="S66" s="302"/>
      <c r="T66" s="302"/>
      <c r="U66" s="302"/>
      <c r="V66" s="302"/>
      <c r="W66" s="302"/>
      <c r="X66" s="302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312" t="s">
        <v>33</v>
      </c>
      <c r="B67" s="313"/>
      <c r="C67" s="314"/>
      <c r="D67" s="457" t="s">
        <v>35</v>
      </c>
      <c r="E67" s="308"/>
      <c r="F67" s="309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278" t="s">
        <v>222</v>
      </c>
      <c r="T67" s="313"/>
      <c r="U67" s="314"/>
      <c r="V67" s="476"/>
      <c r="W67" s="477"/>
      <c r="X67" s="477"/>
      <c r="Y67" s="477"/>
      <c r="Z67" s="477"/>
      <c r="AA67" s="477"/>
      <c r="AB67" s="477"/>
      <c r="AC67" s="477"/>
      <c r="AD67" s="477"/>
      <c r="AE67" s="278" t="s">
        <v>188</v>
      </c>
      <c r="AF67" s="279"/>
      <c r="AG67" s="280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315"/>
      <c r="B68" s="316"/>
      <c r="C68" s="317"/>
      <c r="D68" s="496" t="s">
        <v>34</v>
      </c>
      <c r="E68" s="262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315"/>
      <c r="T68" s="316"/>
      <c r="U68" s="317"/>
      <c r="V68" s="478"/>
      <c r="W68" s="479"/>
      <c r="X68" s="479"/>
      <c r="Y68" s="479"/>
      <c r="Z68" s="479"/>
      <c r="AA68" s="479"/>
      <c r="AB68" s="479"/>
      <c r="AC68" s="479"/>
      <c r="AD68" s="479"/>
      <c r="AE68" s="281"/>
      <c r="AF68" s="282"/>
      <c r="AG68" s="283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315"/>
      <c r="B69" s="316"/>
      <c r="C69" s="317"/>
      <c r="D69" s="496" t="s">
        <v>220</v>
      </c>
      <c r="E69" s="262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315"/>
      <c r="T69" s="316"/>
      <c r="U69" s="317"/>
      <c r="V69" s="478"/>
      <c r="W69" s="479"/>
      <c r="X69" s="479"/>
      <c r="Y69" s="479"/>
      <c r="Z69" s="479"/>
      <c r="AA69" s="479"/>
      <c r="AB69" s="479"/>
      <c r="AC69" s="479"/>
      <c r="AD69" s="479"/>
      <c r="AE69" s="281"/>
      <c r="AF69" s="282"/>
      <c r="AG69" s="283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318"/>
      <c r="B70" s="319"/>
      <c r="C70" s="320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318"/>
      <c r="T70" s="319"/>
      <c r="U70" s="320"/>
      <c r="V70" s="480"/>
      <c r="W70" s="481"/>
      <c r="X70" s="481"/>
      <c r="Y70" s="481"/>
      <c r="Z70" s="481"/>
      <c r="AA70" s="481"/>
      <c r="AB70" s="481"/>
      <c r="AC70" s="481"/>
      <c r="AD70" s="481"/>
      <c r="AE70" s="284"/>
      <c r="AF70" s="285"/>
      <c r="AG70" s="286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6" t="s">
        <v>230</v>
      </c>
      <c r="C2" s="516"/>
      <c r="D2" s="516"/>
      <c r="E2" s="2"/>
      <c r="F2" s="517" t="s">
        <v>41</v>
      </c>
      <c r="G2" s="517"/>
      <c r="H2" s="517"/>
    </row>
    <row r="3" spans="2:8">
      <c r="B3" t="s">
        <v>1</v>
      </c>
      <c r="C3" s="1" t="s">
        <v>32</v>
      </c>
      <c r="D3" t="s">
        <v>237</v>
      </c>
      <c r="E3" s="4"/>
      <c r="F3" s="517"/>
      <c r="G3" s="517"/>
      <c r="H3" s="517"/>
    </row>
    <row r="4" spans="2:8">
      <c r="B4" t="s">
        <v>2</v>
      </c>
      <c r="C4" s="1" t="s">
        <v>32</v>
      </c>
      <c r="D4" t="s">
        <v>238</v>
      </c>
      <c r="E4" s="5" t="s">
        <v>28</v>
      </c>
      <c r="F4" s="517"/>
      <c r="G4" s="517"/>
      <c r="H4" s="517"/>
    </row>
    <row r="5" spans="2:8">
      <c r="B5" t="s">
        <v>3</v>
      </c>
      <c r="C5" s="1" t="s">
        <v>32</v>
      </c>
      <c r="D5" s="221" t="s">
        <v>239</v>
      </c>
      <c r="E5" s="4"/>
      <c r="F5" s="517"/>
      <c r="G5" s="517"/>
      <c r="H5" s="517"/>
    </row>
    <row r="6" spans="2:8">
      <c r="B6" t="s">
        <v>37</v>
      </c>
      <c r="C6" s="1" t="s">
        <v>32</v>
      </c>
      <c r="D6" s="222" t="s">
        <v>240</v>
      </c>
      <c r="E6" s="4"/>
      <c r="F6" s="517"/>
      <c r="G6" s="517"/>
      <c r="H6" s="517"/>
    </row>
    <row r="7" spans="2:8">
      <c r="B7" t="s">
        <v>38</v>
      </c>
      <c r="C7" s="1" t="s">
        <v>32</v>
      </c>
      <c r="D7" s="222" t="s">
        <v>241</v>
      </c>
      <c r="E7" s="4"/>
      <c r="F7" s="517"/>
      <c r="G7" s="517"/>
      <c r="H7" s="517"/>
    </row>
    <row r="8" spans="2:8">
      <c r="B8" t="s">
        <v>39</v>
      </c>
      <c r="C8" s="1" t="s">
        <v>32</v>
      </c>
      <c r="D8" s="222" t="s">
        <v>235</v>
      </c>
      <c r="E8" s="4"/>
      <c r="F8" s="517"/>
      <c r="G8" s="517"/>
      <c r="H8" s="517"/>
    </row>
    <row r="9" spans="2:8" ht="15.75" customHeight="1">
      <c r="B9" t="s">
        <v>40</v>
      </c>
      <c r="C9" s="1" t="s">
        <v>32</v>
      </c>
      <c r="D9" s="222" t="s">
        <v>236</v>
      </c>
      <c r="E9" s="4"/>
      <c r="F9" s="517"/>
      <c r="G9" s="517"/>
      <c r="H9" s="51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6" t="s">
        <v>231</v>
      </c>
      <c r="C11" s="516"/>
      <c r="D11" s="516"/>
      <c r="E11" s="4"/>
      <c r="F11" s="517" t="s">
        <v>42</v>
      </c>
      <c r="G11" s="517"/>
      <c r="H11" s="517"/>
    </row>
    <row r="12" spans="2:8">
      <c r="B12" t="s">
        <v>234</v>
      </c>
      <c r="C12" s="517" t="s">
        <v>242</v>
      </c>
      <c r="D12" s="517"/>
      <c r="E12" s="2"/>
      <c r="F12" s="517"/>
      <c r="G12" s="517"/>
      <c r="H12" s="51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7" t="str">
        <f>曜日!B12</f>
        <v>令和2年</v>
      </c>
      <c r="B1" s="517"/>
      <c r="C1" s="81" t="str">
        <f>曜日!C12</f>
        <v>9月</v>
      </c>
      <c r="D1" s="517" t="s">
        <v>46</v>
      </c>
      <c r="E1" s="517"/>
      <c r="F1" s="137" t="s">
        <v>47</v>
      </c>
      <c r="G1" s="40" t="s">
        <v>164</v>
      </c>
      <c r="H1" s="40"/>
      <c r="I1" s="40" t="s">
        <v>48</v>
      </c>
      <c r="J1" s="517"/>
      <c r="K1" s="51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7" t="s">
        <v>49</v>
      </c>
      <c r="B3" s="51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7"/>
      <c r="B4" s="517"/>
      <c r="C4" s="49" t="s">
        <v>50</v>
      </c>
      <c r="D4" s="50" t="s">
        <v>51</v>
      </c>
      <c r="E4" s="50" t="s">
        <v>52</v>
      </c>
      <c r="F4" s="51" t="s">
        <v>53</v>
      </c>
      <c r="G4" s="517" t="s">
        <v>54</v>
      </c>
      <c r="H4" s="517"/>
      <c r="I4" s="517"/>
      <c r="J4" s="517"/>
      <c r="K4" s="517"/>
    </row>
    <row r="5" spans="1:11" ht="14.25">
      <c r="A5" s="517" t="s">
        <v>47</v>
      </c>
      <c r="B5" s="517"/>
      <c r="C5" s="52" t="s">
        <v>55</v>
      </c>
      <c r="D5" s="53">
        <v>3</v>
      </c>
      <c r="E5" s="54">
        <v>0</v>
      </c>
      <c r="F5" s="53">
        <v>0</v>
      </c>
      <c r="G5" s="517"/>
      <c r="H5" s="517"/>
      <c r="I5" s="517"/>
      <c r="J5" s="517"/>
      <c r="K5" s="517"/>
    </row>
    <row r="6" spans="1:11" ht="17.25">
      <c r="A6" s="517" t="s">
        <v>56</v>
      </c>
      <c r="B6" s="517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7"/>
      <c r="H6" s="517"/>
      <c r="I6" s="517"/>
      <c r="J6" s="517"/>
      <c r="K6" s="51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7" t="s">
        <v>165</v>
      </c>
      <c r="D8" s="517"/>
      <c r="E8" s="44"/>
      <c r="F8" s="44"/>
      <c r="G8" s="55"/>
      <c r="H8" s="44"/>
      <c r="I8" s="44"/>
      <c r="J8" s="44"/>
      <c r="K8" s="44"/>
    </row>
    <row r="9" spans="1:11" ht="14.25">
      <c r="A9" s="517"/>
      <c r="B9" s="517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7" t="s">
        <v>65</v>
      </c>
      <c r="B10" s="51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7" t="s">
        <v>233</v>
      </c>
      <c r="B11" s="517"/>
      <c r="C11" s="84">
        <f>労務状況!D38</f>
        <v>0</v>
      </c>
      <c r="D11" s="84">
        <f>労務状況!E38</f>
        <v>0</v>
      </c>
      <c r="E11" s="84">
        <f>労務状況!F38</f>
        <v>1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7" t="s">
        <v>66</v>
      </c>
      <c r="B12" s="51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7"/>
      <c r="B13" s="517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7"/>
      <c r="B14" s="517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7" t="s">
        <v>56</v>
      </c>
      <c r="B18" s="51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1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7" t="s">
        <v>68</v>
      </c>
      <c r="B21" s="517"/>
      <c r="C21" s="517"/>
      <c r="D21" s="517"/>
      <c r="E21" s="517"/>
      <c r="F21" s="517"/>
      <c r="G21" s="517"/>
      <c r="H21" s="517"/>
      <c r="I21" s="517"/>
      <c r="J21" s="517"/>
      <c r="K21" s="517"/>
    </row>
    <row r="22" spans="1:11" ht="14.25">
      <c r="A22" s="517" t="s">
        <v>69</v>
      </c>
      <c r="B22" s="517"/>
      <c r="C22" s="60" t="s">
        <v>70</v>
      </c>
      <c r="D22" s="517" t="s">
        <v>71</v>
      </c>
      <c r="E22" s="517"/>
      <c r="F22" s="517"/>
      <c r="G22" s="517"/>
      <c r="H22" s="517"/>
      <c r="I22" s="517"/>
      <c r="J22" s="517"/>
      <c r="K22" s="517"/>
    </row>
    <row r="23" spans="1:11" ht="14.25">
      <c r="A23" s="517" t="s">
        <v>65</v>
      </c>
      <c r="B23" s="517"/>
      <c r="C23" s="61"/>
      <c r="D23" s="517"/>
      <c r="E23" s="517"/>
      <c r="F23" s="517"/>
      <c r="G23" s="517"/>
      <c r="H23" s="517"/>
      <c r="I23" s="517"/>
      <c r="J23" s="517"/>
      <c r="K23" s="517"/>
    </row>
    <row r="24" spans="1:11" ht="14.25">
      <c r="A24" s="517" t="s">
        <v>233</v>
      </c>
      <c r="B24" s="517"/>
      <c r="C24" s="61"/>
      <c r="D24" s="517"/>
      <c r="E24" s="517"/>
      <c r="F24" s="517"/>
      <c r="G24" s="517"/>
      <c r="H24" s="517"/>
      <c r="I24" s="517"/>
      <c r="J24" s="517"/>
      <c r="K24" s="517"/>
    </row>
    <row r="25" spans="1:11" ht="14.25">
      <c r="A25" s="517" t="s">
        <v>66</v>
      </c>
      <c r="B25" s="517"/>
      <c r="C25" s="61"/>
      <c r="D25" s="517"/>
      <c r="E25" s="517"/>
      <c r="F25" s="517"/>
      <c r="G25" s="517"/>
      <c r="H25" s="517"/>
      <c r="I25" s="517"/>
      <c r="J25" s="517"/>
      <c r="K25" s="517"/>
    </row>
    <row r="26" spans="1:11" ht="14.25">
      <c r="A26" s="517"/>
      <c r="B26" s="517"/>
      <c r="C26" s="61"/>
      <c r="D26" s="517"/>
      <c r="E26" s="517"/>
      <c r="F26" s="517"/>
      <c r="G26" s="517"/>
      <c r="H26" s="517"/>
      <c r="I26" s="517"/>
      <c r="J26" s="517"/>
      <c r="K26" s="517"/>
    </row>
    <row r="27" spans="1:11" ht="14.25">
      <c r="A27" s="517"/>
      <c r="B27" s="517"/>
      <c r="C27" s="61"/>
      <c r="D27" s="517"/>
      <c r="E27" s="517"/>
      <c r="F27" s="517"/>
      <c r="G27" s="517"/>
      <c r="H27" s="517"/>
      <c r="I27" s="517"/>
      <c r="J27" s="517"/>
      <c r="K27" s="517"/>
    </row>
    <row r="28" spans="1:11">
      <c r="A28" s="517" t="s">
        <v>72</v>
      </c>
      <c r="B28" s="517"/>
      <c r="C28" s="517"/>
      <c r="D28" s="517"/>
      <c r="E28" s="517"/>
      <c r="F28" s="517"/>
      <c r="G28" s="517"/>
      <c r="H28" s="517"/>
      <c r="I28" s="517"/>
      <c r="J28" s="517"/>
      <c r="K28" s="517"/>
    </row>
    <row r="29" spans="1:11" ht="14.25">
      <c r="A29" s="517" t="s">
        <v>69</v>
      </c>
      <c r="B29" s="517"/>
      <c r="C29" s="60" t="s">
        <v>70</v>
      </c>
      <c r="D29" s="517" t="s">
        <v>71</v>
      </c>
      <c r="E29" s="517"/>
      <c r="F29" s="517"/>
      <c r="G29" s="517"/>
      <c r="H29" s="517"/>
      <c r="I29" s="517"/>
      <c r="J29" s="517"/>
      <c r="K29" s="517"/>
    </row>
    <row r="30" spans="1:11" ht="14.25">
      <c r="A30" s="517" t="s">
        <v>65</v>
      </c>
      <c r="B30" s="517"/>
      <c r="C30" s="48"/>
      <c r="D30" s="517"/>
      <c r="E30" s="517"/>
      <c r="F30" s="517"/>
      <c r="G30" s="517"/>
      <c r="H30" s="517"/>
      <c r="I30" s="517"/>
      <c r="J30" s="517"/>
      <c r="K30" s="517"/>
    </row>
    <row r="31" spans="1:11" ht="14.25">
      <c r="A31" s="517" t="s">
        <v>233</v>
      </c>
      <c r="B31" s="517"/>
      <c r="C31" s="48"/>
      <c r="D31" s="517"/>
      <c r="E31" s="517"/>
      <c r="F31" s="517"/>
      <c r="G31" s="517"/>
      <c r="H31" s="517"/>
      <c r="I31" s="517"/>
      <c r="J31" s="517"/>
      <c r="K31" s="517"/>
    </row>
    <row r="32" spans="1:11" ht="14.25">
      <c r="A32" s="517" t="s">
        <v>66</v>
      </c>
      <c r="B32" s="517"/>
      <c r="C32" s="48"/>
      <c r="D32" s="517"/>
      <c r="E32" s="517"/>
      <c r="F32" s="517"/>
      <c r="G32" s="517"/>
      <c r="H32" s="517"/>
      <c r="I32" s="517"/>
      <c r="J32" s="517"/>
      <c r="K32" s="517"/>
    </row>
    <row r="33" spans="1:11" ht="14.25">
      <c r="A33" s="517"/>
      <c r="B33" s="517"/>
      <c r="C33" s="48"/>
      <c r="D33" s="517"/>
      <c r="E33" s="517"/>
      <c r="F33" s="517"/>
      <c r="G33" s="517"/>
      <c r="H33" s="517"/>
      <c r="I33" s="517"/>
      <c r="J33" s="517"/>
      <c r="K33" s="517"/>
    </row>
    <row r="34" spans="1:11" ht="14.25">
      <c r="A34" s="517"/>
      <c r="B34" s="517"/>
      <c r="C34" s="48"/>
      <c r="D34" s="517"/>
      <c r="E34" s="517"/>
      <c r="F34" s="517"/>
      <c r="G34" s="517"/>
      <c r="H34" s="517"/>
      <c r="I34" s="517"/>
      <c r="J34" s="517"/>
      <c r="K34" s="517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7"/>
      <c r="B37" s="517"/>
      <c r="C37" s="69" t="s">
        <v>70</v>
      </c>
      <c r="D37" s="517" t="s">
        <v>73</v>
      </c>
      <c r="E37" s="517"/>
      <c r="F37" s="517"/>
      <c r="G37" s="517"/>
      <c r="H37" s="517"/>
      <c r="I37" s="517"/>
      <c r="J37" s="517"/>
      <c r="K37" s="517"/>
    </row>
    <row r="38" spans="1:11" ht="14.25">
      <c r="A38" s="517" t="s">
        <v>34</v>
      </c>
      <c r="B38" s="517"/>
      <c r="C38" s="70">
        <v>0</v>
      </c>
      <c r="D38" s="517"/>
      <c r="E38" s="517"/>
      <c r="F38" s="517"/>
      <c r="G38" s="517"/>
      <c r="H38" s="517"/>
      <c r="I38" s="517"/>
      <c r="J38" s="517"/>
      <c r="K38" s="517"/>
    </row>
    <row r="39" spans="1:11" ht="14.25">
      <c r="A39" s="517" t="s">
        <v>35</v>
      </c>
      <c r="B39" s="517"/>
      <c r="C39" s="71">
        <v>0</v>
      </c>
      <c r="D39" s="517"/>
      <c r="E39" s="517"/>
      <c r="F39" s="517"/>
      <c r="G39" s="517"/>
      <c r="H39" s="517"/>
      <c r="I39" s="517"/>
      <c r="J39" s="517"/>
      <c r="K39" s="517"/>
    </row>
    <row r="40" spans="1:11" ht="17.25">
      <c r="A40" s="517" t="s">
        <v>56</v>
      </c>
      <c r="B40" s="517"/>
      <c r="C40" s="113">
        <f>SUM(C38:C39)</f>
        <v>0</v>
      </c>
      <c r="D40" s="517"/>
      <c r="E40" s="517"/>
      <c r="F40" s="517"/>
      <c r="G40" s="517"/>
      <c r="H40" s="517"/>
      <c r="I40" s="517"/>
      <c r="J40" s="517"/>
      <c r="K40" s="517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7"/>
      <c r="B43" s="517"/>
      <c r="C43" s="75" t="s">
        <v>70</v>
      </c>
      <c r="D43" s="517" t="s">
        <v>75</v>
      </c>
      <c r="E43" s="517"/>
      <c r="F43" s="517"/>
      <c r="G43" s="517"/>
      <c r="H43" s="517"/>
      <c r="I43" s="517"/>
      <c r="J43" s="517"/>
      <c r="K43" s="517"/>
    </row>
    <row r="44" spans="1:11" ht="14.25">
      <c r="A44" s="517" t="s">
        <v>76</v>
      </c>
      <c r="B44" s="517"/>
      <c r="C44" s="76">
        <v>0</v>
      </c>
      <c r="D44" s="517"/>
      <c r="E44" s="517"/>
      <c r="F44" s="517"/>
      <c r="G44" s="517"/>
      <c r="H44" s="517"/>
      <c r="I44" s="517"/>
      <c r="J44" s="517"/>
      <c r="K44" s="517"/>
    </row>
    <row r="45" spans="1:11" ht="14.25">
      <c r="A45" s="517" t="s">
        <v>77</v>
      </c>
      <c r="B45" s="517"/>
      <c r="C45" s="75">
        <v>0</v>
      </c>
      <c r="D45" s="517"/>
      <c r="E45" s="517"/>
      <c r="F45" s="517"/>
      <c r="G45" s="517"/>
      <c r="H45" s="517"/>
      <c r="I45" s="517"/>
      <c r="J45" s="517"/>
      <c r="K45" s="517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7"/>
      <c r="I1" s="517"/>
    </row>
    <row r="2" spans="1:9" ht="22.5" customHeight="1">
      <c r="A2" s="107" t="s">
        <v>161</v>
      </c>
      <c r="B2" s="517" t="s">
        <v>79</v>
      </c>
      <c r="C2" s="517"/>
      <c r="D2" s="517"/>
      <c r="E2" s="517"/>
      <c r="F2" s="517"/>
      <c r="G2" s="517"/>
      <c r="H2" s="517"/>
      <c r="I2" s="517"/>
    </row>
    <row r="3" spans="1:9" ht="22.5" customHeight="1">
      <c r="A3" s="517" t="s">
        <v>80</v>
      </c>
      <c r="B3" s="517"/>
      <c r="C3" s="517"/>
      <c r="D3" s="517"/>
      <c r="E3" s="517"/>
      <c r="F3" s="517"/>
      <c r="G3" s="517"/>
      <c r="H3" s="517"/>
      <c r="I3" s="517"/>
    </row>
    <row r="4" spans="1:9" ht="22.5" customHeight="1">
      <c r="A4" s="517" t="s">
        <v>181</v>
      </c>
      <c r="B4" s="517" t="s">
        <v>189</v>
      </c>
      <c r="C4" s="517"/>
      <c r="D4" s="517"/>
      <c r="E4" s="139">
        <f>業務遂行状況!AI3</f>
        <v>1</v>
      </c>
      <c r="F4" s="140" t="s">
        <v>163</v>
      </c>
      <c r="G4" s="517"/>
      <c r="H4" s="517"/>
      <c r="I4" s="517"/>
    </row>
    <row r="5" spans="1:9" ht="22.5" customHeight="1">
      <c r="A5" s="517"/>
      <c r="B5" s="517" t="s">
        <v>190</v>
      </c>
      <c r="C5" s="517"/>
      <c r="D5" s="517"/>
      <c r="E5" s="139">
        <f>業務遂行状況!AI4</f>
        <v>31</v>
      </c>
      <c r="F5" s="140" t="s">
        <v>163</v>
      </c>
      <c r="G5" s="517"/>
      <c r="H5" s="517"/>
      <c r="I5" s="517"/>
    </row>
    <row r="6" spans="1:9" ht="22.5" customHeight="1">
      <c r="A6" s="517"/>
      <c r="B6" s="517" t="s">
        <v>191</v>
      </c>
      <c r="C6" s="517"/>
      <c r="D6" s="517"/>
      <c r="E6" s="139">
        <f>業務遂行状況!AI5</f>
        <v>1</v>
      </c>
      <c r="F6" s="140" t="s">
        <v>163</v>
      </c>
      <c r="G6" s="517"/>
      <c r="H6" s="517"/>
      <c r="I6" s="517"/>
    </row>
    <row r="7" spans="1:9" ht="22.5" customHeight="1">
      <c r="A7" s="517"/>
      <c r="B7" s="517" t="s">
        <v>192</v>
      </c>
      <c r="C7" s="517"/>
      <c r="D7" s="517"/>
      <c r="E7" s="139">
        <f>業務遂行状況!AI6</f>
        <v>0</v>
      </c>
      <c r="F7" s="140" t="s">
        <v>163</v>
      </c>
      <c r="G7" s="517"/>
      <c r="H7" s="517"/>
      <c r="I7" s="517"/>
    </row>
    <row r="8" spans="1:9" ht="22.5" customHeight="1">
      <c r="A8" s="517"/>
      <c r="B8" s="517" t="s">
        <v>178</v>
      </c>
      <c r="C8" s="517"/>
      <c r="D8" s="517"/>
      <c r="E8" s="139">
        <f>業務遂行状況!AI7</f>
        <v>60</v>
      </c>
      <c r="F8" s="140" t="s">
        <v>163</v>
      </c>
      <c r="G8" s="517"/>
      <c r="H8" s="517"/>
      <c r="I8" s="517"/>
    </row>
    <row r="9" spans="1:9" ht="22.5" customHeight="1">
      <c r="A9" s="517" t="s">
        <v>179</v>
      </c>
      <c r="B9" s="517" t="s">
        <v>193</v>
      </c>
      <c r="C9" s="517"/>
      <c r="D9" s="517"/>
      <c r="E9" s="139">
        <f>業務遂行状況!AI8</f>
        <v>0</v>
      </c>
      <c r="F9" s="140" t="s">
        <v>163</v>
      </c>
      <c r="G9" s="517"/>
      <c r="H9" s="517"/>
      <c r="I9" s="517"/>
    </row>
    <row r="10" spans="1:9" ht="22.5" customHeight="1">
      <c r="A10" s="517"/>
      <c r="B10" s="517" t="s">
        <v>198</v>
      </c>
      <c r="C10" s="517"/>
      <c r="D10" s="517"/>
      <c r="E10" s="139">
        <f>業務遂行状況!AI9</f>
        <v>1</v>
      </c>
      <c r="F10" s="140" t="s">
        <v>163</v>
      </c>
      <c r="G10" s="517"/>
      <c r="H10" s="517"/>
      <c r="I10" s="517"/>
    </row>
    <row r="11" spans="1:9" ht="22.5" customHeight="1">
      <c r="A11" s="517" t="s">
        <v>211</v>
      </c>
      <c r="B11" s="517"/>
      <c r="C11" s="517"/>
      <c r="D11" s="517"/>
      <c r="E11" s="517"/>
      <c r="F11" s="517"/>
      <c r="G11" s="517"/>
      <c r="H11" s="517"/>
      <c r="I11" s="517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7"/>
      <c r="E12" s="517"/>
      <c r="F12" s="517"/>
      <c r="G12" s="517"/>
      <c r="H12" s="517"/>
      <c r="I12" s="517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7"/>
      <c r="E13" s="517"/>
      <c r="F13" s="517"/>
      <c r="G13" s="517"/>
      <c r="H13" s="517"/>
      <c r="I13" s="517"/>
    </row>
    <row r="14" spans="1:9" ht="22.5" customHeight="1">
      <c r="A14" s="517" t="s">
        <v>217</v>
      </c>
      <c r="B14" s="517"/>
      <c r="C14" s="517"/>
      <c r="D14" s="517"/>
      <c r="E14" s="517"/>
      <c r="F14" s="517"/>
      <c r="G14" s="517"/>
      <c r="H14" s="517"/>
      <c r="I14" s="517"/>
    </row>
    <row r="15" spans="1:9" ht="22.5" customHeight="1">
      <c r="A15" s="143" t="s">
        <v>194</v>
      </c>
      <c r="B15" s="517"/>
      <c r="C15" s="517"/>
      <c r="D15" s="517"/>
      <c r="E15" s="517"/>
      <c r="F15" s="517"/>
      <c r="G15" s="517"/>
      <c r="H15" s="517"/>
      <c r="I15" s="517"/>
    </row>
    <row r="16" spans="1:9" ht="22.5" customHeight="1">
      <c r="A16" s="143" t="s">
        <v>195</v>
      </c>
      <c r="B16" s="517"/>
      <c r="C16" s="517"/>
      <c r="D16" s="517"/>
      <c r="E16" s="517"/>
      <c r="F16" s="517"/>
      <c r="G16" s="517"/>
      <c r="H16" s="517"/>
      <c r="I16" s="517"/>
    </row>
    <row r="17" spans="1:9" ht="22.5" customHeight="1">
      <c r="A17" s="107" t="s">
        <v>81</v>
      </c>
      <c r="B17" s="517"/>
      <c r="C17" s="517"/>
      <c r="D17" s="517"/>
      <c r="E17" s="517"/>
      <c r="F17" s="517"/>
      <c r="G17" s="517"/>
      <c r="H17" s="517"/>
      <c r="I17" s="517"/>
    </row>
    <row r="18" spans="1:9" ht="22.5" customHeight="1">
      <c r="A18" s="138" t="s">
        <v>214</v>
      </c>
      <c r="B18" s="517"/>
      <c r="C18" s="517"/>
      <c r="D18" s="517"/>
      <c r="E18" s="517"/>
      <c r="F18" s="517"/>
      <c r="G18" s="517"/>
      <c r="H18" s="517"/>
      <c r="I18" s="517"/>
    </row>
    <row r="19" spans="1:9" ht="22.5" customHeight="1">
      <c r="A19" s="517" t="s">
        <v>215</v>
      </c>
      <c r="B19" s="517"/>
      <c r="C19" s="517"/>
      <c r="D19" s="517"/>
      <c r="E19" s="517"/>
      <c r="F19" s="517"/>
      <c r="G19" s="517"/>
      <c r="H19" s="517"/>
      <c r="I19" s="517"/>
    </row>
    <row r="20" spans="1:9" ht="90.75" customHeight="1">
      <c r="A20" s="142"/>
      <c r="B20" s="518" t="s">
        <v>232</v>
      </c>
      <c r="C20" s="517"/>
      <c r="D20" s="517"/>
      <c r="E20" s="517"/>
      <c r="F20" s="517"/>
      <c r="G20" s="517"/>
      <c r="H20" s="517"/>
      <c r="I20" s="517"/>
    </row>
    <row r="21" spans="1:9" ht="22.5" customHeight="1">
      <c r="A21" s="517" t="s">
        <v>216</v>
      </c>
      <c r="B21" s="517"/>
      <c r="C21" s="517"/>
      <c r="D21" s="517"/>
      <c r="E21" s="517"/>
      <c r="F21" s="517"/>
      <c r="G21" s="517"/>
      <c r="H21" s="517"/>
      <c r="I21" s="517"/>
    </row>
    <row r="22" spans="1:9" ht="22.5" customHeight="1">
      <c r="A22" s="517" t="s">
        <v>210</v>
      </c>
      <c r="B22" s="517" t="s">
        <v>209</v>
      </c>
      <c r="C22" s="517"/>
      <c r="D22" s="517"/>
      <c r="E22" s="517"/>
      <c r="F22" s="517"/>
      <c r="G22" s="517"/>
      <c r="H22" s="517"/>
      <c r="I22" s="517"/>
    </row>
    <row r="23" spans="1:9" ht="33.75" customHeight="1">
      <c r="A23" s="517"/>
      <c r="B23" s="517" t="s">
        <v>207</v>
      </c>
      <c r="C23" s="517"/>
      <c r="D23" s="517"/>
      <c r="E23" s="517"/>
      <c r="F23" s="517"/>
      <c r="G23" s="517"/>
      <c r="H23" s="517"/>
      <c r="I23" s="517"/>
    </row>
    <row r="24" spans="1:9" ht="22.5" customHeight="1">
      <c r="A24" s="517"/>
      <c r="B24" s="517" t="s">
        <v>208</v>
      </c>
      <c r="C24" s="517"/>
      <c r="D24" s="517"/>
      <c r="E24" s="517"/>
      <c r="F24" s="517"/>
      <c r="G24" s="517"/>
      <c r="H24" s="517"/>
      <c r="I24" s="517"/>
    </row>
    <row r="25" spans="1:9" ht="22.5" customHeight="1">
      <c r="A25" s="517" t="s">
        <v>206</v>
      </c>
      <c r="B25" s="517" t="s">
        <v>203</v>
      </c>
      <c r="C25" s="517"/>
      <c r="D25" s="517"/>
      <c r="E25" s="517"/>
      <c r="F25" s="517"/>
      <c r="G25" s="517"/>
      <c r="H25" s="517"/>
      <c r="I25" s="517"/>
    </row>
    <row r="26" spans="1:9" ht="22.5" customHeight="1">
      <c r="A26" s="517"/>
      <c r="B26" s="517" t="s">
        <v>204</v>
      </c>
      <c r="C26" s="517"/>
      <c r="D26" s="517"/>
      <c r="E26" s="517"/>
      <c r="F26" s="517"/>
      <c r="G26" s="517"/>
      <c r="H26" s="517"/>
      <c r="I26" s="517"/>
    </row>
    <row r="27" spans="1:9" ht="22.5" customHeight="1">
      <c r="A27" s="517"/>
      <c r="B27" s="517" t="s">
        <v>202</v>
      </c>
      <c r="C27" s="517"/>
      <c r="D27" s="517"/>
      <c r="E27" s="517"/>
      <c r="F27" s="517"/>
      <c r="G27" s="517"/>
      <c r="H27" s="517"/>
      <c r="I27" s="517"/>
    </row>
    <row r="28" spans="1:9" ht="22.5" customHeight="1">
      <c r="A28" s="517" t="s">
        <v>205</v>
      </c>
      <c r="B28" s="517" t="s">
        <v>212</v>
      </c>
      <c r="C28" s="517"/>
      <c r="D28" s="517"/>
      <c r="E28" s="517"/>
      <c r="F28" s="517"/>
      <c r="G28" s="517"/>
      <c r="H28" s="517"/>
      <c r="I28" s="517"/>
    </row>
    <row r="29" spans="1:9" ht="22.5" customHeight="1">
      <c r="A29" s="517"/>
      <c r="B29" s="517" t="s">
        <v>213</v>
      </c>
      <c r="C29" s="517"/>
      <c r="D29" s="517"/>
      <c r="E29" s="517"/>
      <c r="F29" s="517"/>
      <c r="G29" s="517"/>
      <c r="H29" s="517"/>
      <c r="I29" s="51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7" t="str">
        <f>曜日!B12</f>
        <v>令和2年</v>
      </c>
      <c r="B1" s="517"/>
      <c r="C1" s="517"/>
      <c r="D1" s="517"/>
      <c r="E1" s="517" t="str">
        <f>曜日!C12</f>
        <v>9月</v>
      </c>
      <c r="F1" s="517"/>
      <c r="G1" s="517"/>
      <c r="H1" s="517"/>
      <c r="I1" s="517" t="s">
        <v>86</v>
      </c>
      <c r="J1" s="517"/>
      <c r="K1" s="517"/>
      <c r="L1" s="517"/>
      <c r="M1" s="517"/>
      <c r="N1" s="517"/>
      <c r="O1" s="517"/>
      <c r="P1" s="517"/>
      <c r="Q1" s="517"/>
      <c r="R1" s="517"/>
      <c r="S1" s="517"/>
      <c r="T1" s="517"/>
      <c r="U1" s="517"/>
      <c r="V1" s="517"/>
      <c r="W1" s="517"/>
      <c r="X1" s="517"/>
      <c r="Y1" s="517"/>
      <c r="Z1" s="517"/>
      <c r="AA1" s="517" t="s">
        <v>87</v>
      </c>
      <c r="AB1" s="517"/>
      <c r="AC1" s="517"/>
      <c r="AD1" s="517" t="s">
        <v>88</v>
      </c>
      <c r="AE1" s="517"/>
      <c r="AF1" s="517"/>
    </row>
    <row r="2" spans="1:34" ht="13.5" customHeight="1">
      <c r="A2" s="517"/>
      <c r="B2" s="517"/>
      <c r="C2" s="517"/>
      <c r="D2" s="517"/>
      <c r="E2" s="517"/>
      <c r="F2" s="517"/>
      <c r="G2" s="517"/>
      <c r="H2" s="517"/>
      <c r="I2" s="517"/>
      <c r="J2" s="517"/>
      <c r="K2" s="517"/>
      <c r="L2" s="517"/>
      <c r="M2" s="517"/>
      <c r="N2" s="517"/>
      <c r="O2" s="517"/>
      <c r="P2" s="517"/>
      <c r="Q2" s="517"/>
      <c r="R2" s="517"/>
      <c r="S2" s="517"/>
      <c r="T2" s="517"/>
      <c r="U2" s="517"/>
      <c r="V2" s="517"/>
      <c r="W2" s="517"/>
      <c r="X2" s="517"/>
      <c r="Y2" s="517"/>
      <c r="Z2" s="517"/>
      <c r="AA2" s="517"/>
      <c r="AB2" s="517"/>
      <c r="AC2" s="517"/>
      <c r="AD2" s="517"/>
      <c r="AE2" s="517"/>
      <c r="AF2" s="517"/>
      <c r="AH2" s="115"/>
    </row>
    <row r="3" spans="1:34" ht="13.5" customHeight="1">
      <c r="A3" s="517"/>
      <c r="B3" s="517"/>
      <c r="C3" s="517"/>
      <c r="D3" s="517"/>
      <c r="E3" s="517"/>
      <c r="F3" s="517"/>
      <c r="G3" s="517"/>
      <c r="H3" s="517"/>
      <c r="I3" s="517"/>
      <c r="J3" s="517"/>
      <c r="K3" s="517"/>
      <c r="L3" s="517"/>
      <c r="M3" s="517"/>
      <c r="N3" s="517"/>
      <c r="O3" s="517"/>
      <c r="P3" s="517"/>
      <c r="Q3" s="517"/>
      <c r="R3" s="517"/>
      <c r="S3" s="517"/>
      <c r="T3" s="517"/>
      <c r="U3" s="517"/>
      <c r="V3" s="517"/>
      <c r="W3" s="517"/>
      <c r="X3" s="517"/>
      <c r="Y3" s="517"/>
      <c r="Z3" s="517"/>
      <c r="AA3" s="517"/>
      <c r="AB3" s="517"/>
      <c r="AC3" s="517"/>
      <c r="AD3" s="517"/>
      <c r="AE3" s="517"/>
      <c r="AF3" s="517"/>
    </row>
    <row r="4" spans="1:34" ht="13.5">
      <c r="L4" s="145"/>
      <c r="M4" s="145"/>
      <c r="N4" s="145"/>
      <c r="O4" s="517" t="s">
        <v>218</v>
      </c>
      <c r="P4" s="517"/>
      <c r="Q4" s="517"/>
      <c r="R4" s="517"/>
      <c r="S4" s="517"/>
      <c r="T4" s="517"/>
      <c r="U4" s="517"/>
      <c r="V4" s="517"/>
      <c r="W4" s="517"/>
      <c r="X4" s="517"/>
      <c r="Y4" s="517"/>
      <c r="Z4" s="517"/>
      <c r="AA4" s="517"/>
      <c r="AB4" s="517"/>
      <c r="AC4" s="517"/>
      <c r="AD4" s="517"/>
      <c r="AE4" s="517"/>
      <c r="AF4" s="517"/>
    </row>
    <row r="5" spans="1:34" s="119" customFormat="1" ht="13.5" customHeight="1">
      <c r="A5" s="517" t="s">
        <v>89</v>
      </c>
      <c r="B5" s="517"/>
      <c r="C5" s="517"/>
      <c r="D5" s="517"/>
      <c r="E5" s="517"/>
      <c r="F5" s="517"/>
      <c r="G5" s="517"/>
      <c r="H5" s="517"/>
      <c r="I5" s="517" t="s">
        <v>90</v>
      </c>
      <c r="J5" s="517"/>
      <c r="K5" s="517"/>
      <c r="L5" s="517"/>
      <c r="M5" s="517" t="s">
        <v>91</v>
      </c>
      <c r="N5" s="517"/>
      <c r="O5" s="517"/>
      <c r="P5" s="517"/>
      <c r="Q5" s="517" t="s">
        <v>92</v>
      </c>
      <c r="R5" s="517"/>
      <c r="S5" s="517"/>
      <c r="T5" s="517"/>
      <c r="U5" s="517" t="s">
        <v>93</v>
      </c>
      <c r="V5" s="517"/>
      <c r="W5" s="517"/>
      <c r="X5" s="517"/>
      <c r="Y5" s="517" t="s">
        <v>85</v>
      </c>
      <c r="Z5" s="517"/>
      <c r="AA5" s="517"/>
      <c r="AB5" s="517"/>
      <c r="AC5" s="116"/>
      <c r="AD5" s="117"/>
      <c r="AE5" s="117"/>
      <c r="AF5" s="118"/>
    </row>
    <row r="6" spans="1:34" s="119" customFormat="1" ht="13.5" customHeight="1">
      <c r="A6" s="517"/>
      <c r="B6" s="517"/>
      <c r="C6" s="517"/>
      <c r="D6" s="517"/>
      <c r="E6" s="517"/>
      <c r="F6" s="517"/>
      <c r="G6" s="517"/>
      <c r="H6" s="517"/>
      <c r="I6" s="517" t="s">
        <v>83</v>
      </c>
      <c r="J6" s="517"/>
      <c r="K6" s="517" t="s">
        <v>84</v>
      </c>
      <c r="L6" s="517"/>
      <c r="M6" s="517" t="s">
        <v>83</v>
      </c>
      <c r="N6" s="517"/>
      <c r="O6" s="517" t="s">
        <v>84</v>
      </c>
      <c r="P6" s="517"/>
      <c r="Q6" s="517" t="s">
        <v>83</v>
      </c>
      <c r="R6" s="517"/>
      <c r="S6" s="517" t="s">
        <v>84</v>
      </c>
      <c r="T6" s="517"/>
      <c r="U6" s="517" t="s">
        <v>83</v>
      </c>
      <c r="V6" s="517"/>
      <c r="W6" s="517" t="s">
        <v>84</v>
      </c>
      <c r="X6" s="517"/>
      <c r="Y6" s="517" t="s">
        <v>83</v>
      </c>
      <c r="Z6" s="517"/>
      <c r="AA6" s="517" t="s">
        <v>84</v>
      </c>
      <c r="AB6" s="517"/>
      <c r="AC6" s="120"/>
      <c r="AD6" s="121"/>
      <c r="AE6" s="121"/>
      <c r="AF6" s="122"/>
    </row>
    <row r="7" spans="1:34" s="119" customFormat="1" ht="13.5" customHeight="1">
      <c r="A7" s="517"/>
      <c r="B7" s="517"/>
      <c r="C7" s="517" t="s">
        <v>94</v>
      </c>
      <c r="D7" s="517"/>
      <c r="E7" s="517"/>
      <c r="F7" s="517"/>
      <c r="G7" s="517" t="s">
        <v>29</v>
      </c>
      <c r="H7" s="517"/>
      <c r="I7" s="517"/>
      <c r="J7" s="517"/>
      <c r="K7" s="517"/>
      <c r="L7" s="517"/>
      <c r="M7" s="517"/>
      <c r="N7" s="517"/>
      <c r="O7" s="517"/>
      <c r="P7" s="517"/>
      <c r="Q7" s="517"/>
      <c r="R7" s="517"/>
      <c r="S7" s="517"/>
      <c r="T7" s="517"/>
      <c r="U7" s="517"/>
      <c r="V7" s="517"/>
      <c r="W7" s="517"/>
      <c r="X7" s="517"/>
      <c r="Y7" s="517">
        <f>SUM(I7+M7+Q7+U7)</f>
        <v>0</v>
      </c>
      <c r="Z7" s="517"/>
      <c r="AA7" s="517">
        <f t="shared" ref="AA7:AA15" si="0">SUM(K7+O7+S7+W7)</f>
        <v>0</v>
      </c>
      <c r="AB7" s="517"/>
      <c r="AC7" s="120"/>
      <c r="AD7" s="121"/>
      <c r="AE7" s="121"/>
      <c r="AF7" s="122"/>
    </row>
    <row r="8" spans="1:34" s="119" customFormat="1" ht="13.5" customHeight="1">
      <c r="A8" s="517"/>
      <c r="B8" s="517"/>
      <c r="C8" s="517"/>
      <c r="D8" s="517"/>
      <c r="E8" s="517"/>
      <c r="F8" s="517"/>
      <c r="G8" s="517" t="s">
        <v>95</v>
      </c>
      <c r="H8" s="517"/>
      <c r="I8" s="517"/>
      <c r="J8" s="517"/>
      <c r="K8" s="517"/>
      <c r="L8" s="517"/>
      <c r="M8" s="517"/>
      <c r="N8" s="517"/>
      <c r="O8" s="517"/>
      <c r="P8" s="517"/>
      <c r="Q8" s="517"/>
      <c r="R8" s="517"/>
      <c r="S8" s="517"/>
      <c r="T8" s="517"/>
      <c r="U8" s="517"/>
      <c r="V8" s="517"/>
      <c r="W8" s="517"/>
      <c r="X8" s="517"/>
      <c r="Y8" s="517">
        <f>SUM(I8,M8,Q8,U8)</f>
        <v>0</v>
      </c>
      <c r="Z8" s="517"/>
      <c r="AA8" s="517">
        <f t="shared" si="0"/>
        <v>0</v>
      </c>
      <c r="AB8" s="517"/>
      <c r="AC8" s="517" t="s">
        <v>29</v>
      </c>
      <c r="AD8" s="517"/>
      <c r="AE8" s="121"/>
      <c r="AF8" s="122"/>
    </row>
    <row r="9" spans="1:34" s="119" customFormat="1" ht="13.5" customHeight="1">
      <c r="A9" s="517"/>
      <c r="B9" s="517"/>
      <c r="C9" s="517"/>
      <c r="D9" s="517"/>
      <c r="E9" s="517"/>
      <c r="F9" s="517"/>
      <c r="G9" s="517" t="s">
        <v>96</v>
      </c>
      <c r="H9" s="517"/>
      <c r="I9" s="517"/>
      <c r="J9" s="517"/>
      <c r="K9" s="517"/>
      <c r="L9" s="517"/>
      <c r="M9" s="517"/>
      <c r="N9" s="517"/>
      <c r="O9" s="517"/>
      <c r="P9" s="517"/>
      <c r="Q9" s="517"/>
      <c r="R9" s="517"/>
      <c r="S9" s="517"/>
      <c r="T9" s="517"/>
      <c r="U9" s="517"/>
      <c r="V9" s="517"/>
      <c r="W9" s="517"/>
      <c r="X9" s="517"/>
      <c r="Y9" s="517">
        <f t="shared" ref="Y9:Y15" si="1">SUM(I9+M9+Q9+U9)</f>
        <v>0</v>
      </c>
      <c r="Z9" s="517"/>
      <c r="AA9" s="517">
        <f t="shared" si="0"/>
        <v>0</v>
      </c>
      <c r="AB9" s="517"/>
      <c r="AC9" s="120"/>
      <c r="AD9" s="517">
        <f>SUM(Y16:AB16)</f>
        <v>0</v>
      </c>
      <c r="AE9" s="517"/>
      <c r="AF9" s="122" t="s">
        <v>0</v>
      </c>
    </row>
    <row r="10" spans="1:34" s="119" customFormat="1" ht="13.5" customHeight="1">
      <c r="A10" s="517"/>
      <c r="B10" s="517"/>
      <c r="C10" s="517" t="s">
        <v>97</v>
      </c>
      <c r="D10" s="517"/>
      <c r="E10" s="517"/>
      <c r="F10" s="517"/>
      <c r="G10" s="517" t="s">
        <v>29</v>
      </c>
      <c r="H10" s="517"/>
      <c r="I10" s="517"/>
      <c r="J10" s="517"/>
      <c r="K10" s="517"/>
      <c r="L10" s="517"/>
      <c r="M10" s="517"/>
      <c r="N10" s="517"/>
      <c r="O10" s="517"/>
      <c r="P10" s="517"/>
      <c r="Q10" s="517"/>
      <c r="R10" s="517"/>
      <c r="S10" s="517"/>
      <c r="T10" s="517"/>
      <c r="U10" s="517"/>
      <c r="V10" s="517"/>
      <c r="W10" s="517"/>
      <c r="X10" s="517"/>
      <c r="Y10" s="517">
        <f t="shared" si="1"/>
        <v>0</v>
      </c>
      <c r="Z10" s="517"/>
      <c r="AA10" s="517">
        <f t="shared" si="0"/>
        <v>0</v>
      </c>
      <c r="AB10" s="517"/>
      <c r="AC10" s="120"/>
      <c r="AD10" s="121"/>
      <c r="AE10" s="121"/>
      <c r="AF10" s="122"/>
    </row>
    <row r="11" spans="1:34" s="119" customFormat="1" ht="13.5" customHeight="1">
      <c r="A11" s="517"/>
      <c r="B11" s="517"/>
      <c r="C11" s="517"/>
      <c r="D11" s="517"/>
      <c r="E11" s="517"/>
      <c r="F11" s="517"/>
      <c r="G11" s="517" t="s">
        <v>95</v>
      </c>
      <c r="H11" s="517"/>
      <c r="I11" s="517"/>
      <c r="J11" s="517"/>
      <c r="K11" s="517"/>
      <c r="L11" s="517"/>
      <c r="M11" s="517"/>
      <c r="N11" s="517"/>
      <c r="O11" s="517"/>
      <c r="P11" s="517"/>
      <c r="Q11" s="517"/>
      <c r="R11" s="517"/>
      <c r="S11" s="517"/>
      <c r="T11" s="517"/>
      <c r="U11" s="517"/>
      <c r="V11" s="517"/>
      <c r="W11" s="517"/>
      <c r="X11" s="517"/>
      <c r="Y11" s="517">
        <f t="shared" si="1"/>
        <v>0</v>
      </c>
      <c r="Z11" s="517"/>
      <c r="AA11" s="517">
        <f t="shared" si="0"/>
        <v>0</v>
      </c>
      <c r="AB11" s="517"/>
      <c r="AC11" s="517" t="s">
        <v>96</v>
      </c>
      <c r="AD11" s="517"/>
      <c r="AE11" s="121"/>
      <c r="AF11" s="122"/>
    </row>
    <row r="12" spans="1:34" s="115" customFormat="1" ht="13.5" customHeight="1">
      <c r="A12" s="517"/>
      <c r="B12" s="517"/>
      <c r="C12" s="517"/>
      <c r="D12" s="517"/>
      <c r="E12" s="517"/>
      <c r="F12" s="517"/>
      <c r="G12" s="517" t="s">
        <v>96</v>
      </c>
      <c r="H12" s="517"/>
      <c r="I12" s="517"/>
      <c r="J12" s="517"/>
      <c r="K12" s="517"/>
      <c r="L12" s="517"/>
      <c r="M12" s="517"/>
      <c r="N12" s="517"/>
      <c r="O12" s="517"/>
      <c r="P12" s="517"/>
      <c r="Q12" s="517"/>
      <c r="R12" s="517"/>
      <c r="S12" s="517"/>
      <c r="T12" s="517"/>
      <c r="U12" s="517"/>
      <c r="V12" s="517"/>
      <c r="W12" s="517"/>
      <c r="X12" s="517"/>
      <c r="Y12" s="517">
        <f t="shared" si="1"/>
        <v>0</v>
      </c>
      <c r="Z12" s="517"/>
      <c r="AA12" s="517">
        <f t="shared" si="0"/>
        <v>0</v>
      </c>
      <c r="AB12" s="517"/>
      <c r="AC12" s="120"/>
      <c r="AD12" s="517">
        <f>SUM(Y18:AB18)</f>
        <v>0</v>
      </c>
      <c r="AE12" s="517"/>
      <c r="AF12" s="122" t="s">
        <v>0</v>
      </c>
    </row>
    <row r="13" spans="1:34" s="115" customFormat="1" ht="13.5" customHeight="1">
      <c r="A13" s="517"/>
      <c r="B13" s="517"/>
      <c r="C13" s="517" t="s">
        <v>98</v>
      </c>
      <c r="D13" s="517"/>
      <c r="E13" s="517"/>
      <c r="F13" s="517"/>
      <c r="G13" s="517" t="s">
        <v>29</v>
      </c>
      <c r="H13" s="517"/>
      <c r="I13" s="517"/>
      <c r="J13" s="517"/>
      <c r="K13" s="517"/>
      <c r="L13" s="517"/>
      <c r="M13" s="517"/>
      <c r="N13" s="517"/>
      <c r="O13" s="517"/>
      <c r="P13" s="517"/>
      <c r="Q13" s="517"/>
      <c r="R13" s="517"/>
      <c r="S13" s="517"/>
      <c r="T13" s="517"/>
      <c r="U13" s="517"/>
      <c r="V13" s="517"/>
      <c r="W13" s="517"/>
      <c r="X13" s="517"/>
      <c r="Y13" s="517">
        <f t="shared" si="1"/>
        <v>0</v>
      </c>
      <c r="Z13" s="517"/>
      <c r="AA13" s="517">
        <f t="shared" si="0"/>
        <v>0</v>
      </c>
      <c r="AB13" s="517"/>
      <c r="AC13" s="120"/>
      <c r="AD13" s="121"/>
      <c r="AE13" s="121"/>
      <c r="AF13" s="122"/>
    </row>
    <row r="14" spans="1:34" s="115" customFormat="1" ht="13.5" customHeight="1">
      <c r="A14" s="517"/>
      <c r="B14" s="517"/>
      <c r="C14" s="517"/>
      <c r="D14" s="517"/>
      <c r="E14" s="517"/>
      <c r="F14" s="517"/>
      <c r="G14" s="517" t="s">
        <v>95</v>
      </c>
      <c r="H14" s="517"/>
      <c r="I14" s="517"/>
      <c r="J14" s="517"/>
      <c r="K14" s="517"/>
      <c r="L14" s="517"/>
      <c r="M14" s="517"/>
      <c r="N14" s="517"/>
      <c r="O14" s="517"/>
      <c r="P14" s="517"/>
      <c r="Q14" s="517"/>
      <c r="R14" s="517"/>
      <c r="S14" s="517"/>
      <c r="T14" s="517"/>
      <c r="U14" s="517"/>
      <c r="V14" s="517"/>
      <c r="W14" s="517"/>
      <c r="X14" s="517"/>
      <c r="Y14" s="517">
        <f t="shared" si="1"/>
        <v>0</v>
      </c>
      <c r="Z14" s="517"/>
      <c r="AA14" s="517">
        <f t="shared" si="0"/>
        <v>0</v>
      </c>
      <c r="AB14" s="517"/>
      <c r="AC14" s="517" t="s">
        <v>99</v>
      </c>
      <c r="AD14" s="517"/>
      <c r="AE14" s="121"/>
      <c r="AF14" s="122"/>
    </row>
    <row r="15" spans="1:34" s="115" customFormat="1" ht="13.5" customHeight="1">
      <c r="A15" s="517"/>
      <c r="B15" s="517"/>
      <c r="C15" s="517"/>
      <c r="D15" s="517"/>
      <c r="E15" s="517"/>
      <c r="F15" s="517"/>
      <c r="G15" s="517" t="s">
        <v>96</v>
      </c>
      <c r="H15" s="517"/>
      <c r="I15" s="517"/>
      <c r="J15" s="517"/>
      <c r="K15" s="517"/>
      <c r="L15" s="517"/>
      <c r="M15" s="517"/>
      <c r="N15" s="517"/>
      <c r="O15" s="517"/>
      <c r="P15" s="517"/>
      <c r="Q15" s="517"/>
      <c r="R15" s="517"/>
      <c r="S15" s="517"/>
      <c r="T15" s="517"/>
      <c r="U15" s="517"/>
      <c r="V15" s="517"/>
      <c r="W15" s="517"/>
      <c r="X15" s="517"/>
      <c r="Y15" s="517">
        <f t="shared" si="1"/>
        <v>0</v>
      </c>
      <c r="Z15" s="517"/>
      <c r="AA15" s="517">
        <f t="shared" si="0"/>
        <v>0</v>
      </c>
      <c r="AB15" s="517"/>
      <c r="AC15" s="120"/>
      <c r="AD15" s="517">
        <f>Y17+AA17</f>
        <v>0</v>
      </c>
      <c r="AE15" s="517"/>
      <c r="AF15" s="122" t="s">
        <v>0</v>
      </c>
    </row>
    <row r="16" spans="1:34" s="115" customFormat="1" ht="13.5" customHeight="1">
      <c r="A16" s="517"/>
      <c r="B16" s="517"/>
      <c r="C16" s="517" t="s">
        <v>85</v>
      </c>
      <c r="D16" s="517"/>
      <c r="E16" s="517"/>
      <c r="F16" s="517"/>
      <c r="G16" s="517" t="s">
        <v>29</v>
      </c>
      <c r="H16" s="517"/>
      <c r="I16" s="517">
        <f>SUM(I7+I10+I13)</f>
        <v>0</v>
      </c>
      <c r="J16" s="517"/>
      <c r="K16" s="517">
        <f>SUM(K7+K10+K13)</f>
        <v>0</v>
      </c>
      <c r="L16" s="517"/>
      <c r="M16" s="517">
        <f>SUM(M7+M10+M13)</f>
        <v>0</v>
      </c>
      <c r="N16" s="517"/>
      <c r="O16" s="517">
        <f>SUM(O7+O10+O13)</f>
        <v>0</v>
      </c>
      <c r="P16" s="517"/>
      <c r="Q16" s="517">
        <f>SUM(Q7+Q10+Q13)</f>
        <v>0</v>
      </c>
      <c r="R16" s="517"/>
      <c r="S16" s="517">
        <f>SUM(S7+S10+S13)</f>
        <v>0</v>
      </c>
      <c r="T16" s="517"/>
      <c r="U16" s="517">
        <f>SUM(U7+U10+U13)</f>
        <v>0</v>
      </c>
      <c r="V16" s="517"/>
      <c r="W16" s="517">
        <f>SUM(W7+W10+W13)</f>
        <v>0</v>
      </c>
      <c r="X16" s="517"/>
      <c r="Y16" s="517">
        <f>SUM(Y7+Y10+Y13)</f>
        <v>0</v>
      </c>
      <c r="Z16" s="517"/>
      <c r="AA16" s="517">
        <f>SUM(AA7+AA10+AA13)</f>
        <v>0</v>
      </c>
      <c r="AB16" s="517"/>
      <c r="AC16" s="120"/>
      <c r="AD16" s="121"/>
      <c r="AE16" s="121"/>
      <c r="AF16" s="122"/>
    </row>
    <row r="17" spans="1:35" s="115" customFormat="1" ht="13.5" customHeight="1">
      <c r="A17" s="517"/>
      <c r="B17" s="517"/>
      <c r="C17" s="517"/>
      <c r="D17" s="517"/>
      <c r="E17" s="517"/>
      <c r="F17" s="517"/>
      <c r="G17" s="517" t="s">
        <v>95</v>
      </c>
      <c r="H17" s="517"/>
      <c r="I17" s="517">
        <f>SUM(I8+I11+I14)</f>
        <v>0</v>
      </c>
      <c r="J17" s="517"/>
      <c r="K17" s="517">
        <f>SUM(K8+K11+K14)</f>
        <v>0</v>
      </c>
      <c r="L17" s="517"/>
      <c r="M17" s="517">
        <f>M8+M11+M14</f>
        <v>0</v>
      </c>
      <c r="N17" s="517"/>
      <c r="O17" s="517">
        <f>SUM(O8+O11+O14)</f>
        <v>0</v>
      </c>
      <c r="P17" s="517"/>
      <c r="Q17" s="517">
        <f>Q8+Q11+Q14</f>
        <v>0</v>
      </c>
      <c r="R17" s="517"/>
      <c r="S17" s="517">
        <f>SUM(S8+S11+S14)</f>
        <v>0</v>
      </c>
      <c r="T17" s="517"/>
      <c r="U17" s="517">
        <f>SUM(U8+U11+U14)</f>
        <v>0</v>
      </c>
      <c r="V17" s="517"/>
      <c r="W17" s="517">
        <f>SUM(W8+W11+W14)</f>
        <v>0</v>
      </c>
      <c r="X17" s="517"/>
      <c r="Y17" s="517">
        <f>SUM(Y8+Y11+Y14)</f>
        <v>0</v>
      </c>
      <c r="Z17" s="517"/>
      <c r="AA17" s="517">
        <f>SUM(AA8+AA11+AA14)</f>
        <v>0</v>
      </c>
      <c r="AB17" s="517"/>
      <c r="AC17" s="120"/>
      <c r="AD17" s="121"/>
      <c r="AE17" s="121"/>
      <c r="AF17" s="122"/>
    </row>
    <row r="18" spans="1:35" s="115" customFormat="1" ht="13.5" customHeight="1">
      <c r="A18" s="517"/>
      <c r="B18" s="517"/>
      <c r="C18" s="517"/>
      <c r="D18" s="517"/>
      <c r="E18" s="517"/>
      <c r="F18" s="517"/>
      <c r="G18" s="517" t="s">
        <v>96</v>
      </c>
      <c r="H18" s="517"/>
      <c r="I18" s="517">
        <f>SUM(I9+I12+I15)</f>
        <v>0</v>
      </c>
      <c r="J18" s="517"/>
      <c r="K18" s="517">
        <f>SUM(K9+K12+K15)</f>
        <v>0</v>
      </c>
      <c r="L18" s="517"/>
      <c r="M18" s="517">
        <f>SUM(M9+M12+M15)</f>
        <v>0</v>
      </c>
      <c r="N18" s="517"/>
      <c r="O18" s="517">
        <f>SUM(O9+O12+O15)</f>
        <v>0</v>
      </c>
      <c r="P18" s="517"/>
      <c r="Q18" s="517">
        <f>SUM(Q9+Q12+Q15)</f>
        <v>0</v>
      </c>
      <c r="R18" s="517"/>
      <c r="S18" s="517">
        <f>SUM(S9+S12+S15)</f>
        <v>0</v>
      </c>
      <c r="T18" s="517"/>
      <c r="U18" s="517">
        <f>U9+U12+U15</f>
        <v>0</v>
      </c>
      <c r="V18" s="517"/>
      <c r="W18" s="517">
        <f>SUM(W9+W12+W15)</f>
        <v>0</v>
      </c>
      <c r="X18" s="517"/>
      <c r="Y18" s="517">
        <f>I18+M18+Q18+U18</f>
        <v>0</v>
      </c>
      <c r="Z18" s="517"/>
      <c r="AA18" s="517">
        <f>SUM(AA9+AA12+AA15)</f>
        <v>0</v>
      </c>
      <c r="AB18" s="517"/>
      <c r="AC18" s="123"/>
      <c r="AD18" s="124"/>
      <c r="AE18" s="124"/>
      <c r="AF18" s="125"/>
    </row>
    <row r="19" spans="1:35" ht="13.5" customHeight="1">
      <c r="A19" s="517"/>
      <c r="B19" s="517"/>
      <c r="C19" s="517" t="s">
        <v>167</v>
      </c>
      <c r="D19" s="517"/>
      <c r="E19" s="517"/>
      <c r="F19" s="517"/>
      <c r="G19" s="517"/>
      <c r="H19" s="517"/>
      <c r="I19" s="517"/>
      <c r="J19" s="517"/>
      <c r="K19" s="517"/>
      <c r="L19" s="517"/>
      <c r="M19" s="517"/>
      <c r="N19" s="517"/>
      <c r="O19" s="517"/>
      <c r="P19" s="517"/>
      <c r="Q19" s="517"/>
      <c r="R19" s="517"/>
      <c r="S19" s="517"/>
      <c r="T19" s="517"/>
      <c r="U19" s="517"/>
      <c r="V19" s="517"/>
      <c r="W19" s="517"/>
      <c r="X19" s="517"/>
      <c r="Y19" s="517"/>
      <c r="Z19" s="517"/>
      <c r="AA19" s="517"/>
      <c r="AB19" s="517"/>
      <c r="AC19" s="517"/>
      <c r="AD19" s="517"/>
      <c r="AE19" s="517"/>
      <c r="AF19" s="517"/>
    </row>
    <row r="20" spans="1:35" s="126" customFormat="1" ht="13.5" customHeight="1">
      <c r="A20" s="517"/>
      <c r="B20" s="517"/>
      <c r="C20" s="517" t="s">
        <v>100</v>
      </c>
      <c r="D20" s="517"/>
      <c r="E20" s="517"/>
      <c r="F20" s="517"/>
      <c r="G20" s="517"/>
      <c r="H20" s="517" t="s">
        <v>101</v>
      </c>
      <c r="I20" s="517"/>
      <c r="J20" s="517"/>
      <c r="K20" s="517" t="s">
        <v>102</v>
      </c>
      <c r="L20" s="517"/>
      <c r="M20" s="517"/>
      <c r="N20" s="517" t="s">
        <v>103</v>
      </c>
      <c r="O20" s="517"/>
      <c r="P20" s="517" t="s">
        <v>104</v>
      </c>
      <c r="Q20" s="517"/>
      <c r="R20" s="517" t="s">
        <v>100</v>
      </c>
      <c r="S20" s="517"/>
      <c r="T20" s="517"/>
      <c r="U20" s="517"/>
      <c r="V20" s="517"/>
      <c r="W20" s="517" t="s">
        <v>101</v>
      </c>
      <c r="X20" s="517"/>
      <c r="Y20" s="517"/>
      <c r="Z20" s="517" t="s">
        <v>102</v>
      </c>
      <c r="AA20" s="517"/>
      <c r="AB20" s="517"/>
      <c r="AC20" s="517" t="s">
        <v>103</v>
      </c>
      <c r="AD20" s="517"/>
      <c r="AE20" s="517" t="s">
        <v>104</v>
      </c>
      <c r="AF20" s="517"/>
    </row>
    <row r="21" spans="1:35" s="126" customFormat="1" ht="13.5" customHeight="1">
      <c r="A21" s="517"/>
      <c r="B21" s="517"/>
      <c r="C21" s="127">
        <v>1</v>
      </c>
      <c r="D21" s="517"/>
      <c r="E21" s="517"/>
      <c r="F21" s="517"/>
      <c r="G21" s="517"/>
      <c r="H21" s="517"/>
      <c r="I21" s="517"/>
      <c r="J21" s="517"/>
      <c r="K21" s="517"/>
      <c r="L21" s="517"/>
      <c r="M21" s="517"/>
      <c r="N21" s="517"/>
      <c r="O21" s="517"/>
      <c r="P21" s="517"/>
      <c r="Q21" s="517"/>
      <c r="R21" s="517"/>
      <c r="S21" s="517"/>
      <c r="T21" s="517"/>
      <c r="U21" s="517"/>
      <c r="V21" s="517"/>
      <c r="W21" s="517"/>
      <c r="X21" s="517"/>
      <c r="Y21" s="517"/>
      <c r="Z21" s="517"/>
      <c r="AA21" s="517"/>
      <c r="AB21" s="517"/>
      <c r="AC21" s="517"/>
      <c r="AD21" s="517"/>
      <c r="AE21" s="517"/>
      <c r="AF21" s="517"/>
    </row>
    <row r="22" spans="1:35" s="126" customFormat="1" ht="13.5" customHeight="1">
      <c r="A22" s="517"/>
      <c r="B22" s="517"/>
      <c r="C22" s="127">
        <v>2</v>
      </c>
      <c r="D22" s="517"/>
      <c r="E22" s="517"/>
      <c r="F22" s="517"/>
      <c r="G22" s="517"/>
      <c r="H22" s="517"/>
      <c r="I22" s="517"/>
      <c r="J22" s="517"/>
      <c r="K22" s="517"/>
      <c r="L22" s="517"/>
      <c r="M22" s="517"/>
      <c r="N22" s="517"/>
      <c r="O22" s="517"/>
      <c r="P22" s="517"/>
      <c r="Q22" s="517"/>
      <c r="R22" s="517"/>
      <c r="S22" s="517"/>
      <c r="T22" s="517"/>
      <c r="U22" s="517"/>
      <c r="V22" s="517"/>
      <c r="W22" s="517"/>
      <c r="X22" s="517"/>
      <c r="Y22" s="517"/>
      <c r="Z22" s="517"/>
      <c r="AA22" s="517"/>
      <c r="AB22" s="517"/>
      <c r="AC22" s="517"/>
      <c r="AD22" s="517"/>
      <c r="AE22" s="517"/>
      <c r="AF22" s="517"/>
    </row>
    <row r="23" spans="1:35" s="126" customFormat="1" ht="13.5" customHeight="1">
      <c r="A23" s="517"/>
      <c r="B23" s="517"/>
      <c r="C23" s="127">
        <v>3</v>
      </c>
      <c r="D23" s="517"/>
      <c r="E23" s="517"/>
      <c r="F23" s="517"/>
      <c r="G23" s="517"/>
      <c r="H23" s="517"/>
      <c r="I23" s="517"/>
      <c r="J23" s="517"/>
      <c r="K23" s="517"/>
      <c r="L23" s="517"/>
      <c r="M23" s="517"/>
      <c r="N23" s="517"/>
      <c r="O23" s="517"/>
      <c r="P23" s="517"/>
      <c r="Q23" s="517"/>
      <c r="R23" s="517"/>
      <c r="S23" s="517"/>
      <c r="T23" s="517"/>
      <c r="U23" s="517"/>
      <c r="V23" s="517"/>
      <c r="W23" s="517"/>
      <c r="X23" s="517"/>
      <c r="Y23" s="517"/>
      <c r="Z23" s="517"/>
      <c r="AA23" s="517"/>
      <c r="AB23" s="517"/>
      <c r="AC23" s="517"/>
      <c r="AD23" s="517"/>
      <c r="AE23" s="517"/>
      <c r="AF23" s="517"/>
    </row>
    <row r="24" spans="1:35" s="126" customFormat="1" ht="13.5" customHeight="1">
      <c r="A24" s="517"/>
      <c r="B24" s="517"/>
      <c r="C24" s="127">
        <v>4</v>
      </c>
      <c r="D24" s="517"/>
      <c r="E24" s="517"/>
      <c r="F24" s="517"/>
      <c r="G24" s="517"/>
      <c r="H24" s="517"/>
      <c r="I24" s="517"/>
      <c r="J24" s="517"/>
      <c r="K24" s="517"/>
      <c r="L24" s="517"/>
      <c r="M24" s="517"/>
      <c r="N24" s="517"/>
      <c r="O24" s="517"/>
      <c r="P24" s="517"/>
      <c r="Q24" s="517"/>
      <c r="R24" s="517"/>
      <c r="S24" s="517"/>
      <c r="T24" s="517"/>
      <c r="U24" s="517"/>
      <c r="V24" s="517"/>
      <c r="W24" s="517"/>
      <c r="X24" s="517"/>
      <c r="Y24" s="517"/>
      <c r="Z24" s="517"/>
      <c r="AA24" s="517"/>
      <c r="AB24" s="517"/>
      <c r="AC24" s="517"/>
      <c r="AD24" s="517"/>
      <c r="AE24" s="517"/>
      <c r="AF24" s="517"/>
    </row>
    <row r="25" spans="1:35" s="126" customFormat="1" ht="13.5" customHeight="1">
      <c r="A25" s="517"/>
      <c r="B25" s="517"/>
      <c r="C25" s="127">
        <v>5</v>
      </c>
      <c r="D25" s="517"/>
      <c r="E25" s="517"/>
      <c r="F25" s="517"/>
      <c r="G25" s="517"/>
      <c r="H25" s="517"/>
      <c r="I25" s="517"/>
      <c r="J25" s="517"/>
      <c r="K25" s="517"/>
      <c r="L25" s="517"/>
      <c r="M25" s="517"/>
      <c r="N25" s="517"/>
      <c r="O25" s="517"/>
      <c r="P25" s="517"/>
      <c r="Q25" s="517"/>
      <c r="R25" s="517"/>
      <c r="S25" s="517"/>
      <c r="T25" s="517"/>
      <c r="U25" s="517"/>
      <c r="V25" s="517"/>
      <c r="W25" s="517"/>
      <c r="X25" s="517"/>
      <c r="Y25" s="517"/>
      <c r="Z25" s="517"/>
      <c r="AA25" s="517"/>
      <c r="AB25" s="517"/>
      <c r="AC25" s="517"/>
      <c r="AD25" s="517"/>
      <c r="AE25" s="517"/>
      <c r="AF25" s="517"/>
    </row>
    <row r="26" spans="1:35" s="126" customFormat="1" ht="13.5" customHeight="1">
      <c r="A26" s="517"/>
      <c r="B26" s="517"/>
      <c r="C26" s="127">
        <v>6</v>
      </c>
      <c r="D26" s="517"/>
      <c r="E26" s="517"/>
      <c r="F26" s="517"/>
      <c r="G26" s="517"/>
      <c r="H26" s="517"/>
      <c r="I26" s="517"/>
      <c r="J26" s="517"/>
      <c r="K26" s="517"/>
      <c r="L26" s="517"/>
      <c r="M26" s="517"/>
      <c r="N26" s="517"/>
      <c r="O26" s="517"/>
      <c r="P26" s="517"/>
      <c r="Q26" s="517"/>
      <c r="R26" s="517"/>
      <c r="S26" s="517"/>
      <c r="T26" s="517"/>
      <c r="U26" s="517"/>
      <c r="V26" s="517"/>
      <c r="W26" s="517"/>
      <c r="X26" s="517"/>
      <c r="Y26" s="517"/>
      <c r="Z26" s="517"/>
      <c r="AA26" s="517"/>
      <c r="AB26" s="517"/>
      <c r="AC26" s="517"/>
      <c r="AD26" s="517"/>
      <c r="AE26" s="517"/>
      <c r="AF26" s="517"/>
    </row>
    <row r="27" spans="1:35" s="126" customFormat="1" ht="13.5" customHeight="1">
      <c r="A27" s="517"/>
      <c r="B27" s="517"/>
      <c r="C27" s="127">
        <v>7</v>
      </c>
      <c r="D27" s="517"/>
      <c r="E27" s="517"/>
      <c r="F27" s="517"/>
      <c r="G27" s="517"/>
      <c r="H27" s="517"/>
      <c r="I27" s="517"/>
      <c r="J27" s="517"/>
      <c r="K27" s="517"/>
      <c r="L27" s="517"/>
      <c r="M27" s="517"/>
      <c r="N27" s="517"/>
      <c r="O27" s="517"/>
      <c r="P27" s="517"/>
      <c r="Q27" s="517"/>
      <c r="R27" s="517"/>
      <c r="S27" s="517"/>
      <c r="T27" s="517"/>
      <c r="U27" s="517"/>
      <c r="V27" s="517"/>
      <c r="W27" s="517"/>
      <c r="X27" s="517"/>
      <c r="Y27" s="517"/>
      <c r="Z27" s="517"/>
      <c r="AA27" s="517"/>
      <c r="AB27" s="517"/>
      <c r="AC27" s="517"/>
      <c r="AD27" s="517"/>
      <c r="AE27" s="517"/>
      <c r="AF27" s="517"/>
    </row>
    <row r="28" spans="1:35" s="126" customFormat="1" ht="13.5" customHeight="1">
      <c r="A28" s="517"/>
      <c r="B28" s="517"/>
      <c r="C28" s="127">
        <v>8</v>
      </c>
      <c r="D28" s="517"/>
      <c r="E28" s="517"/>
      <c r="F28" s="517"/>
      <c r="G28" s="517"/>
      <c r="H28" s="517"/>
      <c r="I28" s="517"/>
      <c r="J28" s="517"/>
      <c r="K28" s="517"/>
      <c r="L28" s="517"/>
      <c r="M28" s="517"/>
      <c r="N28" s="517"/>
      <c r="O28" s="517"/>
      <c r="P28" s="517"/>
      <c r="Q28" s="517"/>
      <c r="R28" s="517"/>
      <c r="S28" s="517"/>
      <c r="T28" s="517"/>
      <c r="U28" s="517"/>
      <c r="V28" s="517"/>
      <c r="W28" s="517"/>
      <c r="X28" s="517"/>
      <c r="Y28" s="517"/>
      <c r="Z28" s="517"/>
      <c r="AA28" s="517"/>
      <c r="AB28" s="517"/>
      <c r="AC28" s="517"/>
      <c r="AD28" s="517"/>
      <c r="AE28" s="517"/>
      <c r="AF28" s="517"/>
      <c r="AH28" s="517" t="s">
        <v>166</v>
      </c>
      <c r="AI28" s="517"/>
    </row>
    <row r="29" spans="1:35" s="126" customFormat="1" ht="13.5" customHeight="1">
      <c r="A29" s="517"/>
      <c r="B29" s="517"/>
      <c r="C29" s="127">
        <v>9</v>
      </c>
      <c r="D29" s="517"/>
      <c r="E29" s="517"/>
      <c r="F29" s="517"/>
      <c r="G29" s="517"/>
      <c r="H29" s="517"/>
      <c r="I29" s="517"/>
      <c r="J29" s="517"/>
      <c r="K29" s="517"/>
      <c r="L29" s="517"/>
      <c r="M29" s="517"/>
      <c r="N29" s="517"/>
      <c r="O29" s="517"/>
      <c r="P29" s="517"/>
      <c r="Q29" s="517"/>
      <c r="R29" s="517"/>
      <c r="S29" s="517"/>
      <c r="T29" s="517"/>
      <c r="U29" s="517"/>
      <c r="V29" s="517"/>
      <c r="W29" s="517"/>
      <c r="X29" s="517"/>
      <c r="Y29" s="517"/>
      <c r="Z29" s="517"/>
      <c r="AA29" s="517"/>
      <c r="AB29" s="517"/>
      <c r="AC29" s="517"/>
      <c r="AD29" s="517"/>
      <c r="AE29" s="517"/>
      <c r="AF29" s="517"/>
      <c r="AH29" s="517" t="s">
        <v>44</v>
      </c>
      <c r="AI29" s="517"/>
    </row>
    <row r="30" spans="1:35" s="126" customFormat="1" ht="13.5" customHeight="1">
      <c r="A30" s="517"/>
      <c r="B30" s="517"/>
      <c r="C30" s="127">
        <v>10</v>
      </c>
      <c r="D30" s="517"/>
      <c r="E30" s="517"/>
      <c r="F30" s="517"/>
      <c r="G30" s="517"/>
      <c r="H30" s="517"/>
      <c r="I30" s="517"/>
      <c r="J30" s="517"/>
      <c r="K30" s="517"/>
      <c r="L30" s="517"/>
      <c r="M30" s="517"/>
      <c r="N30" s="517"/>
      <c r="O30" s="517"/>
      <c r="P30" s="517"/>
      <c r="Q30" s="517"/>
      <c r="R30" s="517"/>
      <c r="S30" s="517"/>
      <c r="T30" s="517"/>
      <c r="U30" s="517"/>
      <c r="V30" s="517"/>
      <c r="W30" s="517"/>
      <c r="X30" s="517"/>
      <c r="Y30" s="517"/>
      <c r="Z30" s="517"/>
      <c r="AA30" s="517"/>
      <c r="AB30" s="517"/>
      <c r="AC30" s="517"/>
      <c r="AD30" s="517"/>
      <c r="AE30" s="517"/>
      <c r="AF30" s="517"/>
      <c r="AH30" s="129">
        <f>COUNTA(D21:G30)</f>
        <v>0</v>
      </c>
      <c r="AI30" s="128" t="s">
        <v>163</v>
      </c>
    </row>
    <row r="31" spans="1:35" s="126" customFormat="1" ht="13.5" customHeight="1">
      <c r="A31" s="517"/>
      <c r="B31" s="517"/>
      <c r="C31" s="517" t="s">
        <v>105</v>
      </c>
      <c r="D31" s="517"/>
      <c r="E31" s="517"/>
      <c r="F31" s="517"/>
      <c r="G31" s="517"/>
      <c r="H31" s="517"/>
      <c r="I31" s="517"/>
      <c r="J31" s="517"/>
      <c r="K31" s="517"/>
      <c r="L31" s="517"/>
      <c r="M31" s="517"/>
      <c r="N31" s="517"/>
      <c r="O31" s="517"/>
      <c r="P31" s="517"/>
      <c r="Q31" s="517"/>
      <c r="R31" s="517"/>
      <c r="S31" s="517"/>
      <c r="T31" s="517"/>
      <c r="U31" s="517"/>
      <c r="V31" s="517"/>
      <c r="W31" s="517"/>
      <c r="X31" s="517"/>
      <c r="Y31" s="517"/>
      <c r="Z31" s="517"/>
      <c r="AA31" s="517"/>
      <c r="AB31" s="517"/>
      <c r="AC31" s="517"/>
      <c r="AD31" s="517"/>
      <c r="AE31" s="517"/>
      <c r="AF31" s="517"/>
    </row>
    <row r="32" spans="1:35" s="126" customFormat="1" ht="13.5" customHeight="1">
      <c r="A32" s="517"/>
      <c r="B32" s="517"/>
      <c r="C32" s="517" t="s">
        <v>100</v>
      </c>
      <c r="D32" s="517"/>
      <c r="E32" s="517"/>
      <c r="F32" s="517"/>
      <c r="G32" s="517"/>
      <c r="H32" s="517" t="s">
        <v>101</v>
      </c>
      <c r="I32" s="517"/>
      <c r="J32" s="517"/>
      <c r="K32" s="517" t="s">
        <v>102</v>
      </c>
      <c r="L32" s="517"/>
      <c r="M32" s="517"/>
      <c r="N32" s="517" t="s">
        <v>106</v>
      </c>
      <c r="O32" s="517"/>
      <c r="P32" s="517"/>
      <c r="Q32" s="517"/>
      <c r="R32" s="517"/>
      <c r="S32" s="517"/>
      <c r="T32" s="517" t="s">
        <v>107</v>
      </c>
      <c r="U32" s="517"/>
      <c r="V32" s="517"/>
      <c r="W32" s="517"/>
      <c r="X32" s="517"/>
      <c r="Y32" s="517"/>
      <c r="Z32" s="517" t="s">
        <v>108</v>
      </c>
      <c r="AA32" s="517"/>
      <c r="AB32" s="517"/>
      <c r="AC32" s="517"/>
      <c r="AD32" s="517"/>
      <c r="AE32" s="517"/>
      <c r="AF32" s="517"/>
    </row>
    <row r="33" spans="1:32" s="126" customFormat="1" ht="13.5" customHeight="1">
      <c r="A33" s="517"/>
      <c r="B33" s="517"/>
      <c r="C33" s="517"/>
      <c r="D33" s="517"/>
      <c r="E33" s="517"/>
      <c r="F33" s="517"/>
      <c r="G33" s="517"/>
      <c r="H33" s="517"/>
      <c r="I33" s="517"/>
      <c r="J33" s="517"/>
      <c r="K33" s="517"/>
      <c r="L33" s="517"/>
      <c r="M33" s="517"/>
      <c r="N33" s="517" t="s">
        <v>109</v>
      </c>
      <c r="O33" s="517"/>
      <c r="P33" s="517" t="s">
        <v>103</v>
      </c>
      <c r="Q33" s="517"/>
      <c r="R33" s="517" t="s">
        <v>104</v>
      </c>
      <c r="S33" s="517"/>
      <c r="T33" s="517" t="s">
        <v>109</v>
      </c>
      <c r="U33" s="517"/>
      <c r="V33" s="517" t="s">
        <v>103</v>
      </c>
      <c r="W33" s="517"/>
      <c r="X33" s="517" t="s">
        <v>104</v>
      </c>
      <c r="Y33" s="517"/>
      <c r="Z33" s="517"/>
      <c r="AA33" s="517"/>
      <c r="AB33" s="517"/>
      <c r="AC33" s="517"/>
      <c r="AD33" s="517"/>
      <c r="AE33" s="517"/>
      <c r="AF33" s="517"/>
    </row>
    <row r="34" spans="1:32" s="126" customFormat="1" ht="13.5" customHeight="1">
      <c r="A34" s="517"/>
      <c r="B34" s="517"/>
      <c r="C34" s="127">
        <v>1</v>
      </c>
      <c r="D34" s="517"/>
      <c r="E34" s="517"/>
      <c r="F34" s="517"/>
      <c r="G34" s="517"/>
      <c r="H34" s="517"/>
      <c r="I34" s="517"/>
      <c r="J34" s="517"/>
      <c r="K34" s="517"/>
      <c r="L34" s="517"/>
      <c r="M34" s="517"/>
      <c r="N34" s="517"/>
      <c r="O34" s="517"/>
      <c r="P34" s="517"/>
      <c r="Q34" s="517"/>
      <c r="R34" s="517"/>
      <c r="S34" s="517"/>
      <c r="T34" s="517"/>
      <c r="U34" s="517"/>
      <c r="V34" s="517"/>
      <c r="W34" s="517"/>
      <c r="X34" s="517"/>
      <c r="Y34" s="517"/>
      <c r="Z34" s="517"/>
      <c r="AA34" s="517"/>
      <c r="AB34" s="517"/>
      <c r="AC34" s="517"/>
      <c r="AD34" s="517"/>
      <c r="AE34" s="517"/>
      <c r="AF34" s="517"/>
    </row>
    <row r="35" spans="1:32" s="126" customFormat="1" ht="13.5" customHeight="1">
      <c r="A35" s="517"/>
      <c r="B35" s="517"/>
      <c r="C35" s="127">
        <v>2</v>
      </c>
      <c r="D35" s="517"/>
      <c r="E35" s="517"/>
      <c r="F35" s="517"/>
      <c r="G35" s="517"/>
      <c r="H35" s="517"/>
      <c r="I35" s="517"/>
      <c r="J35" s="517"/>
      <c r="K35" s="517"/>
      <c r="L35" s="517"/>
      <c r="M35" s="517"/>
      <c r="N35" s="517"/>
      <c r="O35" s="517"/>
      <c r="P35" s="517"/>
      <c r="Q35" s="517"/>
      <c r="R35" s="517"/>
      <c r="S35" s="517"/>
      <c r="T35" s="517"/>
      <c r="U35" s="517"/>
      <c r="V35" s="517"/>
      <c r="W35" s="517"/>
      <c r="X35" s="517"/>
      <c r="Y35" s="517"/>
      <c r="Z35" s="517"/>
      <c r="AA35" s="517"/>
      <c r="AB35" s="517"/>
      <c r="AC35" s="517"/>
      <c r="AD35" s="517"/>
      <c r="AE35" s="517"/>
      <c r="AF35" s="517"/>
    </row>
    <row r="36" spans="1:32" s="126" customFormat="1" ht="13.5" customHeight="1">
      <c r="A36" s="517"/>
      <c r="B36" s="517"/>
      <c r="C36" s="127">
        <v>3</v>
      </c>
      <c r="D36" s="517"/>
      <c r="E36" s="517"/>
      <c r="F36" s="517"/>
      <c r="G36" s="517"/>
      <c r="H36" s="517"/>
      <c r="I36" s="517"/>
      <c r="J36" s="517"/>
      <c r="K36" s="517"/>
      <c r="L36" s="517"/>
      <c r="M36" s="517"/>
      <c r="N36" s="517"/>
      <c r="O36" s="517"/>
      <c r="P36" s="517"/>
      <c r="Q36" s="517"/>
      <c r="R36" s="517"/>
      <c r="S36" s="517"/>
      <c r="T36" s="517"/>
      <c r="U36" s="517"/>
      <c r="V36" s="517"/>
      <c r="W36" s="517"/>
      <c r="X36" s="517"/>
      <c r="Y36" s="517"/>
      <c r="Z36" s="517"/>
      <c r="AA36" s="517"/>
      <c r="AB36" s="517"/>
      <c r="AC36" s="517"/>
      <c r="AD36" s="517"/>
      <c r="AE36" s="517"/>
      <c r="AF36" s="517"/>
    </row>
    <row r="37" spans="1:32" s="126" customFormat="1" ht="13.5" customHeight="1">
      <c r="A37" s="517"/>
      <c r="B37" s="517"/>
      <c r="C37" s="127">
        <v>4</v>
      </c>
      <c r="D37" s="517"/>
      <c r="E37" s="517"/>
      <c r="F37" s="517"/>
      <c r="G37" s="517"/>
      <c r="H37" s="517"/>
      <c r="I37" s="517"/>
      <c r="J37" s="517"/>
      <c r="K37" s="517"/>
      <c r="L37" s="517"/>
      <c r="M37" s="517"/>
      <c r="N37" s="517"/>
      <c r="O37" s="517"/>
      <c r="P37" s="517"/>
      <c r="Q37" s="517"/>
      <c r="R37" s="517"/>
      <c r="S37" s="517"/>
      <c r="T37" s="517"/>
      <c r="U37" s="517"/>
      <c r="V37" s="517"/>
      <c r="W37" s="517"/>
      <c r="X37" s="517"/>
      <c r="Y37" s="517"/>
      <c r="Z37" s="517"/>
      <c r="AA37" s="517"/>
      <c r="AB37" s="517"/>
      <c r="AC37" s="517"/>
      <c r="AD37" s="517"/>
      <c r="AE37" s="517"/>
      <c r="AF37" s="517"/>
    </row>
    <row r="38" spans="1:32" s="126" customFormat="1" ht="13.5" customHeight="1">
      <c r="A38" s="517"/>
      <c r="B38" s="517"/>
      <c r="C38" s="127">
        <v>5</v>
      </c>
      <c r="D38" s="517"/>
      <c r="E38" s="517"/>
      <c r="F38" s="517"/>
      <c r="G38" s="517"/>
      <c r="H38" s="517"/>
      <c r="I38" s="517"/>
      <c r="J38" s="517"/>
      <c r="K38" s="517"/>
      <c r="L38" s="517"/>
      <c r="M38" s="517"/>
      <c r="N38" s="517"/>
      <c r="O38" s="517"/>
      <c r="P38" s="517"/>
      <c r="Q38" s="517"/>
      <c r="R38" s="517"/>
      <c r="S38" s="517"/>
      <c r="T38" s="517"/>
      <c r="U38" s="517"/>
      <c r="V38" s="517"/>
      <c r="W38" s="517"/>
      <c r="X38" s="517"/>
      <c r="Y38" s="517"/>
      <c r="Z38" s="517"/>
      <c r="AA38" s="517"/>
      <c r="AB38" s="517"/>
      <c r="AC38" s="517"/>
      <c r="AD38" s="517"/>
      <c r="AE38" s="517"/>
      <c r="AF38" s="517"/>
    </row>
    <row r="39" spans="1:32" s="126" customFormat="1" ht="13.5" customHeight="1">
      <c r="A39" s="517"/>
      <c r="B39" s="517"/>
      <c r="C39" s="127">
        <v>6</v>
      </c>
      <c r="D39" s="517"/>
      <c r="E39" s="517"/>
      <c r="F39" s="517"/>
      <c r="G39" s="517"/>
      <c r="H39" s="517"/>
      <c r="I39" s="517"/>
      <c r="J39" s="517"/>
      <c r="K39" s="517"/>
      <c r="L39" s="517"/>
      <c r="M39" s="517"/>
      <c r="N39" s="517"/>
      <c r="O39" s="517"/>
      <c r="P39" s="517"/>
      <c r="Q39" s="517"/>
      <c r="R39" s="517"/>
      <c r="S39" s="517"/>
      <c r="T39" s="517"/>
      <c r="U39" s="517"/>
      <c r="V39" s="517"/>
      <c r="W39" s="517"/>
      <c r="X39" s="517"/>
      <c r="Y39" s="517"/>
      <c r="Z39" s="517"/>
      <c r="AA39" s="517"/>
      <c r="AB39" s="517"/>
      <c r="AC39" s="517"/>
      <c r="AD39" s="517"/>
      <c r="AE39" s="517"/>
      <c r="AF39" s="517"/>
    </row>
    <row r="40" spans="1:32" s="126" customFormat="1" ht="13.5" customHeight="1">
      <c r="A40" s="517"/>
      <c r="B40" s="517"/>
      <c r="C40" s="127">
        <v>7</v>
      </c>
      <c r="D40" s="517"/>
      <c r="E40" s="517"/>
      <c r="F40" s="517"/>
      <c r="G40" s="517"/>
      <c r="H40" s="517"/>
      <c r="I40" s="517"/>
      <c r="J40" s="517"/>
      <c r="K40" s="517"/>
      <c r="L40" s="517"/>
      <c r="M40" s="517"/>
      <c r="N40" s="517"/>
      <c r="O40" s="517"/>
      <c r="P40" s="517"/>
      <c r="Q40" s="517"/>
      <c r="R40" s="517"/>
      <c r="S40" s="517"/>
      <c r="T40" s="517"/>
      <c r="U40" s="517"/>
      <c r="V40" s="517"/>
      <c r="W40" s="517"/>
      <c r="X40" s="517"/>
      <c r="Y40" s="517"/>
      <c r="Z40" s="517"/>
      <c r="AA40" s="517"/>
      <c r="AB40" s="517"/>
      <c r="AC40" s="517"/>
      <c r="AD40" s="517"/>
      <c r="AE40" s="517"/>
      <c r="AF40" s="517"/>
    </row>
    <row r="41" spans="1:32" s="126" customFormat="1" ht="13.5" customHeight="1">
      <c r="A41" s="517"/>
      <c r="B41" s="517"/>
      <c r="C41" s="127">
        <v>8</v>
      </c>
      <c r="D41" s="517"/>
      <c r="E41" s="517"/>
      <c r="F41" s="517"/>
      <c r="G41" s="517"/>
      <c r="H41" s="517"/>
      <c r="I41" s="517"/>
      <c r="J41" s="517"/>
      <c r="K41" s="517"/>
      <c r="L41" s="517"/>
      <c r="M41" s="517"/>
      <c r="N41" s="517"/>
      <c r="O41" s="517"/>
      <c r="P41" s="517"/>
      <c r="Q41" s="517"/>
      <c r="R41" s="517"/>
      <c r="S41" s="517"/>
      <c r="T41" s="517"/>
      <c r="U41" s="517"/>
      <c r="V41" s="517"/>
      <c r="W41" s="517"/>
      <c r="X41" s="517"/>
      <c r="Y41" s="517"/>
      <c r="Z41" s="517"/>
      <c r="AA41" s="517"/>
      <c r="AB41" s="517"/>
      <c r="AC41" s="517"/>
      <c r="AD41" s="517"/>
      <c r="AE41" s="517"/>
      <c r="AF41" s="517"/>
    </row>
    <row r="42" spans="1:32" s="126" customFormat="1" ht="13.5" customHeight="1">
      <c r="A42" s="517"/>
      <c r="B42" s="517"/>
      <c r="C42" s="127">
        <v>9</v>
      </c>
      <c r="D42" s="517"/>
      <c r="E42" s="517"/>
      <c r="F42" s="517"/>
      <c r="G42" s="517"/>
      <c r="H42" s="517"/>
      <c r="I42" s="517"/>
      <c r="J42" s="517"/>
      <c r="K42" s="517"/>
      <c r="L42" s="517"/>
      <c r="M42" s="517"/>
      <c r="N42" s="517"/>
      <c r="O42" s="517"/>
      <c r="P42" s="517"/>
      <c r="Q42" s="517"/>
      <c r="R42" s="517"/>
      <c r="S42" s="517"/>
      <c r="T42" s="517"/>
      <c r="U42" s="517"/>
      <c r="V42" s="517"/>
      <c r="W42" s="517"/>
      <c r="X42" s="517"/>
      <c r="Y42" s="517"/>
      <c r="Z42" s="517"/>
      <c r="AA42" s="517"/>
      <c r="AB42" s="517"/>
      <c r="AC42" s="517"/>
      <c r="AD42" s="517"/>
      <c r="AE42" s="517"/>
      <c r="AF42" s="517"/>
    </row>
    <row r="43" spans="1:32" s="126" customFormat="1" ht="13.5" customHeight="1">
      <c r="A43" s="517"/>
      <c r="B43" s="517"/>
      <c r="C43" s="127">
        <v>10</v>
      </c>
      <c r="D43" s="517"/>
      <c r="E43" s="517"/>
      <c r="F43" s="517"/>
      <c r="G43" s="517"/>
      <c r="H43" s="517"/>
      <c r="I43" s="517"/>
      <c r="J43" s="517"/>
      <c r="K43" s="517"/>
      <c r="L43" s="517"/>
      <c r="M43" s="517"/>
      <c r="N43" s="517"/>
      <c r="O43" s="517"/>
      <c r="P43" s="517"/>
      <c r="Q43" s="517"/>
      <c r="R43" s="517"/>
      <c r="S43" s="517"/>
      <c r="T43" s="517"/>
      <c r="U43" s="517"/>
      <c r="V43" s="517"/>
      <c r="W43" s="517"/>
      <c r="X43" s="517"/>
      <c r="Y43" s="517"/>
      <c r="Z43" s="517"/>
      <c r="AA43" s="517"/>
      <c r="AB43" s="517"/>
      <c r="AC43" s="517"/>
      <c r="AD43" s="517"/>
      <c r="AE43" s="517"/>
      <c r="AF43" s="517"/>
    </row>
    <row r="44" spans="1:32" s="126" customFormat="1" ht="13.5" customHeight="1">
      <c r="A44" s="517"/>
      <c r="B44" s="517"/>
      <c r="C44" s="127">
        <v>11</v>
      </c>
      <c r="D44" s="517"/>
      <c r="E44" s="517"/>
      <c r="F44" s="517"/>
      <c r="G44" s="517"/>
      <c r="H44" s="517"/>
      <c r="I44" s="517"/>
      <c r="J44" s="517"/>
      <c r="K44" s="517"/>
      <c r="L44" s="517"/>
      <c r="M44" s="517"/>
      <c r="N44" s="517"/>
      <c r="O44" s="517"/>
      <c r="P44" s="517"/>
      <c r="Q44" s="517"/>
      <c r="R44" s="517"/>
      <c r="S44" s="517"/>
      <c r="T44" s="517"/>
      <c r="U44" s="517"/>
      <c r="V44" s="517"/>
      <c r="W44" s="517"/>
      <c r="X44" s="517"/>
      <c r="Y44" s="517"/>
      <c r="Z44" s="517"/>
      <c r="AA44" s="517"/>
      <c r="AB44" s="517"/>
      <c r="AC44" s="517"/>
      <c r="AD44" s="517"/>
      <c r="AE44" s="517"/>
      <c r="AF44" s="517"/>
    </row>
    <row r="45" spans="1:32" s="126" customFormat="1" ht="13.5" customHeight="1">
      <c r="A45" s="517"/>
      <c r="B45" s="517"/>
      <c r="C45" s="127">
        <v>12</v>
      </c>
      <c r="D45" s="517"/>
      <c r="E45" s="517"/>
      <c r="F45" s="517"/>
      <c r="G45" s="517"/>
      <c r="H45" s="517"/>
      <c r="I45" s="517"/>
      <c r="J45" s="517"/>
      <c r="K45" s="517"/>
      <c r="L45" s="517"/>
      <c r="M45" s="517"/>
      <c r="N45" s="517"/>
      <c r="O45" s="517"/>
      <c r="P45" s="517"/>
      <c r="Q45" s="517"/>
      <c r="R45" s="517"/>
      <c r="S45" s="517"/>
      <c r="T45" s="517"/>
      <c r="U45" s="517"/>
      <c r="V45" s="517"/>
      <c r="W45" s="517"/>
      <c r="X45" s="517"/>
      <c r="Y45" s="517"/>
      <c r="Z45" s="517"/>
      <c r="AA45" s="517"/>
      <c r="AB45" s="517"/>
      <c r="AC45" s="517"/>
      <c r="AD45" s="517"/>
      <c r="AE45" s="517"/>
      <c r="AF45" s="517"/>
    </row>
    <row r="46" spans="1:32" s="126" customFormat="1" ht="13.5" customHeight="1">
      <c r="A46" s="517"/>
      <c r="B46" s="517"/>
      <c r="C46" s="127">
        <v>13</v>
      </c>
      <c r="D46" s="517"/>
      <c r="E46" s="517"/>
      <c r="F46" s="517"/>
      <c r="G46" s="517"/>
      <c r="H46" s="517"/>
      <c r="I46" s="517"/>
      <c r="J46" s="517"/>
      <c r="K46" s="517"/>
      <c r="L46" s="517"/>
      <c r="M46" s="517"/>
      <c r="N46" s="517"/>
      <c r="O46" s="517"/>
      <c r="P46" s="517"/>
      <c r="Q46" s="517"/>
      <c r="R46" s="517"/>
      <c r="S46" s="517"/>
      <c r="T46" s="517"/>
      <c r="U46" s="517"/>
      <c r="V46" s="517"/>
      <c r="W46" s="517"/>
      <c r="X46" s="517"/>
      <c r="Y46" s="517"/>
      <c r="Z46" s="517"/>
      <c r="AA46" s="517"/>
      <c r="AB46" s="517"/>
      <c r="AC46" s="517"/>
      <c r="AD46" s="517"/>
      <c r="AE46" s="517"/>
      <c r="AF46" s="517"/>
    </row>
    <row r="47" spans="1:32" s="126" customFormat="1" ht="13.5" customHeight="1">
      <c r="A47" s="517"/>
      <c r="B47" s="517"/>
      <c r="C47" s="127">
        <v>14</v>
      </c>
      <c r="D47" s="517"/>
      <c r="E47" s="517"/>
      <c r="F47" s="517"/>
      <c r="G47" s="517"/>
      <c r="H47" s="517"/>
      <c r="I47" s="517"/>
      <c r="J47" s="517"/>
      <c r="K47" s="517"/>
      <c r="L47" s="517"/>
      <c r="M47" s="517"/>
      <c r="N47" s="517"/>
      <c r="O47" s="517"/>
      <c r="P47" s="517"/>
      <c r="Q47" s="517"/>
      <c r="R47" s="517"/>
      <c r="S47" s="517"/>
      <c r="T47" s="517"/>
      <c r="U47" s="517"/>
      <c r="V47" s="517"/>
      <c r="W47" s="517"/>
      <c r="X47" s="517"/>
      <c r="Y47" s="517"/>
      <c r="Z47" s="517"/>
      <c r="AA47" s="517"/>
      <c r="AB47" s="517"/>
      <c r="AC47" s="517"/>
      <c r="AD47" s="517"/>
      <c r="AE47" s="517"/>
      <c r="AF47" s="517"/>
    </row>
    <row r="48" spans="1:32" s="126" customFormat="1" ht="13.5" customHeight="1">
      <c r="A48" s="517"/>
      <c r="B48" s="517"/>
      <c r="C48" s="127">
        <v>15</v>
      </c>
      <c r="D48" s="517"/>
      <c r="E48" s="517"/>
      <c r="F48" s="517"/>
      <c r="G48" s="517"/>
      <c r="H48" s="517"/>
      <c r="I48" s="517"/>
      <c r="J48" s="517"/>
      <c r="K48" s="517"/>
      <c r="L48" s="517"/>
      <c r="M48" s="517"/>
      <c r="N48" s="517"/>
      <c r="O48" s="517"/>
      <c r="P48" s="517"/>
      <c r="Q48" s="517"/>
      <c r="R48" s="517"/>
      <c r="S48" s="517"/>
      <c r="T48" s="517"/>
      <c r="U48" s="517"/>
      <c r="V48" s="517"/>
      <c r="W48" s="517"/>
      <c r="X48" s="517"/>
      <c r="Y48" s="517"/>
      <c r="Z48" s="517"/>
      <c r="AA48" s="517"/>
      <c r="AB48" s="517"/>
      <c r="AC48" s="517"/>
      <c r="AD48" s="517"/>
      <c r="AE48" s="517"/>
      <c r="AF48" s="517"/>
    </row>
    <row r="49" spans="1:35" s="126" customFormat="1" ht="13.5" customHeight="1">
      <c r="A49" s="517"/>
      <c r="B49" s="517"/>
      <c r="C49" s="127">
        <v>16</v>
      </c>
      <c r="D49" s="517"/>
      <c r="E49" s="517"/>
      <c r="F49" s="517"/>
      <c r="G49" s="517"/>
      <c r="H49" s="517"/>
      <c r="I49" s="517"/>
      <c r="J49" s="517"/>
      <c r="K49" s="517"/>
      <c r="L49" s="517"/>
      <c r="M49" s="517"/>
      <c r="N49" s="517"/>
      <c r="O49" s="517"/>
      <c r="P49" s="517"/>
      <c r="Q49" s="517"/>
      <c r="R49" s="517"/>
      <c r="S49" s="517"/>
      <c r="T49" s="517"/>
      <c r="U49" s="517"/>
      <c r="V49" s="517"/>
      <c r="W49" s="517"/>
      <c r="X49" s="517"/>
      <c r="Y49" s="517"/>
      <c r="Z49" s="517"/>
      <c r="AA49" s="517"/>
      <c r="AB49" s="517"/>
      <c r="AC49" s="517"/>
      <c r="AD49" s="517"/>
      <c r="AE49" s="517"/>
      <c r="AF49" s="517"/>
    </row>
    <row r="50" spans="1:35" s="126" customFormat="1" ht="13.5" customHeight="1">
      <c r="A50" s="517"/>
      <c r="B50" s="517"/>
      <c r="C50" s="127">
        <v>17</v>
      </c>
      <c r="D50" s="517"/>
      <c r="E50" s="517"/>
      <c r="F50" s="517"/>
      <c r="G50" s="517"/>
      <c r="H50" s="517"/>
      <c r="I50" s="517"/>
      <c r="J50" s="517"/>
      <c r="K50" s="517"/>
      <c r="L50" s="517"/>
      <c r="M50" s="517"/>
      <c r="N50" s="517"/>
      <c r="O50" s="517"/>
      <c r="P50" s="517"/>
      <c r="Q50" s="517"/>
      <c r="R50" s="517"/>
      <c r="S50" s="517"/>
      <c r="T50" s="517"/>
      <c r="U50" s="517"/>
      <c r="V50" s="517"/>
      <c r="W50" s="517"/>
      <c r="X50" s="517"/>
      <c r="Y50" s="517"/>
      <c r="Z50" s="517"/>
      <c r="AA50" s="517"/>
      <c r="AB50" s="517"/>
      <c r="AC50" s="517"/>
      <c r="AD50" s="517"/>
      <c r="AE50" s="517"/>
      <c r="AF50" s="517"/>
    </row>
    <row r="51" spans="1:35" s="126" customFormat="1" ht="13.5" customHeight="1">
      <c r="A51" s="517"/>
      <c r="B51" s="517"/>
      <c r="C51" s="127">
        <v>18</v>
      </c>
      <c r="D51" s="517"/>
      <c r="E51" s="517"/>
      <c r="F51" s="517"/>
      <c r="G51" s="517"/>
      <c r="H51" s="517"/>
      <c r="I51" s="517"/>
      <c r="J51" s="517"/>
      <c r="K51" s="517"/>
      <c r="L51" s="517"/>
      <c r="M51" s="517"/>
      <c r="N51" s="517"/>
      <c r="O51" s="517"/>
      <c r="P51" s="517"/>
      <c r="Q51" s="517"/>
      <c r="R51" s="517"/>
      <c r="S51" s="517"/>
      <c r="T51" s="517"/>
      <c r="U51" s="517"/>
      <c r="V51" s="517"/>
      <c r="W51" s="517"/>
      <c r="X51" s="517"/>
      <c r="Y51" s="517"/>
      <c r="Z51" s="517"/>
      <c r="AA51" s="517"/>
      <c r="AB51" s="517"/>
      <c r="AC51" s="517"/>
      <c r="AD51" s="517"/>
      <c r="AE51" s="517"/>
      <c r="AF51" s="517"/>
    </row>
    <row r="52" spans="1:35" s="126" customFormat="1" ht="13.5" customHeight="1">
      <c r="A52" s="517"/>
      <c r="B52" s="517"/>
      <c r="C52" s="127">
        <v>19</v>
      </c>
      <c r="D52" s="517"/>
      <c r="E52" s="517"/>
      <c r="F52" s="517"/>
      <c r="G52" s="517"/>
      <c r="H52" s="517"/>
      <c r="I52" s="517"/>
      <c r="J52" s="517"/>
      <c r="K52" s="517"/>
      <c r="L52" s="517"/>
      <c r="M52" s="517"/>
      <c r="N52" s="517"/>
      <c r="O52" s="517"/>
      <c r="P52" s="517"/>
      <c r="Q52" s="517"/>
      <c r="R52" s="517"/>
      <c r="S52" s="517"/>
      <c r="T52" s="517"/>
      <c r="U52" s="517"/>
      <c r="V52" s="517"/>
      <c r="W52" s="517"/>
      <c r="X52" s="517"/>
      <c r="Y52" s="517"/>
      <c r="Z52" s="517"/>
      <c r="AA52" s="517"/>
      <c r="AB52" s="517"/>
      <c r="AC52" s="517"/>
      <c r="AD52" s="517"/>
      <c r="AE52" s="517"/>
      <c r="AF52" s="517"/>
    </row>
    <row r="53" spans="1:35" s="126" customFormat="1" ht="13.5" customHeight="1">
      <c r="A53" s="517"/>
      <c r="B53" s="517"/>
      <c r="C53" s="127">
        <v>20</v>
      </c>
      <c r="D53" s="517"/>
      <c r="E53" s="517"/>
      <c r="F53" s="517"/>
      <c r="G53" s="517"/>
      <c r="H53" s="517"/>
      <c r="I53" s="517"/>
      <c r="J53" s="517"/>
      <c r="K53" s="517"/>
      <c r="L53" s="517"/>
      <c r="M53" s="517"/>
      <c r="N53" s="517"/>
      <c r="O53" s="517"/>
      <c r="P53" s="517"/>
      <c r="Q53" s="517"/>
      <c r="R53" s="517"/>
      <c r="S53" s="517"/>
      <c r="T53" s="517"/>
      <c r="U53" s="517"/>
      <c r="V53" s="517"/>
      <c r="W53" s="517"/>
      <c r="X53" s="517"/>
      <c r="Y53" s="517"/>
      <c r="Z53" s="517"/>
      <c r="AA53" s="517"/>
      <c r="AB53" s="517"/>
      <c r="AC53" s="517"/>
      <c r="AD53" s="517"/>
      <c r="AE53" s="517"/>
      <c r="AF53" s="517"/>
    </row>
    <row r="54" spans="1:35" s="126" customFormat="1" ht="13.5" customHeight="1">
      <c r="A54" s="517"/>
      <c r="B54" s="517"/>
      <c r="C54" s="127">
        <v>21</v>
      </c>
      <c r="D54" s="517"/>
      <c r="E54" s="517"/>
      <c r="F54" s="517"/>
      <c r="G54" s="517"/>
      <c r="H54" s="517"/>
      <c r="I54" s="517"/>
      <c r="J54" s="517"/>
      <c r="K54" s="517"/>
      <c r="L54" s="517"/>
      <c r="M54" s="517"/>
      <c r="N54" s="517"/>
      <c r="O54" s="517"/>
      <c r="P54" s="517"/>
      <c r="Q54" s="517"/>
      <c r="R54" s="517"/>
      <c r="S54" s="517"/>
      <c r="T54" s="517"/>
      <c r="U54" s="517"/>
      <c r="V54" s="517"/>
      <c r="W54" s="517"/>
      <c r="X54" s="517"/>
      <c r="Y54" s="517"/>
      <c r="Z54" s="517"/>
      <c r="AA54" s="517"/>
      <c r="AB54" s="517"/>
      <c r="AC54" s="517"/>
      <c r="AD54" s="517"/>
      <c r="AE54" s="517"/>
      <c r="AF54" s="517"/>
      <c r="AH54" s="517" t="s">
        <v>168</v>
      </c>
      <c r="AI54" s="517"/>
    </row>
    <row r="55" spans="1:35" s="126" customFormat="1" ht="13.5" customHeight="1">
      <c r="A55" s="517"/>
      <c r="B55" s="517"/>
      <c r="C55" s="127">
        <v>22</v>
      </c>
      <c r="D55" s="517"/>
      <c r="E55" s="517"/>
      <c r="F55" s="517"/>
      <c r="G55" s="517"/>
      <c r="H55" s="517"/>
      <c r="I55" s="517"/>
      <c r="J55" s="517"/>
      <c r="K55" s="517"/>
      <c r="L55" s="517"/>
      <c r="M55" s="517"/>
      <c r="N55" s="517"/>
      <c r="O55" s="517"/>
      <c r="P55" s="517"/>
      <c r="Q55" s="517"/>
      <c r="R55" s="517"/>
      <c r="S55" s="517"/>
      <c r="T55" s="517"/>
      <c r="U55" s="517"/>
      <c r="V55" s="517"/>
      <c r="W55" s="517"/>
      <c r="X55" s="517"/>
      <c r="Y55" s="517"/>
      <c r="Z55" s="517"/>
      <c r="AA55" s="517"/>
      <c r="AB55" s="517"/>
      <c r="AC55" s="517"/>
      <c r="AD55" s="517"/>
      <c r="AE55" s="517"/>
      <c r="AF55" s="517"/>
      <c r="AH55" s="517" t="s">
        <v>170</v>
      </c>
      <c r="AI55" s="517"/>
    </row>
    <row r="56" spans="1:35" s="126" customFormat="1" ht="13.5" customHeight="1">
      <c r="A56" s="517"/>
      <c r="B56" s="517"/>
      <c r="C56" s="127">
        <v>23</v>
      </c>
      <c r="D56" s="517"/>
      <c r="E56" s="517"/>
      <c r="F56" s="517"/>
      <c r="G56" s="517"/>
      <c r="H56" s="517"/>
      <c r="I56" s="517"/>
      <c r="J56" s="517"/>
      <c r="K56" s="517"/>
      <c r="L56" s="517"/>
      <c r="M56" s="517"/>
      <c r="N56" s="517"/>
      <c r="O56" s="517"/>
      <c r="P56" s="517"/>
      <c r="Q56" s="517"/>
      <c r="R56" s="517"/>
      <c r="S56" s="517"/>
      <c r="T56" s="517"/>
      <c r="U56" s="517"/>
      <c r="V56" s="517"/>
      <c r="W56" s="517"/>
      <c r="X56" s="517"/>
      <c r="Y56" s="517"/>
      <c r="Z56" s="517"/>
      <c r="AA56" s="517"/>
      <c r="AB56" s="517"/>
      <c r="AC56" s="517"/>
      <c r="AD56" s="517"/>
      <c r="AE56" s="517"/>
      <c r="AF56" s="517"/>
      <c r="AH56" s="129">
        <f>COUNTA(N34:O58)</f>
        <v>0</v>
      </c>
      <c r="AI56" s="128" t="s">
        <v>163</v>
      </c>
    </row>
    <row r="57" spans="1:35" s="126" customFormat="1" ht="13.5" customHeight="1">
      <c r="A57" s="517"/>
      <c r="B57" s="517"/>
      <c r="C57" s="127">
        <v>24</v>
      </c>
      <c r="D57" s="517"/>
      <c r="E57" s="517"/>
      <c r="F57" s="517"/>
      <c r="G57" s="517"/>
      <c r="H57" s="517"/>
      <c r="I57" s="517"/>
      <c r="J57" s="517"/>
      <c r="K57" s="517"/>
      <c r="L57" s="517"/>
      <c r="M57" s="517"/>
      <c r="N57" s="517"/>
      <c r="O57" s="517"/>
      <c r="P57" s="517"/>
      <c r="Q57" s="517"/>
      <c r="R57" s="517"/>
      <c r="S57" s="517"/>
      <c r="T57" s="517"/>
      <c r="U57" s="517"/>
      <c r="V57" s="517"/>
      <c r="W57" s="517"/>
      <c r="X57" s="517"/>
      <c r="Y57" s="517"/>
      <c r="Z57" s="517"/>
      <c r="AA57" s="517"/>
      <c r="AB57" s="517"/>
      <c r="AC57" s="517"/>
      <c r="AD57" s="517"/>
      <c r="AE57" s="517"/>
      <c r="AF57" s="517"/>
      <c r="AH57" s="517" t="s">
        <v>169</v>
      </c>
      <c r="AI57" s="517"/>
    </row>
    <row r="58" spans="1:35" s="126" customFormat="1" ht="13.5" customHeight="1">
      <c r="A58" s="517"/>
      <c r="B58" s="517"/>
      <c r="C58" s="127">
        <v>25</v>
      </c>
      <c r="D58" s="517"/>
      <c r="E58" s="517"/>
      <c r="F58" s="517"/>
      <c r="G58" s="517"/>
      <c r="H58" s="517"/>
      <c r="I58" s="517"/>
      <c r="J58" s="517"/>
      <c r="K58" s="517"/>
      <c r="L58" s="517"/>
      <c r="M58" s="517"/>
      <c r="N58" s="517"/>
      <c r="O58" s="517"/>
      <c r="P58" s="517"/>
      <c r="Q58" s="517"/>
      <c r="R58" s="517"/>
      <c r="S58" s="517"/>
      <c r="T58" s="517"/>
      <c r="U58" s="517"/>
      <c r="V58" s="517"/>
      <c r="W58" s="517"/>
      <c r="X58" s="517"/>
      <c r="Y58" s="517"/>
      <c r="Z58" s="517"/>
      <c r="AA58" s="517"/>
      <c r="AB58" s="517"/>
      <c r="AC58" s="517"/>
      <c r="AD58" s="517"/>
      <c r="AE58" s="517"/>
      <c r="AF58" s="517"/>
      <c r="AH58" s="129">
        <f>COUNTA(T34:U58)</f>
        <v>0</v>
      </c>
      <c r="AI58" s="128" t="s">
        <v>163</v>
      </c>
    </row>
    <row r="59" spans="1:35" s="126" customFormat="1" ht="13.5" customHeight="1">
      <c r="A59" s="517"/>
      <c r="B59" s="517"/>
      <c r="C59" s="517" t="s">
        <v>110</v>
      </c>
      <c r="D59" s="517"/>
      <c r="E59" s="517"/>
      <c r="F59" s="517"/>
      <c r="G59" s="517"/>
      <c r="H59" s="517"/>
      <c r="I59" s="517"/>
      <c r="J59" s="517"/>
      <c r="K59" s="517"/>
      <c r="L59" s="517"/>
      <c r="M59" s="517"/>
      <c r="N59" s="517"/>
      <c r="O59" s="517"/>
      <c r="P59" s="517"/>
      <c r="Q59" s="517"/>
      <c r="R59" s="517"/>
      <c r="S59" s="517"/>
      <c r="T59" s="517"/>
      <c r="U59" s="517"/>
      <c r="V59" s="517"/>
      <c r="W59" s="517"/>
      <c r="X59" s="517"/>
      <c r="Y59" s="517"/>
      <c r="Z59" s="517"/>
      <c r="AA59" s="517"/>
      <c r="AB59" s="517"/>
      <c r="AC59" s="517"/>
      <c r="AD59" s="517"/>
      <c r="AE59" s="517"/>
      <c r="AF59" s="517"/>
    </row>
    <row r="60" spans="1:35" s="126" customFormat="1" ht="13.5" customHeight="1">
      <c r="A60" s="517"/>
      <c r="B60" s="517"/>
      <c r="C60" s="517" t="s">
        <v>111</v>
      </c>
      <c r="D60" s="517"/>
      <c r="E60" s="517"/>
      <c r="F60" s="517"/>
      <c r="G60" s="517"/>
      <c r="H60" s="517" t="s">
        <v>112</v>
      </c>
      <c r="I60" s="517"/>
      <c r="J60" s="517"/>
      <c r="K60" s="517" t="s">
        <v>113</v>
      </c>
      <c r="L60" s="517"/>
      <c r="M60" s="517"/>
      <c r="N60" s="517" t="s">
        <v>109</v>
      </c>
      <c r="O60" s="517"/>
      <c r="P60" s="517" t="s">
        <v>103</v>
      </c>
      <c r="Q60" s="517"/>
      <c r="R60" s="517" t="s">
        <v>104</v>
      </c>
      <c r="S60" s="517"/>
      <c r="T60" s="517" t="s">
        <v>108</v>
      </c>
      <c r="U60" s="517"/>
      <c r="V60" s="517"/>
      <c r="W60" s="517"/>
      <c r="X60" s="517"/>
      <c r="Y60" s="517"/>
      <c r="Z60" s="517"/>
      <c r="AA60" s="517"/>
      <c r="AB60" s="517"/>
      <c r="AC60" s="517"/>
      <c r="AD60" s="517"/>
      <c r="AE60" s="517"/>
      <c r="AF60" s="517"/>
    </row>
    <row r="61" spans="1:35" s="126" customFormat="1" ht="13.5" customHeight="1">
      <c r="A61" s="517"/>
      <c r="B61" s="517"/>
      <c r="C61" s="127">
        <v>1</v>
      </c>
      <c r="D61" s="517"/>
      <c r="E61" s="517"/>
      <c r="F61" s="517"/>
      <c r="G61" s="517"/>
      <c r="H61" s="517"/>
      <c r="I61" s="517"/>
      <c r="J61" s="517"/>
      <c r="K61" s="517"/>
      <c r="L61" s="517"/>
      <c r="M61" s="517"/>
      <c r="N61" s="517"/>
      <c r="O61" s="517"/>
      <c r="P61" s="517"/>
      <c r="Q61" s="517"/>
      <c r="R61" s="517"/>
      <c r="S61" s="517"/>
      <c r="T61" s="517"/>
      <c r="U61" s="517"/>
      <c r="V61" s="517"/>
      <c r="W61" s="517"/>
      <c r="X61" s="517"/>
      <c r="Y61" s="517"/>
      <c r="Z61" s="517"/>
      <c r="AA61" s="517"/>
      <c r="AB61" s="517"/>
      <c r="AC61" s="517"/>
      <c r="AD61" s="517"/>
      <c r="AE61" s="517"/>
      <c r="AF61" s="517"/>
    </row>
    <row r="62" spans="1:35" s="126" customFormat="1" ht="13.5" customHeight="1">
      <c r="A62" s="517"/>
      <c r="B62" s="517"/>
      <c r="C62" s="127">
        <v>2</v>
      </c>
      <c r="D62" s="517"/>
      <c r="E62" s="517"/>
      <c r="F62" s="517"/>
      <c r="G62" s="517"/>
      <c r="H62" s="517"/>
      <c r="I62" s="517"/>
      <c r="J62" s="517"/>
      <c r="K62" s="517"/>
      <c r="L62" s="517"/>
      <c r="M62" s="517"/>
      <c r="N62" s="517"/>
      <c r="O62" s="517"/>
      <c r="P62" s="517"/>
      <c r="Q62" s="517"/>
      <c r="R62" s="517"/>
      <c r="S62" s="517"/>
      <c r="T62" s="517"/>
      <c r="U62" s="517"/>
      <c r="V62" s="517"/>
      <c r="W62" s="517"/>
      <c r="X62" s="517"/>
      <c r="Y62" s="517"/>
      <c r="Z62" s="517"/>
      <c r="AA62" s="517"/>
      <c r="AB62" s="517"/>
      <c r="AC62" s="517"/>
      <c r="AD62" s="517"/>
      <c r="AE62" s="517"/>
      <c r="AF62" s="517"/>
    </row>
    <row r="63" spans="1:35" s="126" customFormat="1" ht="13.5" customHeight="1">
      <c r="A63" s="517"/>
      <c r="B63" s="517"/>
      <c r="C63" s="127">
        <v>3</v>
      </c>
      <c r="D63" s="517"/>
      <c r="E63" s="517"/>
      <c r="F63" s="517"/>
      <c r="G63" s="517"/>
      <c r="H63" s="517"/>
      <c r="I63" s="517"/>
      <c r="J63" s="517"/>
      <c r="K63" s="517"/>
      <c r="L63" s="517"/>
      <c r="M63" s="517"/>
      <c r="N63" s="517"/>
      <c r="O63" s="517"/>
      <c r="P63" s="517"/>
      <c r="Q63" s="517"/>
      <c r="R63" s="517"/>
      <c r="S63" s="517"/>
      <c r="T63" s="517"/>
      <c r="U63" s="517"/>
      <c r="V63" s="517"/>
      <c r="W63" s="517"/>
      <c r="X63" s="517"/>
      <c r="Y63" s="517"/>
      <c r="Z63" s="517"/>
      <c r="AA63" s="517"/>
      <c r="AB63" s="517"/>
      <c r="AC63" s="517"/>
      <c r="AD63" s="517"/>
      <c r="AE63" s="517"/>
      <c r="AF63" s="517"/>
      <c r="AH63" s="517" t="s">
        <v>171</v>
      </c>
      <c r="AI63" s="517"/>
    </row>
    <row r="64" spans="1:35" s="126" customFormat="1" ht="13.5" customHeight="1">
      <c r="A64" s="517"/>
      <c r="B64" s="517"/>
      <c r="C64" s="127">
        <v>4</v>
      </c>
      <c r="D64" s="517"/>
      <c r="E64" s="517"/>
      <c r="F64" s="517"/>
      <c r="G64" s="517"/>
      <c r="H64" s="517"/>
      <c r="I64" s="517"/>
      <c r="J64" s="517"/>
      <c r="K64" s="517"/>
      <c r="L64" s="517"/>
      <c r="M64" s="517"/>
      <c r="N64" s="517"/>
      <c r="O64" s="517"/>
      <c r="P64" s="517"/>
      <c r="Q64" s="517"/>
      <c r="R64" s="517"/>
      <c r="S64" s="517"/>
      <c r="T64" s="517"/>
      <c r="U64" s="517"/>
      <c r="V64" s="517"/>
      <c r="W64" s="517"/>
      <c r="X64" s="517"/>
      <c r="Y64" s="517"/>
      <c r="Z64" s="517"/>
      <c r="AA64" s="517"/>
      <c r="AB64" s="517"/>
      <c r="AC64" s="517"/>
      <c r="AD64" s="517"/>
      <c r="AE64" s="517"/>
      <c r="AF64" s="517"/>
      <c r="AH64" s="517" t="s">
        <v>44</v>
      </c>
      <c r="AI64" s="517"/>
    </row>
    <row r="65" spans="1:35" s="126" customFormat="1" ht="13.5" customHeight="1">
      <c r="A65" s="517"/>
      <c r="B65" s="517"/>
      <c r="C65" s="127">
        <v>5</v>
      </c>
      <c r="D65" s="517"/>
      <c r="E65" s="517"/>
      <c r="F65" s="517"/>
      <c r="G65" s="517"/>
      <c r="H65" s="517"/>
      <c r="I65" s="517"/>
      <c r="J65" s="517"/>
      <c r="K65" s="517"/>
      <c r="L65" s="517"/>
      <c r="M65" s="517"/>
      <c r="N65" s="517"/>
      <c r="O65" s="517"/>
      <c r="P65" s="517"/>
      <c r="Q65" s="517"/>
      <c r="R65" s="517"/>
      <c r="S65" s="517"/>
      <c r="T65" s="517"/>
      <c r="U65" s="517"/>
      <c r="V65" s="517"/>
      <c r="W65" s="517"/>
      <c r="X65" s="517"/>
      <c r="Y65" s="517"/>
      <c r="Z65" s="517"/>
      <c r="AA65" s="517"/>
      <c r="AB65" s="517"/>
      <c r="AC65" s="517"/>
      <c r="AD65" s="517"/>
      <c r="AE65" s="517"/>
      <c r="AF65" s="517"/>
      <c r="AH65" s="129">
        <f>COUNTA(D61:G65)</f>
        <v>0</v>
      </c>
      <c r="AI65" s="128" t="s">
        <v>163</v>
      </c>
    </row>
    <row r="66" spans="1:35" s="126" customFormat="1" ht="13.5" customHeight="1">
      <c r="A66" s="517"/>
      <c r="B66" s="517"/>
      <c r="C66" s="517" t="s">
        <v>114</v>
      </c>
      <c r="D66" s="517"/>
      <c r="E66" s="517"/>
      <c r="F66" s="517"/>
      <c r="G66" s="517"/>
      <c r="H66" s="517"/>
      <c r="I66" s="517"/>
      <c r="J66" s="517"/>
      <c r="K66" s="517"/>
      <c r="L66" s="517"/>
      <c r="M66" s="517"/>
      <c r="N66" s="517"/>
      <c r="O66" s="517"/>
      <c r="P66" s="517"/>
      <c r="Q66" s="517"/>
      <c r="R66" s="517"/>
      <c r="S66" s="517"/>
      <c r="T66" s="517"/>
      <c r="U66" s="517"/>
      <c r="V66" s="517"/>
      <c r="W66" s="517"/>
      <c r="X66" s="517"/>
      <c r="Y66" s="517"/>
      <c r="Z66" s="517"/>
      <c r="AA66" s="517"/>
      <c r="AB66" s="517"/>
      <c r="AC66" s="517"/>
      <c r="AD66" s="517"/>
      <c r="AE66" s="517"/>
      <c r="AF66" s="517"/>
    </row>
    <row r="67" spans="1:35" s="126" customFormat="1" ht="13.5" customHeight="1">
      <c r="A67" s="517"/>
      <c r="B67" s="517"/>
      <c r="C67" s="517" t="s">
        <v>100</v>
      </c>
      <c r="D67" s="517"/>
      <c r="E67" s="517"/>
      <c r="F67" s="517"/>
      <c r="G67" s="517"/>
      <c r="H67" s="517" t="s">
        <v>101</v>
      </c>
      <c r="I67" s="517"/>
      <c r="J67" s="517"/>
      <c r="K67" s="517" t="s">
        <v>102</v>
      </c>
      <c r="L67" s="517"/>
      <c r="M67" s="517"/>
      <c r="N67" s="517" t="s">
        <v>115</v>
      </c>
      <c r="O67" s="517"/>
      <c r="P67" s="517" t="s">
        <v>104</v>
      </c>
      <c r="Q67" s="517"/>
      <c r="R67" s="517" t="s">
        <v>116</v>
      </c>
      <c r="S67" s="517"/>
      <c r="T67" s="517"/>
      <c r="U67" s="517"/>
      <c r="V67" s="517"/>
      <c r="W67" s="517"/>
      <c r="X67" s="517"/>
      <c r="Y67" s="517"/>
      <c r="Z67" s="517"/>
      <c r="AA67" s="517"/>
      <c r="AB67" s="517"/>
      <c r="AC67" s="517"/>
      <c r="AD67" s="517"/>
      <c r="AE67" s="517"/>
      <c r="AF67" s="517"/>
    </row>
    <row r="68" spans="1:35" s="126" customFormat="1" ht="13.5" customHeight="1">
      <c r="A68" s="517"/>
      <c r="B68" s="517"/>
      <c r="C68" s="127">
        <v>1</v>
      </c>
      <c r="D68" s="517"/>
      <c r="E68" s="517"/>
      <c r="F68" s="517"/>
      <c r="G68" s="517"/>
      <c r="H68" s="517"/>
      <c r="I68" s="517"/>
      <c r="J68" s="517"/>
      <c r="K68" s="517"/>
      <c r="L68" s="517"/>
      <c r="M68" s="517"/>
      <c r="N68" s="517"/>
      <c r="O68" s="517"/>
      <c r="P68" s="517"/>
      <c r="Q68" s="517"/>
      <c r="R68" s="517"/>
      <c r="S68" s="517"/>
      <c r="T68" s="517"/>
      <c r="U68" s="517"/>
      <c r="V68" s="517"/>
      <c r="W68" s="517"/>
      <c r="X68" s="517"/>
      <c r="Y68" s="517"/>
      <c r="Z68" s="517"/>
      <c r="AA68" s="517"/>
      <c r="AB68" s="517"/>
      <c r="AC68" s="517"/>
      <c r="AD68" s="517"/>
      <c r="AE68" s="517"/>
      <c r="AF68" s="517"/>
    </row>
    <row r="69" spans="1:35" s="126" customFormat="1" ht="13.5" customHeight="1">
      <c r="A69" s="517"/>
      <c r="B69" s="517"/>
      <c r="C69" s="127">
        <v>2</v>
      </c>
      <c r="D69" s="517"/>
      <c r="E69" s="517"/>
      <c r="F69" s="517"/>
      <c r="G69" s="517"/>
      <c r="H69" s="517"/>
      <c r="I69" s="517"/>
      <c r="J69" s="517"/>
      <c r="K69" s="517"/>
      <c r="L69" s="517"/>
      <c r="M69" s="517"/>
      <c r="N69" s="517"/>
      <c r="O69" s="517"/>
      <c r="P69" s="517"/>
      <c r="Q69" s="517"/>
      <c r="R69" s="517"/>
      <c r="S69" s="517"/>
      <c r="T69" s="517"/>
      <c r="U69" s="517"/>
      <c r="V69" s="517"/>
      <c r="W69" s="517"/>
      <c r="X69" s="517"/>
      <c r="Y69" s="517"/>
      <c r="Z69" s="517"/>
      <c r="AA69" s="517"/>
      <c r="AB69" s="517"/>
      <c r="AC69" s="517"/>
      <c r="AD69" s="517"/>
      <c r="AE69" s="517"/>
      <c r="AF69" s="517"/>
    </row>
    <row r="70" spans="1:35" s="126" customFormat="1" ht="13.5" customHeight="1">
      <c r="A70" s="517"/>
      <c r="B70" s="517"/>
      <c r="C70" s="127">
        <v>3</v>
      </c>
      <c r="D70" s="517"/>
      <c r="E70" s="517"/>
      <c r="F70" s="517"/>
      <c r="G70" s="517"/>
      <c r="H70" s="517"/>
      <c r="I70" s="517"/>
      <c r="J70" s="517"/>
      <c r="K70" s="517"/>
      <c r="L70" s="517"/>
      <c r="M70" s="517"/>
      <c r="N70" s="517"/>
      <c r="O70" s="517"/>
      <c r="P70" s="517"/>
      <c r="Q70" s="517"/>
      <c r="R70" s="517"/>
      <c r="S70" s="517"/>
      <c r="T70" s="517"/>
      <c r="U70" s="517"/>
      <c r="V70" s="517"/>
      <c r="W70" s="517"/>
      <c r="X70" s="517"/>
      <c r="Y70" s="517"/>
      <c r="Z70" s="517"/>
      <c r="AA70" s="517"/>
      <c r="AB70" s="517"/>
      <c r="AC70" s="517"/>
      <c r="AD70" s="517"/>
      <c r="AE70" s="517"/>
      <c r="AF70" s="517"/>
    </row>
    <row r="71" spans="1:35" s="126" customFormat="1" ht="13.5" customHeight="1">
      <c r="A71" s="517"/>
      <c r="B71" s="517"/>
      <c r="C71" s="127">
        <v>4</v>
      </c>
      <c r="D71" s="517"/>
      <c r="E71" s="517"/>
      <c r="F71" s="517"/>
      <c r="G71" s="517"/>
      <c r="H71" s="517"/>
      <c r="I71" s="517"/>
      <c r="J71" s="517"/>
      <c r="K71" s="517"/>
      <c r="L71" s="517"/>
      <c r="M71" s="517"/>
      <c r="N71" s="517"/>
      <c r="O71" s="517"/>
      <c r="P71" s="517"/>
      <c r="Q71" s="517"/>
      <c r="R71" s="517"/>
      <c r="S71" s="517"/>
      <c r="T71" s="517"/>
      <c r="U71" s="517"/>
      <c r="V71" s="517"/>
      <c r="W71" s="517"/>
      <c r="X71" s="517"/>
      <c r="Y71" s="517"/>
      <c r="Z71" s="517"/>
      <c r="AA71" s="517"/>
      <c r="AB71" s="517"/>
      <c r="AC71" s="517"/>
      <c r="AD71" s="517"/>
      <c r="AE71" s="517"/>
      <c r="AF71" s="517"/>
    </row>
    <row r="72" spans="1:35" s="126" customFormat="1" ht="13.5" customHeight="1">
      <c r="A72" s="517"/>
      <c r="B72" s="517"/>
      <c r="C72" s="127">
        <v>5</v>
      </c>
      <c r="D72" s="517"/>
      <c r="E72" s="517"/>
      <c r="F72" s="517"/>
      <c r="G72" s="517"/>
      <c r="H72" s="517"/>
      <c r="I72" s="517"/>
      <c r="J72" s="517"/>
      <c r="K72" s="517"/>
      <c r="L72" s="517"/>
      <c r="M72" s="517"/>
      <c r="N72" s="517"/>
      <c r="O72" s="517"/>
      <c r="P72" s="517"/>
      <c r="Q72" s="517"/>
      <c r="R72" s="517"/>
      <c r="S72" s="517"/>
      <c r="T72" s="517"/>
      <c r="U72" s="517"/>
      <c r="V72" s="517"/>
      <c r="W72" s="517"/>
      <c r="X72" s="517"/>
      <c r="Y72" s="517"/>
      <c r="Z72" s="517"/>
      <c r="AA72" s="517"/>
      <c r="AB72" s="517"/>
      <c r="AC72" s="517"/>
      <c r="AD72" s="517"/>
      <c r="AE72" s="517"/>
      <c r="AF72" s="517"/>
    </row>
    <row r="73" spans="1:35" s="126" customFormat="1" ht="13.5" customHeight="1">
      <c r="A73" s="517"/>
      <c r="B73" s="517"/>
      <c r="C73" s="127">
        <v>6</v>
      </c>
      <c r="D73" s="517"/>
      <c r="E73" s="517"/>
      <c r="F73" s="517"/>
      <c r="G73" s="517"/>
      <c r="H73" s="517"/>
      <c r="I73" s="517"/>
      <c r="J73" s="517"/>
      <c r="K73" s="517"/>
      <c r="L73" s="517"/>
      <c r="M73" s="517"/>
      <c r="N73" s="517"/>
      <c r="O73" s="517"/>
      <c r="P73" s="517"/>
      <c r="Q73" s="517"/>
      <c r="R73" s="517"/>
      <c r="S73" s="517"/>
      <c r="T73" s="517"/>
      <c r="U73" s="517"/>
      <c r="V73" s="517"/>
      <c r="W73" s="517"/>
      <c r="X73" s="517"/>
      <c r="Y73" s="517"/>
      <c r="Z73" s="517"/>
      <c r="AA73" s="517"/>
      <c r="AB73" s="517"/>
      <c r="AC73" s="517"/>
      <c r="AD73" s="517"/>
      <c r="AE73" s="517"/>
      <c r="AF73" s="517"/>
    </row>
    <row r="74" spans="1:35" s="126" customFormat="1" ht="13.5" customHeight="1">
      <c r="A74" s="517"/>
      <c r="B74" s="517"/>
      <c r="C74" s="127">
        <v>7</v>
      </c>
      <c r="D74" s="517"/>
      <c r="E74" s="517"/>
      <c r="F74" s="517"/>
      <c r="G74" s="517"/>
      <c r="H74" s="517"/>
      <c r="I74" s="517"/>
      <c r="J74" s="517"/>
      <c r="K74" s="517"/>
      <c r="L74" s="517"/>
      <c r="M74" s="517"/>
      <c r="N74" s="517"/>
      <c r="O74" s="517"/>
      <c r="P74" s="517"/>
      <c r="Q74" s="517"/>
      <c r="R74" s="517"/>
      <c r="S74" s="517"/>
      <c r="T74" s="517"/>
      <c r="U74" s="517"/>
      <c r="V74" s="517"/>
      <c r="W74" s="517"/>
      <c r="X74" s="517"/>
      <c r="Y74" s="517"/>
      <c r="Z74" s="517"/>
      <c r="AA74" s="517"/>
      <c r="AB74" s="517"/>
      <c r="AC74" s="517"/>
      <c r="AD74" s="517"/>
      <c r="AE74" s="517"/>
      <c r="AF74" s="517"/>
    </row>
    <row r="75" spans="1:35" s="126" customFormat="1" ht="13.5" customHeight="1">
      <c r="A75" s="517"/>
      <c r="B75" s="517"/>
      <c r="C75" s="127">
        <v>8</v>
      </c>
      <c r="D75" s="517"/>
      <c r="E75" s="517"/>
      <c r="F75" s="517"/>
      <c r="G75" s="517"/>
      <c r="H75" s="517"/>
      <c r="I75" s="517"/>
      <c r="J75" s="517"/>
      <c r="K75" s="517"/>
      <c r="L75" s="517"/>
      <c r="M75" s="517"/>
      <c r="N75" s="517"/>
      <c r="O75" s="517"/>
      <c r="P75" s="517"/>
      <c r="Q75" s="517"/>
      <c r="R75" s="517"/>
      <c r="S75" s="517"/>
      <c r="T75" s="517"/>
      <c r="U75" s="517"/>
      <c r="V75" s="517"/>
      <c r="W75" s="517"/>
      <c r="X75" s="517"/>
      <c r="Y75" s="517"/>
      <c r="Z75" s="517"/>
      <c r="AA75" s="517"/>
      <c r="AB75" s="517"/>
      <c r="AC75" s="517"/>
      <c r="AD75" s="517"/>
      <c r="AE75" s="517"/>
      <c r="AF75" s="517"/>
    </row>
    <row r="76" spans="1:35" s="126" customFormat="1" ht="13.5" customHeight="1">
      <c r="A76" s="517"/>
      <c r="B76" s="517"/>
      <c r="C76" s="127">
        <v>9</v>
      </c>
      <c r="D76" s="517"/>
      <c r="E76" s="517"/>
      <c r="F76" s="517"/>
      <c r="G76" s="517"/>
      <c r="H76" s="517"/>
      <c r="I76" s="517"/>
      <c r="J76" s="517"/>
      <c r="K76" s="517"/>
      <c r="L76" s="517"/>
      <c r="M76" s="517"/>
      <c r="N76" s="517"/>
      <c r="O76" s="517"/>
      <c r="P76" s="517"/>
      <c r="Q76" s="517"/>
      <c r="R76" s="517"/>
      <c r="S76" s="517"/>
      <c r="T76" s="517"/>
      <c r="U76" s="517"/>
      <c r="V76" s="517"/>
      <c r="W76" s="517"/>
      <c r="X76" s="517"/>
      <c r="Y76" s="517"/>
      <c r="Z76" s="517"/>
      <c r="AA76" s="517"/>
      <c r="AB76" s="517"/>
      <c r="AC76" s="517"/>
      <c r="AD76" s="517"/>
      <c r="AE76" s="517"/>
      <c r="AF76" s="517"/>
    </row>
    <row r="77" spans="1:35" s="126" customFormat="1" ht="13.5" customHeight="1">
      <c r="A77" s="517"/>
      <c r="B77" s="517"/>
      <c r="C77" s="127">
        <v>10</v>
      </c>
      <c r="D77" s="517"/>
      <c r="E77" s="517"/>
      <c r="F77" s="517"/>
      <c r="G77" s="517"/>
      <c r="H77" s="517"/>
      <c r="I77" s="517"/>
      <c r="J77" s="517"/>
      <c r="K77" s="517"/>
      <c r="L77" s="517"/>
      <c r="M77" s="517"/>
      <c r="N77" s="517"/>
      <c r="O77" s="517"/>
      <c r="P77" s="517"/>
      <c r="Q77" s="517"/>
      <c r="R77" s="517"/>
      <c r="S77" s="517"/>
      <c r="T77" s="517"/>
      <c r="U77" s="517"/>
      <c r="V77" s="517"/>
      <c r="W77" s="517"/>
      <c r="X77" s="517"/>
      <c r="Y77" s="517"/>
      <c r="Z77" s="517"/>
      <c r="AA77" s="517"/>
      <c r="AB77" s="517"/>
      <c r="AC77" s="517"/>
      <c r="AD77" s="517"/>
      <c r="AE77" s="517"/>
      <c r="AF77" s="517"/>
    </row>
    <row r="78" spans="1:35" s="126" customFormat="1" ht="13.5" customHeight="1">
      <c r="A78" s="517"/>
      <c r="B78" s="517"/>
      <c r="C78" s="127">
        <v>11</v>
      </c>
      <c r="D78" s="517"/>
      <c r="E78" s="517"/>
      <c r="F78" s="517"/>
      <c r="G78" s="517"/>
      <c r="H78" s="517"/>
      <c r="I78" s="517"/>
      <c r="J78" s="517"/>
      <c r="K78" s="517"/>
      <c r="L78" s="517"/>
      <c r="M78" s="517"/>
      <c r="N78" s="517"/>
      <c r="O78" s="517"/>
      <c r="P78" s="517"/>
      <c r="Q78" s="517"/>
      <c r="R78" s="517"/>
      <c r="S78" s="517"/>
      <c r="T78" s="517"/>
      <c r="U78" s="517"/>
      <c r="V78" s="517"/>
      <c r="W78" s="517"/>
      <c r="X78" s="517"/>
      <c r="Y78" s="517"/>
      <c r="Z78" s="517"/>
      <c r="AA78" s="517"/>
      <c r="AB78" s="517"/>
      <c r="AC78" s="517"/>
      <c r="AD78" s="517"/>
      <c r="AE78" s="517"/>
      <c r="AF78" s="517"/>
    </row>
    <row r="79" spans="1:35" s="126" customFormat="1" ht="13.5" customHeight="1">
      <c r="A79" s="517"/>
      <c r="B79" s="517"/>
      <c r="C79" s="127">
        <v>12</v>
      </c>
      <c r="D79" s="517"/>
      <c r="E79" s="517"/>
      <c r="F79" s="517"/>
      <c r="G79" s="517"/>
      <c r="H79" s="517"/>
      <c r="I79" s="517"/>
      <c r="J79" s="517"/>
      <c r="K79" s="517"/>
      <c r="L79" s="517"/>
      <c r="M79" s="517"/>
      <c r="N79" s="517"/>
      <c r="O79" s="517"/>
      <c r="P79" s="517"/>
      <c r="Q79" s="517"/>
      <c r="R79" s="517"/>
      <c r="S79" s="517"/>
      <c r="T79" s="517"/>
      <c r="U79" s="517"/>
      <c r="V79" s="517"/>
      <c r="W79" s="517"/>
      <c r="X79" s="517"/>
      <c r="Y79" s="517"/>
      <c r="Z79" s="517"/>
      <c r="AA79" s="517"/>
      <c r="AB79" s="517"/>
      <c r="AC79" s="517"/>
      <c r="AD79" s="517"/>
      <c r="AE79" s="517"/>
      <c r="AF79" s="517"/>
    </row>
    <row r="80" spans="1:35" s="126" customFormat="1" ht="13.5" customHeight="1">
      <c r="A80" s="517"/>
      <c r="B80" s="517"/>
      <c r="C80" s="127">
        <v>13</v>
      </c>
      <c r="D80" s="517"/>
      <c r="E80" s="517"/>
      <c r="F80" s="517"/>
      <c r="G80" s="517"/>
      <c r="H80" s="517"/>
      <c r="I80" s="517"/>
      <c r="J80" s="517"/>
      <c r="K80" s="517"/>
      <c r="L80" s="517"/>
      <c r="M80" s="517"/>
      <c r="N80" s="517"/>
      <c r="O80" s="517"/>
      <c r="P80" s="517"/>
      <c r="Q80" s="517"/>
      <c r="R80" s="517"/>
      <c r="S80" s="517"/>
      <c r="T80" s="517"/>
      <c r="U80" s="517"/>
      <c r="V80" s="517"/>
      <c r="W80" s="517"/>
      <c r="X80" s="517"/>
      <c r="Y80" s="517"/>
      <c r="Z80" s="517"/>
      <c r="AA80" s="517"/>
      <c r="AB80" s="517"/>
      <c r="AC80" s="517"/>
      <c r="AD80" s="517"/>
      <c r="AE80" s="517"/>
      <c r="AF80" s="517"/>
    </row>
    <row r="81" spans="1:35" s="126" customFormat="1" ht="13.5" customHeight="1">
      <c r="A81" s="517"/>
      <c r="B81" s="517"/>
      <c r="C81" s="127">
        <v>14</v>
      </c>
      <c r="D81" s="517"/>
      <c r="E81" s="517"/>
      <c r="F81" s="517"/>
      <c r="G81" s="517"/>
      <c r="H81" s="517"/>
      <c r="I81" s="517"/>
      <c r="J81" s="517"/>
      <c r="K81" s="517"/>
      <c r="L81" s="517"/>
      <c r="M81" s="517"/>
      <c r="N81" s="517"/>
      <c r="O81" s="517"/>
      <c r="P81" s="517"/>
      <c r="Q81" s="517"/>
      <c r="R81" s="517"/>
      <c r="S81" s="517"/>
      <c r="T81" s="517"/>
      <c r="U81" s="517"/>
      <c r="V81" s="517"/>
      <c r="W81" s="517"/>
      <c r="X81" s="517"/>
      <c r="Y81" s="517"/>
      <c r="Z81" s="517"/>
      <c r="AA81" s="517"/>
      <c r="AB81" s="517"/>
      <c r="AC81" s="517"/>
      <c r="AD81" s="517"/>
      <c r="AE81" s="517"/>
      <c r="AF81" s="517"/>
    </row>
    <row r="82" spans="1:35" s="126" customFormat="1" ht="13.5" customHeight="1">
      <c r="A82" s="517"/>
      <c r="B82" s="517"/>
      <c r="C82" s="127">
        <v>15</v>
      </c>
      <c r="D82" s="517"/>
      <c r="E82" s="517"/>
      <c r="F82" s="517"/>
      <c r="G82" s="517"/>
      <c r="H82" s="517"/>
      <c r="I82" s="517"/>
      <c r="J82" s="517"/>
      <c r="K82" s="517"/>
      <c r="L82" s="517"/>
      <c r="M82" s="517"/>
      <c r="N82" s="517"/>
      <c r="O82" s="517"/>
      <c r="P82" s="517"/>
      <c r="Q82" s="517"/>
      <c r="R82" s="517"/>
      <c r="S82" s="517"/>
      <c r="T82" s="517"/>
      <c r="U82" s="517"/>
      <c r="V82" s="517"/>
      <c r="W82" s="517"/>
      <c r="X82" s="517"/>
      <c r="Y82" s="517"/>
      <c r="Z82" s="517"/>
      <c r="AA82" s="517"/>
      <c r="AB82" s="517"/>
      <c r="AC82" s="517"/>
      <c r="AD82" s="517"/>
      <c r="AE82" s="517"/>
      <c r="AF82" s="517"/>
    </row>
    <row r="83" spans="1:35" s="126" customFormat="1" ht="13.5" customHeight="1">
      <c r="A83" s="517"/>
      <c r="B83" s="517"/>
      <c r="C83" s="127">
        <v>16</v>
      </c>
      <c r="D83" s="517"/>
      <c r="E83" s="517"/>
      <c r="F83" s="517"/>
      <c r="G83" s="517"/>
      <c r="H83" s="517"/>
      <c r="I83" s="517"/>
      <c r="J83" s="517"/>
      <c r="K83" s="517"/>
      <c r="L83" s="517"/>
      <c r="M83" s="517"/>
      <c r="N83" s="517"/>
      <c r="O83" s="517"/>
      <c r="P83" s="517"/>
      <c r="Q83" s="517"/>
      <c r="R83" s="517"/>
      <c r="S83" s="517"/>
      <c r="T83" s="517"/>
      <c r="U83" s="517"/>
      <c r="V83" s="517"/>
      <c r="W83" s="517"/>
      <c r="X83" s="517"/>
      <c r="Y83" s="517"/>
      <c r="Z83" s="517"/>
      <c r="AA83" s="517"/>
      <c r="AB83" s="517"/>
      <c r="AC83" s="517"/>
      <c r="AD83" s="517"/>
      <c r="AE83" s="517"/>
      <c r="AF83" s="517"/>
    </row>
    <row r="84" spans="1:35" s="126" customFormat="1" ht="13.5" customHeight="1">
      <c r="A84" s="517"/>
      <c r="B84" s="517"/>
      <c r="C84" s="127">
        <v>17</v>
      </c>
      <c r="D84" s="517"/>
      <c r="E84" s="517"/>
      <c r="F84" s="517"/>
      <c r="G84" s="517"/>
      <c r="H84" s="517"/>
      <c r="I84" s="517"/>
      <c r="J84" s="517"/>
      <c r="K84" s="517"/>
      <c r="L84" s="517"/>
      <c r="M84" s="517"/>
      <c r="N84" s="517"/>
      <c r="O84" s="517"/>
      <c r="P84" s="517"/>
      <c r="Q84" s="517"/>
      <c r="R84" s="517"/>
      <c r="S84" s="517"/>
      <c r="T84" s="517"/>
      <c r="U84" s="517"/>
      <c r="V84" s="517"/>
      <c r="W84" s="517"/>
      <c r="X84" s="517"/>
      <c r="Y84" s="517"/>
      <c r="Z84" s="517"/>
      <c r="AA84" s="517"/>
      <c r="AB84" s="517"/>
      <c r="AC84" s="517"/>
      <c r="AD84" s="517"/>
      <c r="AE84" s="517"/>
      <c r="AF84" s="517"/>
    </row>
    <row r="85" spans="1:35" s="126" customFormat="1" ht="13.5" customHeight="1">
      <c r="A85" s="517"/>
      <c r="B85" s="517"/>
      <c r="C85" s="127">
        <v>18</v>
      </c>
      <c r="D85" s="517"/>
      <c r="E85" s="517"/>
      <c r="F85" s="517"/>
      <c r="G85" s="517"/>
      <c r="H85" s="517"/>
      <c r="I85" s="517"/>
      <c r="J85" s="517"/>
      <c r="K85" s="517"/>
      <c r="L85" s="517"/>
      <c r="M85" s="517"/>
      <c r="N85" s="517"/>
      <c r="O85" s="517"/>
      <c r="P85" s="517"/>
      <c r="Q85" s="517"/>
      <c r="R85" s="517"/>
      <c r="S85" s="517"/>
      <c r="T85" s="517"/>
      <c r="U85" s="517"/>
      <c r="V85" s="517"/>
      <c r="W85" s="517"/>
      <c r="X85" s="517"/>
      <c r="Y85" s="517"/>
      <c r="Z85" s="517"/>
      <c r="AA85" s="517"/>
      <c r="AB85" s="517"/>
      <c r="AC85" s="517"/>
      <c r="AD85" s="517"/>
      <c r="AE85" s="517"/>
      <c r="AF85" s="517"/>
      <c r="AH85" s="517" t="s">
        <v>172</v>
      </c>
      <c r="AI85" s="517"/>
    </row>
    <row r="86" spans="1:35" s="126" customFormat="1" ht="13.5" customHeight="1">
      <c r="A86" s="517"/>
      <c r="B86" s="517"/>
      <c r="C86" s="127">
        <v>19</v>
      </c>
      <c r="D86" s="517"/>
      <c r="E86" s="517"/>
      <c r="F86" s="517"/>
      <c r="G86" s="517"/>
      <c r="H86" s="517"/>
      <c r="I86" s="517"/>
      <c r="J86" s="517"/>
      <c r="K86" s="517"/>
      <c r="L86" s="517"/>
      <c r="M86" s="517"/>
      <c r="N86" s="517"/>
      <c r="O86" s="517"/>
      <c r="P86" s="517"/>
      <c r="Q86" s="517"/>
      <c r="R86" s="517"/>
      <c r="S86" s="517"/>
      <c r="T86" s="517"/>
      <c r="U86" s="517"/>
      <c r="V86" s="517"/>
      <c r="W86" s="517"/>
      <c r="X86" s="517"/>
      <c r="Y86" s="517"/>
      <c r="Z86" s="517"/>
      <c r="AA86" s="517"/>
      <c r="AB86" s="517"/>
      <c r="AC86" s="517"/>
      <c r="AD86" s="517"/>
      <c r="AE86" s="517"/>
      <c r="AF86" s="517"/>
      <c r="AH86" s="517" t="s">
        <v>44</v>
      </c>
      <c r="AI86" s="517"/>
    </row>
    <row r="87" spans="1:35" s="126" customFormat="1" ht="13.5" customHeight="1">
      <c r="A87" s="517"/>
      <c r="B87" s="517"/>
      <c r="C87" s="127">
        <v>20</v>
      </c>
      <c r="D87" s="517"/>
      <c r="E87" s="517"/>
      <c r="F87" s="517"/>
      <c r="G87" s="517"/>
      <c r="H87" s="517"/>
      <c r="I87" s="517"/>
      <c r="J87" s="517"/>
      <c r="K87" s="517"/>
      <c r="L87" s="517"/>
      <c r="M87" s="517"/>
      <c r="N87" s="517"/>
      <c r="O87" s="517"/>
      <c r="P87" s="517"/>
      <c r="Q87" s="517"/>
      <c r="R87" s="517"/>
      <c r="S87" s="517"/>
      <c r="T87" s="517"/>
      <c r="U87" s="517"/>
      <c r="V87" s="517"/>
      <c r="W87" s="517"/>
      <c r="X87" s="517"/>
      <c r="Y87" s="517"/>
      <c r="Z87" s="517"/>
      <c r="AA87" s="517"/>
      <c r="AB87" s="517"/>
      <c r="AC87" s="517"/>
      <c r="AD87" s="517"/>
      <c r="AE87" s="517"/>
      <c r="AF87" s="517"/>
      <c r="AH87" s="129">
        <f>COUNTA(D68:G87)</f>
        <v>0</v>
      </c>
      <c r="AI87" s="128" t="s">
        <v>163</v>
      </c>
    </row>
    <row r="88" spans="1:35" s="126" customFormat="1" ht="13.5" customHeight="1">
      <c r="A88" s="517"/>
      <c r="B88" s="517"/>
      <c r="C88" s="517" t="s">
        <v>117</v>
      </c>
      <c r="D88" s="517"/>
      <c r="E88" s="517"/>
      <c r="F88" s="517"/>
      <c r="G88" s="517"/>
      <c r="H88" s="517"/>
      <c r="I88" s="517"/>
      <c r="J88" s="517"/>
      <c r="K88" s="517"/>
      <c r="L88" s="517"/>
      <c r="M88" s="517"/>
      <c r="N88" s="517"/>
      <c r="O88" s="517"/>
      <c r="P88" s="517"/>
      <c r="Q88" s="517"/>
      <c r="R88" s="517"/>
      <c r="S88" s="517"/>
      <c r="T88" s="517"/>
      <c r="U88" s="517"/>
      <c r="V88" s="517"/>
      <c r="W88" s="517"/>
      <c r="X88" s="517"/>
      <c r="Y88" s="517"/>
      <c r="Z88" s="517"/>
      <c r="AA88" s="517"/>
      <c r="AB88" s="517"/>
      <c r="AC88" s="517"/>
      <c r="AD88" s="517"/>
      <c r="AE88" s="517"/>
      <c r="AF88" s="517"/>
    </row>
    <row r="89" spans="1:35" s="126" customFormat="1" ht="13.5" customHeight="1">
      <c r="A89" s="517"/>
      <c r="B89" s="517"/>
      <c r="C89" s="517" t="s">
        <v>100</v>
      </c>
      <c r="D89" s="517"/>
      <c r="E89" s="517"/>
      <c r="F89" s="517"/>
      <c r="G89" s="517"/>
      <c r="H89" s="517" t="s">
        <v>101</v>
      </c>
      <c r="I89" s="517"/>
      <c r="J89" s="517"/>
      <c r="K89" s="517" t="s">
        <v>102</v>
      </c>
      <c r="L89" s="517"/>
      <c r="M89" s="517"/>
      <c r="N89" s="517" t="s">
        <v>109</v>
      </c>
      <c r="O89" s="517"/>
      <c r="P89" s="517" t="s">
        <v>104</v>
      </c>
      <c r="Q89" s="517"/>
      <c r="R89" s="517" t="s">
        <v>100</v>
      </c>
      <c r="S89" s="517"/>
      <c r="T89" s="517"/>
      <c r="U89" s="517"/>
      <c r="V89" s="517"/>
      <c r="W89" s="517" t="s">
        <v>101</v>
      </c>
      <c r="X89" s="517"/>
      <c r="Y89" s="517"/>
      <c r="Z89" s="517" t="s">
        <v>102</v>
      </c>
      <c r="AA89" s="517"/>
      <c r="AB89" s="517"/>
      <c r="AC89" s="517" t="s">
        <v>118</v>
      </c>
      <c r="AD89" s="517"/>
      <c r="AE89" s="517" t="s">
        <v>104</v>
      </c>
      <c r="AF89" s="517"/>
    </row>
    <row r="90" spans="1:35" s="126" customFormat="1" ht="13.5" customHeight="1">
      <c r="A90" s="517"/>
      <c r="B90" s="517"/>
      <c r="C90" s="127">
        <v>1</v>
      </c>
      <c r="D90" s="517"/>
      <c r="E90" s="517"/>
      <c r="F90" s="517"/>
      <c r="G90" s="517"/>
      <c r="H90" s="517"/>
      <c r="I90" s="517"/>
      <c r="J90" s="517"/>
      <c r="K90" s="517"/>
      <c r="L90" s="517"/>
      <c r="M90" s="517"/>
      <c r="N90" s="517"/>
      <c r="O90" s="517"/>
      <c r="P90" s="517"/>
      <c r="Q90" s="517"/>
      <c r="R90" s="517"/>
      <c r="S90" s="517"/>
      <c r="T90" s="517"/>
      <c r="U90" s="517"/>
      <c r="V90" s="517"/>
      <c r="W90" s="517"/>
      <c r="X90" s="517"/>
      <c r="Y90" s="517"/>
      <c r="Z90" s="517"/>
      <c r="AA90" s="517"/>
      <c r="AB90" s="517"/>
      <c r="AC90" s="517"/>
      <c r="AD90" s="517"/>
      <c r="AE90" s="517"/>
      <c r="AF90" s="517"/>
    </row>
    <row r="91" spans="1:35" s="126" customFormat="1" ht="13.5" customHeight="1">
      <c r="A91" s="517"/>
      <c r="B91" s="517"/>
      <c r="C91" s="127">
        <v>2</v>
      </c>
      <c r="D91" s="517"/>
      <c r="E91" s="517"/>
      <c r="F91" s="517"/>
      <c r="G91" s="517"/>
      <c r="H91" s="517"/>
      <c r="I91" s="517"/>
      <c r="J91" s="517"/>
      <c r="K91" s="517"/>
      <c r="L91" s="517"/>
      <c r="M91" s="517"/>
      <c r="N91" s="517"/>
      <c r="O91" s="517"/>
      <c r="P91" s="517"/>
      <c r="Q91" s="517"/>
      <c r="R91" s="517"/>
      <c r="S91" s="517"/>
      <c r="T91" s="517"/>
      <c r="U91" s="517"/>
      <c r="V91" s="517"/>
      <c r="W91" s="517"/>
      <c r="X91" s="517"/>
      <c r="Y91" s="517"/>
      <c r="Z91" s="517"/>
      <c r="AA91" s="517"/>
      <c r="AB91" s="517"/>
      <c r="AC91" s="517"/>
      <c r="AD91" s="517"/>
      <c r="AE91" s="517"/>
      <c r="AF91" s="517"/>
    </row>
    <row r="92" spans="1:35" s="126" customFormat="1" ht="13.5" customHeight="1">
      <c r="A92" s="517"/>
      <c r="B92" s="517"/>
      <c r="C92" s="127">
        <v>3</v>
      </c>
      <c r="D92" s="517"/>
      <c r="E92" s="517"/>
      <c r="F92" s="517"/>
      <c r="G92" s="517"/>
      <c r="H92" s="517"/>
      <c r="I92" s="517"/>
      <c r="J92" s="517"/>
      <c r="K92" s="517"/>
      <c r="L92" s="517"/>
      <c r="M92" s="517"/>
      <c r="N92" s="517"/>
      <c r="O92" s="517"/>
      <c r="P92" s="517"/>
      <c r="Q92" s="517"/>
      <c r="R92" s="517"/>
      <c r="S92" s="517"/>
      <c r="T92" s="517"/>
      <c r="U92" s="517"/>
      <c r="V92" s="517"/>
      <c r="W92" s="517"/>
      <c r="X92" s="517"/>
      <c r="Y92" s="517"/>
      <c r="Z92" s="517"/>
      <c r="AA92" s="517"/>
      <c r="AB92" s="517"/>
      <c r="AC92" s="517"/>
      <c r="AD92" s="517"/>
      <c r="AE92" s="517"/>
      <c r="AF92" s="517"/>
      <c r="AH92" s="517" t="s">
        <v>173</v>
      </c>
      <c r="AI92" s="517"/>
    </row>
    <row r="93" spans="1:35" s="126" customFormat="1" ht="13.5" customHeight="1">
      <c r="A93" s="517"/>
      <c r="B93" s="517"/>
      <c r="C93" s="127">
        <v>4</v>
      </c>
      <c r="D93" s="517"/>
      <c r="E93" s="517"/>
      <c r="F93" s="517"/>
      <c r="G93" s="517"/>
      <c r="H93" s="517"/>
      <c r="I93" s="517"/>
      <c r="J93" s="517"/>
      <c r="K93" s="517"/>
      <c r="L93" s="517"/>
      <c r="M93" s="517"/>
      <c r="N93" s="517"/>
      <c r="O93" s="517"/>
      <c r="P93" s="517"/>
      <c r="Q93" s="517"/>
      <c r="R93" s="517"/>
      <c r="S93" s="517"/>
      <c r="T93" s="517"/>
      <c r="U93" s="517"/>
      <c r="V93" s="517"/>
      <c r="W93" s="517"/>
      <c r="X93" s="517"/>
      <c r="Y93" s="517"/>
      <c r="Z93" s="517"/>
      <c r="AA93" s="517"/>
      <c r="AB93" s="517"/>
      <c r="AC93" s="517"/>
      <c r="AD93" s="517"/>
      <c r="AE93" s="517"/>
      <c r="AF93" s="517"/>
      <c r="AH93" s="517" t="s">
        <v>44</v>
      </c>
      <c r="AI93" s="517"/>
    </row>
    <row r="94" spans="1:35" s="126" customFormat="1" ht="13.5" customHeight="1">
      <c r="A94" s="517"/>
      <c r="B94" s="517"/>
      <c r="C94" s="127">
        <v>5</v>
      </c>
      <c r="D94" s="517"/>
      <c r="E94" s="517"/>
      <c r="F94" s="517"/>
      <c r="G94" s="517"/>
      <c r="H94" s="517"/>
      <c r="I94" s="517"/>
      <c r="J94" s="517"/>
      <c r="K94" s="517"/>
      <c r="L94" s="517"/>
      <c r="M94" s="517"/>
      <c r="N94" s="517"/>
      <c r="O94" s="517"/>
      <c r="P94" s="517"/>
      <c r="Q94" s="517"/>
      <c r="R94" s="517"/>
      <c r="S94" s="517"/>
      <c r="T94" s="517"/>
      <c r="U94" s="517"/>
      <c r="V94" s="517"/>
      <c r="W94" s="517"/>
      <c r="X94" s="517"/>
      <c r="Y94" s="517"/>
      <c r="Z94" s="517"/>
      <c r="AA94" s="517"/>
      <c r="AB94" s="517"/>
      <c r="AC94" s="517"/>
      <c r="AD94" s="517"/>
      <c r="AE94" s="517"/>
      <c r="AF94" s="517"/>
      <c r="AH94" s="129">
        <f>COUNTA(D90:G94)</f>
        <v>0</v>
      </c>
      <c r="AI94" s="128" t="s">
        <v>163</v>
      </c>
    </row>
    <row r="95" spans="1:35" s="126" customFormat="1" ht="13.5" customHeight="1">
      <c r="A95" s="517"/>
      <c r="B95" s="517"/>
      <c r="C95" s="517" t="s">
        <v>119</v>
      </c>
      <c r="D95" s="517"/>
      <c r="E95" s="517"/>
      <c r="F95" s="517"/>
      <c r="G95" s="517"/>
      <c r="H95" s="517"/>
      <c r="I95" s="517"/>
      <c r="J95" s="517"/>
      <c r="K95" s="517"/>
      <c r="L95" s="517"/>
      <c r="M95" s="517"/>
      <c r="N95" s="517"/>
      <c r="O95" s="517"/>
      <c r="P95" s="517"/>
      <c r="Q95" s="517"/>
      <c r="R95" s="517"/>
      <c r="S95" s="517"/>
      <c r="T95" s="517"/>
      <c r="U95" s="517"/>
      <c r="V95" s="517"/>
      <c r="W95" s="517"/>
      <c r="X95" s="517"/>
      <c r="Y95" s="517"/>
      <c r="Z95" s="517"/>
      <c r="AA95" s="517"/>
      <c r="AB95" s="517"/>
      <c r="AC95" s="517"/>
      <c r="AD95" s="517"/>
      <c r="AE95" s="517"/>
      <c r="AF95" s="517"/>
    </row>
    <row r="96" spans="1:35" s="126" customFormat="1" ht="13.5" customHeight="1">
      <c r="A96" s="517"/>
      <c r="B96" s="517"/>
      <c r="C96" s="517" t="s">
        <v>100</v>
      </c>
      <c r="D96" s="517"/>
      <c r="E96" s="517"/>
      <c r="F96" s="517"/>
      <c r="G96" s="517"/>
      <c r="H96" s="517" t="s">
        <v>101</v>
      </c>
      <c r="I96" s="517"/>
      <c r="J96" s="517"/>
      <c r="K96" s="517" t="s">
        <v>102</v>
      </c>
      <c r="L96" s="517"/>
      <c r="M96" s="517"/>
      <c r="N96" s="517" t="s">
        <v>103</v>
      </c>
      <c r="O96" s="517"/>
      <c r="P96" s="517" t="s">
        <v>104</v>
      </c>
      <c r="Q96" s="517"/>
      <c r="R96" s="517" t="s">
        <v>100</v>
      </c>
      <c r="S96" s="517"/>
      <c r="T96" s="517"/>
      <c r="U96" s="517"/>
      <c r="V96" s="517"/>
      <c r="W96" s="517" t="s">
        <v>101</v>
      </c>
      <c r="X96" s="517"/>
      <c r="Y96" s="517"/>
      <c r="Z96" s="517" t="s">
        <v>102</v>
      </c>
      <c r="AA96" s="517"/>
      <c r="AB96" s="517"/>
      <c r="AC96" s="517" t="s">
        <v>103</v>
      </c>
      <c r="AD96" s="517"/>
      <c r="AE96" s="517" t="s">
        <v>104</v>
      </c>
      <c r="AF96" s="517"/>
    </row>
    <row r="97" spans="1:35" s="126" customFormat="1" ht="13.5" customHeight="1">
      <c r="A97" s="517"/>
      <c r="B97" s="517"/>
      <c r="C97" s="127">
        <v>1</v>
      </c>
      <c r="D97" s="517"/>
      <c r="E97" s="517"/>
      <c r="F97" s="517"/>
      <c r="G97" s="517"/>
      <c r="H97" s="517"/>
      <c r="I97" s="517"/>
      <c r="J97" s="517"/>
      <c r="K97" s="517"/>
      <c r="L97" s="517"/>
      <c r="M97" s="517"/>
      <c r="N97" s="517"/>
      <c r="O97" s="517"/>
      <c r="P97" s="517"/>
      <c r="Q97" s="517"/>
      <c r="R97" s="517"/>
      <c r="S97" s="517"/>
      <c r="T97" s="517"/>
      <c r="U97" s="517"/>
      <c r="V97" s="517"/>
      <c r="W97" s="517"/>
      <c r="X97" s="517"/>
      <c r="Y97" s="517"/>
      <c r="Z97" s="517"/>
      <c r="AA97" s="517"/>
      <c r="AB97" s="517"/>
      <c r="AC97" s="517"/>
      <c r="AD97" s="517"/>
      <c r="AE97" s="517"/>
      <c r="AF97" s="517"/>
    </row>
    <row r="98" spans="1:35" s="126" customFormat="1" ht="13.5" customHeight="1">
      <c r="A98" s="517"/>
      <c r="B98" s="517"/>
      <c r="C98" s="127">
        <v>2</v>
      </c>
      <c r="D98" s="517"/>
      <c r="E98" s="517"/>
      <c r="F98" s="517"/>
      <c r="G98" s="517"/>
      <c r="H98" s="517"/>
      <c r="I98" s="517"/>
      <c r="J98" s="517"/>
      <c r="K98" s="517"/>
      <c r="L98" s="517"/>
      <c r="M98" s="517"/>
      <c r="N98" s="517"/>
      <c r="O98" s="517"/>
      <c r="P98" s="517"/>
      <c r="Q98" s="517"/>
      <c r="R98" s="517"/>
      <c r="S98" s="517"/>
      <c r="T98" s="517"/>
      <c r="U98" s="517"/>
      <c r="V98" s="517"/>
      <c r="W98" s="517"/>
      <c r="X98" s="517"/>
      <c r="Y98" s="517"/>
      <c r="Z98" s="517"/>
      <c r="AA98" s="517"/>
      <c r="AB98" s="517"/>
      <c r="AC98" s="517"/>
      <c r="AD98" s="517"/>
      <c r="AE98" s="517"/>
      <c r="AF98" s="517"/>
    </row>
    <row r="99" spans="1:35" s="126" customFormat="1" ht="13.5" customHeight="1">
      <c r="A99" s="517"/>
      <c r="B99" s="517"/>
      <c r="C99" s="127">
        <v>3</v>
      </c>
      <c r="D99" s="517"/>
      <c r="E99" s="517"/>
      <c r="F99" s="517"/>
      <c r="G99" s="517"/>
      <c r="H99" s="517"/>
      <c r="I99" s="517"/>
      <c r="J99" s="517"/>
      <c r="K99" s="517"/>
      <c r="L99" s="517"/>
      <c r="M99" s="517"/>
      <c r="N99" s="517"/>
      <c r="O99" s="517"/>
      <c r="P99" s="517"/>
      <c r="Q99" s="517"/>
      <c r="R99" s="517"/>
      <c r="S99" s="517"/>
      <c r="T99" s="517"/>
      <c r="U99" s="517"/>
      <c r="V99" s="517"/>
      <c r="W99" s="517"/>
      <c r="X99" s="517"/>
      <c r="Y99" s="517"/>
      <c r="Z99" s="517"/>
      <c r="AA99" s="517"/>
      <c r="AB99" s="517"/>
      <c r="AC99" s="517"/>
      <c r="AD99" s="517"/>
      <c r="AE99" s="517"/>
      <c r="AF99" s="517"/>
      <c r="AH99" s="517" t="s">
        <v>174</v>
      </c>
      <c r="AI99" s="517"/>
    </row>
    <row r="100" spans="1:35" s="126" customFormat="1" ht="13.5" customHeight="1">
      <c r="A100" s="517"/>
      <c r="B100" s="517"/>
      <c r="C100" s="127">
        <v>4</v>
      </c>
      <c r="D100" s="517"/>
      <c r="E100" s="517"/>
      <c r="F100" s="517"/>
      <c r="G100" s="517"/>
      <c r="H100" s="517"/>
      <c r="I100" s="517"/>
      <c r="J100" s="517"/>
      <c r="K100" s="517"/>
      <c r="L100" s="517"/>
      <c r="M100" s="517"/>
      <c r="N100" s="517"/>
      <c r="O100" s="517"/>
      <c r="P100" s="517"/>
      <c r="Q100" s="517"/>
      <c r="R100" s="517"/>
      <c r="S100" s="517"/>
      <c r="T100" s="517"/>
      <c r="U100" s="517"/>
      <c r="V100" s="517"/>
      <c r="W100" s="517"/>
      <c r="X100" s="517"/>
      <c r="Y100" s="517"/>
      <c r="Z100" s="517"/>
      <c r="AA100" s="517"/>
      <c r="AB100" s="517"/>
      <c r="AC100" s="517"/>
      <c r="AD100" s="517"/>
      <c r="AE100" s="517"/>
      <c r="AF100" s="517"/>
      <c r="AH100" s="517" t="s">
        <v>44</v>
      </c>
      <c r="AI100" s="517"/>
    </row>
    <row r="101" spans="1:35" s="126" customFormat="1" ht="13.5" customHeight="1">
      <c r="A101" s="517"/>
      <c r="B101" s="517"/>
      <c r="C101" s="127">
        <v>5</v>
      </c>
      <c r="D101" s="517"/>
      <c r="E101" s="517"/>
      <c r="F101" s="517"/>
      <c r="G101" s="517"/>
      <c r="H101" s="517"/>
      <c r="I101" s="517"/>
      <c r="J101" s="517"/>
      <c r="K101" s="517"/>
      <c r="L101" s="517"/>
      <c r="M101" s="517"/>
      <c r="N101" s="517"/>
      <c r="O101" s="517"/>
      <c r="P101" s="517"/>
      <c r="Q101" s="517"/>
      <c r="R101" s="517"/>
      <c r="S101" s="517"/>
      <c r="T101" s="517"/>
      <c r="U101" s="517"/>
      <c r="V101" s="517"/>
      <c r="W101" s="517"/>
      <c r="X101" s="517"/>
      <c r="Y101" s="517"/>
      <c r="Z101" s="517"/>
      <c r="AA101" s="517"/>
      <c r="AB101" s="517"/>
      <c r="AC101" s="517"/>
      <c r="AD101" s="517"/>
      <c r="AE101" s="517"/>
      <c r="AF101" s="517"/>
      <c r="AH101" s="129">
        <f>COUNTA(D97:G101)</f>
        <v>0</v>
      </c>
      <c r="AI101" s="128" t="s">
        <v>163</v>
      </c>
    </row>
    <row r="102" spans="1:35" s="126" customFormat="1" ht="13.5" customHeight="1">
      <c r="A102" s="517"/>
      <c r="B102" s="517"/>
      <c r="C102" s="517" t="s">
        <v>120</v>
      </c>
      <c r="D102" s="517"/>
      <c r="E102" s="517"/>
      <c r="F102" s="517"/>
      <c r="G102" s="517"/>
      <c r="H102" s="517"/>
      <c r="I102" s="517"/>
      <c r="J102" s="517"/>
      <c r="K102" s="517"/>
      <c r="L102" s="517"/>
      <c r="M102" s="517"/>
      <c r="N102" s="517"/>
      <c r="O102" s="517"/>
      <c r="P102" s="517"/>
      <c r="Q102" s="517"/>
      <c r="R102" s="517"/>
      <c r="S102" s="517"/>
      <c r="T102" s="517"/>
      <c r="U102" s="517"/>
      <c r="V102" s="517"/>
      <c r="W102" s="517"/>
      <c r="X102" s="517"/>
      <c r="Y102" s="517"/>
      <c r="Z102" s="517"/>
      <c r="AA102" s="517"/>
      <c r="AB102" s="517"/>
      <c r="AC102" s="517"/>
      <c r="AD102" s="517"/>
      <c r="AE102" s="517"/>
      <c r="AF102" s="517"/>
    </row>
    <row r="103" spans="1:35" s="126" customFormat="1" ht="13.5" customHeight="1">
      <c r="A103" s="517"/>
      <c r="B103" s="517"/>
      <c r="C103" s="517" t="s">
        <v>100</v>
      </c>
      <c r="D103" s="517"/>
      <c r="E103" s="517"/>
      <c r="F103" s="517"/>
      <c r="G103" s="517"/>
      <c r="H103" s="517" t="s">
        <v>101</v>
      </c>
      <c r="I103" s="517"/>
      <c r="J103" s="517"/>
      <c r="K103" s="517" t="s">
        <v>102</v>
      </c>
      <c r="L103" s="517"/>
      <c r="M103" s="517"/>
      <c r="N103" s="517" t="s">
        <v>103</v>
      </c>
      <c r="O103" s="517"/>
      <c r="P103" s="517" t="s">
        <v>104</v>
      </c>
      <c r="Q103" s="517"/>
      <c r="R103" s="517" t="s">
        <v>100</v>
      </c>
      <c r="S103" s="517"/>
      <c r="T103" s="517"/>
      <c r="U103" s="517"/>
      <c r="V103" s="517"/>
      <c r="W103" s="517" t="s">
        <v>101</v>
      </c>
      <c r="X103" s="517"/>
      <c r="Y103" s="517"/>
      <c r="Z103" s="517" t="s">
        <v>102</v>
      </c>
      <c r="AA103" s="517"/>
      <c r="AB103" s="517"/>
      <c r="AC103" s="517" t="s">
        <v>103</v>
      </c>
      <c r="AD103" s="517"/>
      <c r="AE103" s="517" t="s">
        <v>104</v>
      </c>
      <c r="AF103" s="517"/>
    </row>
    <row r="104" spans="1:35" s="126" customFormat="1" ht="13.5" customHeight="1">
      <c r="A104" s="517"/>
      <c r="B104" s="517"/>
      <c r="C104" s="127">
        <v>1</v>
      </c>
      <c r="D104" s="517"/>
      <c r="E104" s="517"/>
      <c r="F104" s="517"/>
      <c r="G104" s="517"/>
      <c r="H104" s="517"/>
      <c r="I104" s="517"/>
      <c r="J104" s="517"/>
      <c r="K104" s="517"/>
      <c r="L104" s="517"/>
      <c r="M104" s="517"/>
      <c r="N104" s="517"/>
      <c r="O104" s="517"/>
      <c r="P104" s="517"/>
      <c r="Q104" s="517"/>
      <c r="R104" s="517"/>
      <c r="S104" s="517"/>
      <c r="T104" s="517"/>
      <c r="U104" s="517"/>
      <c r="V104" s="517"/>
      <c r="W104" s="517"/>
      <c r="X104" s="517"/>
      <c r="Y104" s="517"/>
      <c r="Z104" s="517"/>
      <c r="AA104" s="517"/>
      <c r="AB104" s="517"/>
      <c r="AC104" s="517"/>
      <c r="AD104" s="517"/>
      <c r="AE104" s="517"/>
      <c r="AF104" s="517"/>
    </row>
    <row r="105" spans="1:35" s="126" customFormat="1" ht="13.5" customHeight="1">
      <c r="A105" s="517"/>
      <c r="B105" s="517"/>
      <c r="C105" s="127">
        <v>2</v>
      </c>
      <c r="D105" s="517"/>
      <c r="E105" s="517"/>
      <c r="F105" s="517"/>
      <c r="G105" s="517"/>
      <c r="H105" s="517"/>
      <c r="I105" s="517"/>
      <c r="J105" s="517"/>
      <c r="K105" s="517"/>
      <c r="L105" s="517"/>
      <c r="M105" s="517"/>
      <c r="N105" s="517"/>
      <c r="O105" s="517"/>
      <c r="P105" s="517"/>
      <c r="Q105" s="517"/>
      <c r="R105" s="517"/>
      <c r="S105" s="517"/>
      <c r="T105" s="517"/>
      <c r="U105" s="517"/>
      <c r="V105" s="517"/>
      <c r="W105" s="517"/>
      <c r="X105" s="517"/>
      <c r="Y105" s="517"/>
      <c r="Z105" s="517"/>
      <c r="AA105" s="517"/>
      <c r="AB105" s="517"/>
      <c r="AC105" s="517"/>
      <c r="AD105" s="517"/>
      <c r="AE105" s="517"/>
      <c r="AF105" s="517"/>
    </row>
    <row r="106" spans="1:35" s="126" customFormat="1" ht="13.5" customHeight="1">
      <c r="A106" s="517"/>
      <c r="B106" s="517"/>
      <c r="C106" s="127">
        <v>3</v>
      </c>
      <c r="D106" s="517"/>
      <c r="E106" s="517"/>
      <c r="F106" s="517"/>
      <c r="G106" s="517"/>
      <c r="H106" s="517"/>
      <c r="I106" s="517"/>
      <c r="J106" s="517"/>
      <c r="K106" s="517"/>
      <c r="L106" s="517"/>
      <c r="M106" s="517"/>
      <c r="N106" s="517"/>
      <c r="O106" s="517"/>
      <c r="P106" s="517"/>
      <c r="Q106" s="517"/>
      <c r="R106" s="517"/>
      <c r="S106" s="517"/>
      <c r="T106" s="517"/>
      <c r="U106" s="517"/>
      <c r="V106" s="517"/>
      <c r="W106" s="517"/>
      <c r="X106" s="517"/>
      <c r="Y106" s="517"/>
      <c r="Z106" s="517"/>
      <c r="AA106" s="517"/>
      <c r="AB106" s="517"/>
      <c r="AC106" s="517"/>
      <c r="AD106" s="517"/>
      <c r="AE106" s="517"/>
      <c r="AF106" s="517"/>
      <c r="AH106" s="517" t="s">
        <v>175</v>
      </c>
      <c r="AI106" s="517"/>
    </row>
    <row r="107" spans="1:35" s="126" customFormat="1" ht="13.5" customHeight="1">
      <c r="A107" s="517"/>
      <c r="B107" s="517"/>
      <c r="C107" s="127">
        <v>4</v>
      </c>
      <c r="D107" s="517"/>
      <c r="E107" s="517"/>
      <c r="F107" s="517"/>
      <c r="G107" s="517"/>
      <c r="H107" s="517"/>
      <c r="I107" s="517"/>
      <c r="J107" s="517"/>
      <c r="K107" s="517"/>
      <c r="L107" s="517"/>
      <c r="M107" s="517"/>
      <c r="N107" s="517"/>
      <c r="O107" s="517"/>
      <c r="P107" s="517"/>
      <c r="Q107" s="517"/>
      <c r="R107" s="517"/>
      <c r="S107" s="517"/>
      <c r="T107" s="517"/>
      <c r="U107" s="517"/>
      <c r="V107" s="517"/>
      <c r="W107" s="517"/>
      <c r="X107" s="517"/>
      <c r="Y107" s="517"/>
      <c r="Z107" s="517"/>
      <c r="AA107" s="517"/>
      <c r="AB107" s="517"/>
      <c r="AC107" s="517"/>
      <c r="AD107" s="517"/>
      <c r="AE107" s="517"/>
      <c r="AF107" s="517"/>
      <c r="AH107" s="517" t="s">
        <v>44</v>
      </c>
      <c r="AI107" s="517"/>
    </row>
    <row r="108" spans="1:35" s="126" customFormat="1" ht="13.5" customHeight="1">
      <c r="A108" s="517"/>
      <c r="B108" s="517"/>
      <c r="C108" s="127">
        <v>5</v>
      </c>
      <c r="D108" s="517"/>
      <c r="E108" s="517"/>
      <c r="F108" s="517"/>
      <c r="G108" s="517"/>
      <c r="H108" s="517"/>
      <c r="I108" s="517"/>
      <c r="J108" s="517"/>
      <c r="K108" s="517"/>
      <c r="L108" s="517"/>
      <c r="M108" s="517"/>
      <c r="N108" s="517"/>
      <c r="O108" s="517"/>
      <c r="P108" s="517"/>
      <c r="Q108" s="517"/>
      <c r="R108" s="517"/>
      <c r="S108" s="517"/>
      <c r="T108" s="517"/>
      <c r="U108" s="517"/>
      <c r="V108" s="517"/>
      <c r="W108" s="517"/>
      <c r="X108" s="517"/>
      <c r="Y108" s="517"/>
      <c r="Z108" s="517"/>
      <c r="AA108" s="517"/>
      <c r="AB108" s="517"/>
      <c r="AC108" s="517"/>
      <c r="AD108" s="517"/>
      <c r="AE108" s="517"/>
      <c r="AF108" s="517"/>
      <c r="AH108" s="129">
        <f>COUNTA(D104:G108)</f>
        <v>0</v>
      </c>
      <c r="AI108" s="128" t="s">
        <v>163</v>
      </c>
    </row>
    <row r="109" spans="1:35" s="126" customFormat="1" ht="13.5" customHeight="1">
      <c r="A109" s="517"/>
      <c r="B109" s="517"/>
      <c r="C109" s="517" t="s">
        <v>121</v>
      </c>
      <c r="D109" s="517"/>
      <c r="E109" s="517"/>
      <c r="F109" s="517"/>
      <c r="G109" s="517"/>
      <c r="H109" s="517"/>
      <c r="I109" s="517"/>
      <c r="J109" s="517"/>
      <c r="K109" s="517"/>
      <c r="L109" s="517"/>
      <c r="M109" s="517"/>
      <c r="N109" s="517"/>
      <c r="O109" s="517"/>
      <c r="P109" s="517"/>
      <c r="Q109" s="517"/>
      <c r="R109" s="517"/>
      <c r="S109" s="517"/>
      <c r="T109" s="517"/>
      <c r="U109" s="517"/>
      <c r="V109" s="517"/>
      <c r="W109" s="517"/>
      <c r="X109" s="517"/>
      <c r="Y109" s="517"/>
      <c r="Z109" s="517"/>
      <c r="AA109" s="517"/>
      <c r="AB109" s="517"/>
      <c r="AC109" s="517"/>
      <c r="AD109" s="517"/>
      <c r="AE109" s="517"/>
      <c r="AF109" s="517"/>
    </row>
    <row r="110" spans="1:35" s="126" customFormat="1" ht="13.5" customHeight="1">
      <c r="A110" s="517"/>
      <c r="B110" s="517"/>
      <c r="C110" s="517" t="s">
        <v>100</v>
      </c>
      <c r="D110" s="517"/>
      <c r="E110" s="517"/>
      <c r="F110" s="517"/>
      <c r="G110" s="517"/>
      <c r="H110" s="517" t="s">
        <v>101</v>
      </c>
      <c r="I110" s="517"/>
      <c r="J110" s="517"/>
      <c r="K110" s="517" t="s">
        <v>102</v>
      </c>
      <c r="L110" s="517"/>
      <c r="M110" s="517"/>
      <c r="N110" s="517" t="s">
        <v>122</v>
      </c>
      <c r="O110" s="517"/>
      <c r="P110" s="517"/>
      <c r="Q110" s="517"/>
      <c r="R110" s="517" t="s">
        <v>123</v>
      </c>
      <c r="S110" s="517"/>
      <c r="T110" s="517"/>
      <c r="U110" s="517"/>
      <c r="V110" s="517"/>
      <c r="W110" s="517"/>
      <c r="X110" s="517"/>
      <c r="Y110" s="517"/>
      <c r="Z110" s="517"/>
      <c r="AA110" s="517"/>
      <c r="AB110" s="517"/>
      <c r="AC110" s="517"/>
      <c r="AD110" s="517"/>
      <c r="AE110" s="517"/>
      <c r="AF110" s="517"/>
    </row>
    <row r="111" spans="1:35" s="126" customFormat="1" ht="13.5" customHeight="1">
      <c r="A111" s="517"/>
      <c r="B111" s="517"/>
      <c r="C111" s="127">
        <v>1</v>
      </c>
      <c r="D111" s="517"/>
      <c r="E111" s="517"/>
      <c r="F111" s="517"/>
      <c r="G111" s="517"/>
      <c r="H111" s="517"/>
      <c r="I111" s="517"/>
      <c r="J111" s="517"/>
      <c r="K111" s="517"/>
      <c r="L111" s="517"/>
      <c r="M111" s="517"/>
      <c r="N111" s="517"/>
      <c r="O111" s="517"/>
      <c r="P111" s="517"/>
      <c r="Q111" s="517"/>
      <c r="R111" s="517"/>
      <c r="S111" s="517"/>
      <c r="T111" s="517"/>
      <c r="U111" s="517"/>
      <c r="V111" s="517"/>
      <c r="W111" s="517"/>
      <c r="X111" s="517"/>
      <c r="Y111" s="517"/>
      <c r="Z111" s="517"/>
      <c r="AA111" s="517"/>
      <c r="AB111" s="517"/>
      <c r="AC111" s="517"/>
      <c r="AD111" s="517"/>
      <c r="AE111" s="517"/>
      <c r="AF111" s="517"/>
    </row>
    <row r="112" spans="1:35" s="126" customFormat="1" ht="13.5" customHeight="1">
      <c r="A112" s="517"/>
      <c r="B112" s="517"/>
      <c r="C112" s="127">
        <v>2</v>
      </c>
      <c r="D112" s="517"/>
      <c r="E112" s="517"/>
      <c r="F112" s="517"/>
      <c r="G112" s="517"/>
      <c r="H112" s="517"/>
      <c r="I112" s="517"/>
      <c r="J112" s="517"/>
      <c r="K112" s="517"/>
      <c r="L112" s="517"/>
      <c r="M112" s="517"/>
      <c r="N112" s="517"/>
      <c r="O112" s="517"/>
      <c r="P112" s="517"/>
      <c r="Q112" s="517"/>
      <c r="R112" s="517"/>
      <c r="S112" s="517"/>
      <c r="T112" s="517"/>
      <c r="U112" s="517"/>
      <c r="V112" s="517"/>
      <c r="W112" s="517"/>
      <c r="X112" s="517"/>
      <c r="Y112" s="517"/>
      <c r="Z112" s="517"/>
      <c r="AA112" s="517"/>
      <c r="AB112" s="517"/>
      <c r="AC112" s="517"/>
      <c r="AD112" s="517"/>
      <c r="AE112" s="517"/>
      <c r="AF112" s="517"/>
    </row>
    <row r="113" spans="1:35" s="126" customFormat="1" ht="13.5" customHeight="1">
      <c r="A113" s="517"/>
      <c r="B113" s="517"/>
      <c r="C113" s="127">
        <v>3</v>
      </c>
      <c r="D113" s="517"/>
      <c r="E113" s="517"/>
      <c r="F113" s="517"/>
      <c r="G113" s="517"/>
      <c r="H113" s="517"/>
      <c r="I113" s="517"/>
      <c r="J113" s="517"/>
      <c r="K113" s="517"/>
      <c r="L113" s="517"/>
      <c r="M113" s="517"/>
      <c r="N113" s="517"/>
      <c r="O113" s="517"/>
      <c r="P113" s="517"/>
      <c r="Q113" s="517"/>
      <c r="R113" s="517"/>
      <c r="S113" s="517"/>
      <c r="T113" s="517"/>
      <c r="U113" s="517"/>
      <c r="V113" s="517"/>
      <c r="W113" s="517"/>
      <c r="X113" s="517"/>
      <c r="Y113" s="517"/>
      <c r="Z113" s="517"/>
      <c r="AA113" s="517"/>
      <c r="AB113" s="517"/>
      <c r="AC113" s="517"/>
      <c r="AD113" s="517"/>
      <c r="AE113" s="517"/>
      <c r="AF113" s="517"/>
    </row>
    <row r="114" spans="1:35" s="126" customFormat="1" ht="13.5" customHeight="1">
      <c r="A114" s="517"/>
      <c r="B114" s="517"/>
      <c r="C114" s="127">
        <v>4</v>
      </c>
      <c r="D114" s="517"/>
      <c r="E114" s="517"/>
      <c r="F114" s="517"/>
      <c r="G114" s="517"/>
      <c r="H114" s="517"/>
      <c r="I114" s="517"/>
      <c r="J114" s="517"/>
      <c r="K114" s="517"/>
      <c r="L114" s="517"/>
      <c r="M114" s="517"/>
      <c r="N114" s="517"/>
      <c r="O114" s="517"/>
      <c r="P114" s="517"/>
      <c r="Q114" s="517"/>
      <c r="R114" s="517"/>
      <c r="S114" s="517"/>
      <c r="T114" s="517"/>
      <c r="U114" s="517"/>
      <c r="V114" s="517"/>
      <c r="W114" s="517"/>
      <c r="X114" s="517"/>
      <c r="Y114" s="517"/>
      <c r="Z114" s="517"/>
      <c r="AA114" s="517"/>
      <c r="AB114" s="517"/>
      <c r="AC114" s="517"/>
      <c r="AD114" s="517"/>
      <c r="AE114" s="517"/>
      <c r="AF114" s="517"/>
    </row>
    <row r="115" spans="1:35" s="126" customFormat="1" ht="13.5" customHeight="1">
      <c r="A115" s="517"/>
      <c r="B115" s="517"/>
      <c r="C115" s="127">
        <v>5</v>
      </c>
      <c r="D115" s="517"/>
      <c r="E115" s="517"/>
      <c r="F115" s="517"/>
      <c r="G115" s="517"/>
      <c r="H115" s="517"/>
      <c r="I115" s="517"/>
      <c r="J115" s="517"/>
      <c r="K115" s="517"/>
      <c r="L115" s="517"/>
      <c r="M115" s="517"/>
      <c r="N115" s="517"/>
      <c r="O115" s="517"/>
      <c r="P115" s="517"/>
      <c r="Q115" s="517"/>
      <c r="R115" s="517"/>
      <c r="S115" s="517"/>
      <c r="T115" s="517"/>
      <c r="U115" s="517"/>
      <c r="V115" s="517"/>
      <c r="W115" s="517"/>
      <c r="X115" s="517"/>
      <c r="Y115" s="517"/>
      <c r="Z115" s="517"/>
      <c r="AA115" s="517"/>
      <c r="AB115" s="517"/>
      <c r="AC115" s="517"/>
      <c r="AD115" s="517"/>
      <c r="AE115" s="517"/>
      <c r="AF115" s="517"/>
    </row>
    <row r="116" spans="1:35" s="126" customFormat="1" ht="13.5" customHeight="1">
      <c r="A116" s="517"/>
      <c r="B116" s="517"/>
      <c r="C116" s="127">
        <v>6</v>
      </c>
      <c r="D116" s="517"/>
      <c r="E116" s="517"/>
      <c r="F116" s="517"/>
      <c r="G116" s="517"/>
      <c r="H116" s="517"/>
      <c r="I116" s="517"/>
      <c r="J116" s="517"/>
      <c r="K116" s="517"/>
      <c r="L116" s="517"/>
      <c r="M116" s="517"/>
      <c r="N116" s="517"/>
      <c r="O116" s="517"/>
      <c r="P116" s="517"/>
      <c r="Q116" s="517"/>
      <c r="R116" s="517"/>
      <c r="S116" s="517"/>
      <c r="T116" s="517"/>
      <c r="U116" s="517"/>
      <c r="V116" s="517"/>
      <c r="W116" s="517"/>
      <c r="X116" s="517"/>
      <c r="Y116" s="517"/>
      <c r="Z116" s="517"/>
      <c r="AA116" s="517"/>
      <c r="AB116" s="517"/>
      <c r="AC116" s="517"/>
      <c r="AD116" s="517"/>
      <c r="AE116" s="517"/>
      <c r="AF116" s="517"/>
    </row>
    <row r="117" spans="1:35" s="126" customFormat="1" ht="13.5" customHeight="1">
      <c r="A117" s="517"/>
      <c r="B117" s="517"/>
      <c r="C117" s="127">
        <v>7</v>
      </c>
      <c r="D117" s="517"/>
      <c r="E117" s="517"/>
      <c r="F117" s="517"/>
      <c r="G117" s="517"/>
      <c r="H117" s="517"/>
      <c r="I117" s="517"/>
      <c r="J117" s="517"/>
      <c r="K117" s="517"/>
      <c r="L117" s="517"/>
      <c r="M117" s="517"/>
      <c r="N117" s="517"/>
      <c r="O117" s="517"/>
      <c r="P117" s="517"/>
      <c r="Q117" s="517"/>
      <c r="R117" s="517"/>
      <c r="S117" s="517"/>
      <c r="T117" s="517"/>
      <c r="U117" s="517"/>
      <c r="V117" s="517"/>
      <c r="W117" s="517"/>
      <c r="X117" s="517"/>
      <c r="Y117" s="517"/>
      <c r="Z117" s="517"/>
      <c r="AA117" s="517"/>
      <c r="AB117" s="517"/>
      <c r="AC117" s="517"/>
      <c r="AD117" s="517"/>
      <c r="AE117" s="517"/>
      <c r="AF117" s="517"/>
    </row>
    <row r="118" spans="1:35" s="126" customFormat="1" ht="13.5" customHeight="1">
      <c r="A118" s="517"/>
      <c r="B118" s="517"/>
      <c r="C118" s="127">
        <v>8</v>
      </c>
      <c r="D118" s="517"/>
      <c r="E118" s="517"/>
      <c r="F118" s="517"/>
      <c r="G118" s="517"/>
      <c r="H118" s="517"/>
      <c r="I118" s="517"/>
      <c r="J118" s="517"/>
      <c r="K118" s="517"/>
      <c r="L118" s="517"/>
      <c r="M118" s="517"/>
      <c r="N118" s="517"/>
      <c r="O118" s="517"/>
      <c r="P118" s="517"/>
      <c r="Q118" s="517"/>
      <c r="R118" s="517"/>
      <c r="S118" s="517"/>
      <c r="T118" s="517"/>
      <c r="U118" s="517"/>
      <c r="V118" s="517"/>
      <c r="W118" s="517"/>
      <c r="X118" s="517"/>
      <c r="Y118" s="517"/>
      <c r="Z118" s="517"/>
      <c r="AA118" s="517"/>
      <c r="AB118" s="517"/>
      <c r="AC118" s="517"/>
      <c r="AD118" s="517"/>
      <c r="AE118" s="517"/>
      <c r="AF118" s="517"/>
      <c r="AH118" s="517" t="s">
        <v>176</v>
      </c>
      <c r="AI118" s="517"/>
    </row>
    <row r="119" spans="1:35" s="126" customFormat="1" ht="13.5" customHeight="1">
      <c r="A119" s="517"/>
      <c r="B119" s="517"/>
      <c r="C119" s="127">
        <v>9</v>
      </c>
      <c r="D119" s="517"/>
      <c r="E119" s="517"/>
      <c r="F119" s="517"/>
      <c r="G119" s="517"/>
      <c r="H119" s="517"/>
      <c r="I119" s="517"/>
      <c r="J119" s="517"/>
      <c r="K119" s="517"/>
      <c r="L119" s="517"/>
      <c r="M119" s="517"/>
      <c r="N119" s="517"/>
      <c r="O119" s="517"/>
      <c r="P119" s="517"/>
      <c r="Q119" s="517"/>
      <c r="R119" s="517"/>
      <c r="S119" s="517"/>
      <c r="T119" s="517"/>
      <c r="U119" s="517"/>
      <c r="V119" s="517"/>
      <c r="W119" s="517"/>
      <c r="X119" s="517"/>
      <c r="Y119" s="517"/>
      <c r="Z119" s="517"/>
      <c r="AA119" s="517"/>
      <c r="AB119" s="517"/>
      <c r="AC119" s="517"/>
      <c r="AD119" s="517"/>
      <c r="AE119" s="517"/>
      <c r="AF119" s="517"/>
      <c r="AH119" s="517" t="s">
        <v>44</v>
      </c>
      <c r="AI119" s="517"/>
    </row>
    <row r="120" spans="1:35" s="126" customFormat="1" ht="13.5" customHeight="1">
      <c r="A120" s="517"/>
      <c r="B120" s="517"/>
      <c r="C120" s="127">
        <v>10</v>
      </c>
      <c r="D120" s="517"/>
      <c r="E120" s="517"/>
      <c r="F120" s="517"/>
      <c r="G120" s="517"/>
      <c r="H120" s="517"/>
      <c r="I120" s="517"/>
      <c r="J120" s="517"/>
      <c r="K120" s="517"/>
      <c r="L120" s="517"/>
      <c r="M120" s="517"/>
      <c r="N120" s="517"/>
      <c r="O120" s="517"/>
      <c r="P120" s="517"/>
      <c r="Q120" s="517"/>
      <c r="R120" s="517"/>
      <c r="S120" s="517"/>
      <c r="T120" s="517"/>
      <c r="U120" s="517"/>
      <c r="V120" s="517"/>
      <c r="W120" s="517"/>
      <c r="X120" s="517"/>
      <c r="Y120" s="517"/>
      <c r="Z120" s="517"/>
      <c r="AA120" s="517"/>
      <c r="AB120" s="517"/>
      <c r="AC120" s="517"/>
      <c r="AD120" s="517"/>
      <c r="AE120" s="517"/>
      <c r="AF120" s="517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7"/>
      <c r="C1" s="517" t="s">
        <v>57</v>
      </c>
      <c r="D1" s="517"/>
      <c r="E1" s="517"/>
      <c r="F1" s="517"/>
      <c r="G1" s="517"/>
      <c r="H1" s="517"/>
      <c r="I1" s="517"/>
      <c r="J1" s="517"/>
      <c r="K1" s="517"/>
      <c r="L1" s="517"/>
      <c r="M1" s="517"/>
      <c r="N1" s="517"/>
      <c r="O1" s="517"/>
      <c r="P1" s="517"/>
      <c r="Q1" s="517"/>
      <c r="R1" s="517"/>
    </row>
    <row r="2" spans="2:18" ht="12.75" thickBot="1">
      <c r="B2" s="517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欠勤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日勤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日勤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日勤</v>
      </c>
      <c r="G7" s="168" t="str">
        <f>'5'!$AC$5</f>
        <v>大川　祥子</v>
      </c>
      <c r="H7" s="167" t="str">
        <f>'5'!$AH$5</f>
        <v>公休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公休</v>
      </c>
      <c r="E8" s="168" t="str">
        <f>'6'!$T$5</f>
        <v>小屋敷　千瑛</v>
      </c>
      <c r="F8" s="167" t="str">
        <f>'6'!$Y$5</f>
        <v>公休</v>
      </c>
      <c r="G8" s="168" t="str">
        <f>'6'!$AC$5</f>
        <v>大川　祥子</v>
      </c>
      <c r="H8" s="167" t="str">
        <f>'6'!$AH$5</f>
        <v>公休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公休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1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7"/>
      <c r="C2" s="51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7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7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7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7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7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7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7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7" t="s">
        <v>196</v>
      </c>
      <c r="C10" s="517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7" t="s">
        <v>197</v>
      </c>
      <c r="C11" s="517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7" t="s">
        <v>180</v>
      </c>
      <c r="C12" s="517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7" t="s">
        <v>194</v>
      </c>
      <c r="C13" s="517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7" t="s">
        <v>195</v>
      </c>
      <c r="C14" s="517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7" t="s">
        <v>219</v>
      </c>
      <c r="B1" s="517"/>
      <c r="C1" s="517"/>
      <c r="D1" s="517"/>
      <c r="E1" s="517"/>
      <c r="F1" s="517"/>
      <c r="G1" s="517"/>
      <c r="H1" s="517"/>
      <c r="I1" s="51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2020-09-09T09:01:54Z</dcterms:modified>
</cp:coreProperties>
</file>