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25" windowHeight="5190" tabRatio="930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18" l="1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Q13" i="17" l="1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2" l="1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<sst xmlns="http://schemas.openxmlformats.org/spreadsheetml/2006/main" count="8573" uniqueCount="333">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</sst>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289" t="s">
        <v>87</v>
      </c>
      <c r="AI1" s="290"/>
      <c r="AJ1" s="290"/>
      <c r="AK1" s="398"/>
      <c r="AL1" s="289" t="s">
        <v>125</v>
      </c>
      <c r="AM1" s="290"/>
      <c r="AN1" s="290"/>
      <c r="AO1" s="398"/>
      <c r="AP1" s="289" t="s">
        <v>126</v>
      </c>
      <c r="AQ1" s="290"/>
      <c r="AR1" s="290"/>
      <c r="AS1" s="398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</v>
      </c>
      <c r="Q3" s="410"/>
      <c r="R3" s="410"/>
      <c r="S3" s="412" t="s">
        <v>152</v>
      </c>
      <c r="T3" s="412" t="str">
        <f>曜日!D3</f>
        <v>土</v>
      </c>
      <c r="U3" s="412" t="s">
        <v>43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6"/>
      <c r="AB4" s="406"/>
      <c r="AC4" s="406"/>
      <c r="AD4" s="406"/>
      <c r="AE4" s="406"/>
      <c r="AF4" s="406"/>
      <c r="AG4" s="407"/>
      <c r="AH4" s="399"/>
      <c r="AI4" s="400"/>
      <c r="AJ4" s="400"/>
      <c r="AK4" s="401"/>
      <c r="AL4" s="399"/>
      <c r="AM4" s="400"/>
      <c r="AN4" s="400"/>
      <c r="AO4" s="401"/>
      <c r="AP4" s="399"/>
      <c r="AQ4" s="400"/>
      <c r="AR4" s="400"/>
      <c r="AS4" s="401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9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9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9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9" ht="13.5" customHeight="1">
      <c r="A20" s="302"/>
      <c r="B20" s="303"/>
      <c r="C20" s="304"/>
      <c r="D20" s="392" t="s">
        <v>144</v>
      </c>
      <c r="E20" s="393"/>
      <c r="F20" s="396" t="s">
        <v>248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252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9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9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9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9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9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9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9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9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9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9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9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  <c r="AW31" s="202"/>
    </row>
    <row r="32" spans="1:49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  <c r="AW32" s="202"/>
    </row>
    <row r="33" spans="1:49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284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  <c r="AW33" s="202"/>
    </row>
    <row r="34" spans="1:49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  <c r="AW34" s="202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  <c r="AW44" s="201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  <c r="AW45" s="201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</v>
      </c>
      <c r="Q3" s="410"/>
      <c r="R3" s="410"/>
      <c r="S3" s="412" t="s">
        <v>152</v>
      </c>
      <c r="T3" s="412" t="str">
        <f>曜日!D4</f>
        <v>日</v>
      </c>
      <c r="U3" s="412" t="s">
        <v>31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27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27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2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2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28</v>
      </c>
      <c r="AG12" s="391"/>
      <c r="AH12" s="391"/>
      <c r="AI12" s="391">
        <f>SUM(K12+Q12+W12+AC12)</f>
        <v>104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0</v>
      </c>
      <c r="L9" s="391"/>
      <c r="M9" s="391"/>
      <c r="N9" s="391">
        <v>3</v>
      </c>
      <c r="O9" s="391"/>
      <c r="P9" s="391"/>
      <c r="Q9" s="391">
        <v>6</v>
      </c>
      <c r="R9" s="391"/>
      <c r="S9" s="391"/>
      <c r="T9" s="391">
        <v>7</v>
      </c>
      <c r="U9" s="391"/>
      <c r="V9" s="391"/>
      <c r="W9" s="391">
        <v>21</v>
      </c>
      <c r="X9" s="391"/>
      <c r="Y9" s="391"/>
      <c r="Z9" s="391">
        <v>13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28</v>
      </c>
      <c r="AJ9" s="391"/>
      <c r="AK9" s="391"/>
      <c r="AL9" s="391">
        <f>N9+T9+Z9+AF9</f>
        <v>24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26</v>
      </c>
      <c r="L10" s="391"/>
      <c r="M10" s="391"/>
      <c r="N10" s="391">
        <v>15</v>
      </c>
      <c r="O10" s="391"/>
      <c r="P10" s="391"/>
      <c r="Q10" s="391">
        <v>16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21</v>
      </c>
      <c r="X12" s="391"/>
      <c r="Y12" s="391"/>
      <c r="Z12" s="391">
        <f>SUM(Z9:AB11)</f>
        <v>13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268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269</v>
      </c>
      <c r="O15" s="361"/>
      <c r="P15" s="361"/>
      <c r="Q15" s="361"/>
      <c r="R15" s="361"/>
      <c r="S15" s="362"/>
      <c r="T15" s="360" t="s">
        <v>270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 t="s">
        <v>272</v>
      </c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273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277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278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472" t="s">
        <v>283</v>
      </c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25</v>
      </c>
      <c r="L10" s="391"/>
      <c r="M10" s="391"/>
      <c r="N10" s="391">
        <v>15</v>
      </c>
      <c r="O10" s="391"/>
      <c r="P10" s="391"/>
      <c r="Q10" s="391">
        <v>17</v>
      </c>
      <c r="R10" s="391"/>
      <c r="S10" s="391"/>
      <c r="T10" s="391">
        <v>18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31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18</v>
      </c>
      <c r="O12" s="391"/>
      <c r="P12" s="391"/>
      <c r="Q12" s="391">
        <f>Q9+Q10+Q11</f>
        <v>22</v>
      </c>
      <c r="R12" s="391"/>
      <c r="S12" s="391"/>
      <c r="T12" s="391">
        <f>SUM(T9:V11)</f>
        <v>26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32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48</v>
      </c>
      <c r="L13" s="433"/>
      <c r="M13" s="433"/>
      <c r="N13" s="433"/>
      <c r="O13" s="433"/>
      <c r="P13" s="433"/>
      <c r="Q13" s="433">
        <f>Q12+T12</f>
        <v>48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59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291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293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249</v>
      </c>
      <c r="O16" s="365"/>
      <c r="P16" s="365"/>
      <c r="Q16" s="365"/>
      <c r="R16" s="365"/>
      <c r="S16" s="366"/>
      <c r="T16" s="367" t="s">
        <v>267</v>
      </c>
      <c r="U16" s="365"/>
      <c r="V16" s="365"/>
      <c r="W16" s="365"/>
      <c r="X16" s="366"/>
      <c r="Y16" s="367" t="s">
        <v>251</v>
      </c>
      <c r="Z16" s="365"/>
      <c r="AA16" s="365"/>
      <c r="AB16" s="365"/>
      <c r="AC16" s="366"/>
      <c r="AD16" s="367" t="s">
        <v>294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285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286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249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288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289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271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273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296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 t="s">
        <v>302</v>
      </c>
      <c r="G16" s="365"/>
      <c r="H16" s="365"/>
      <c r="I16" s="365"/>
      <c r="J16" s="365"/>
      <c r="K16" s="365"/>
      <c r="L16" s="365" t="s">
        <v>153</v>
      </c>
      <c r="M16" s="366"/>
      <c r="N16" s="367" t="s">
        <v>274</v>
      </c>
      <c r="O16" s="365"/>
      <c r="P16" s="365"/>
      <c r="Q16" s="365"/>
      <c r="R16" s="365"/>
      <c r="S16" s="366"/>
      <c r="T16" s="367" t="s">
        <v>270</v>
      </c>
      <c r="U16" s="365"/>
      <c r="V16" s="365"/>
      <c r="W16" s="365"/>
      <c r="X16" s="366"/>
      <c r="Y16" s="367" t="s">
        <v>275</v>
      </c>
      <c r="Z16" s="365"/>
      <c r="AA16" s="365"/>
      <c r="AB16" s="365"/>
      <c r="AC16" s="366"/>
      <c r="AD16" s="367" t="s">
        <v>265</v>
      </c>
      <c r="AE16" s="365"/>
      <c r="AF16" s="365"/>
      <c r="AG16" s="365"/>
      <c r="AH16" s="365"/>
      <c r="AI16" s="365"/>
      <c r="AJ16" s="367" t="s">
        <v>303</v>
      </c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297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255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298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255</v>
      </c>
      <c r="U25" s="361"/>
      <c r="V25" s="361"/>
      <c r="W25" s="361"/>
      <c r="X25" s="362"/>
      <c r="Y25" s="367" t="s">
        <v>275</v>
      </c>
      <c r="Z25" s="365"/>
      <c r="AA25" s="365"/>
      <c r="AB25" s="365"/>
      <c r="AC25" s="366"/>
      <c r="AD25" s="360" t="s">
        <v>299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301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267</v>
      </c>
      <c r="U26" s="365"/>
      <c r="V26" s="365"/>
      <c r="W26" s="365"/>
      <c r="X26" s="366"/>
      <c r="Y26" s="367" t="s">
        <v>271</v>
      </c>
      <c r="Z26" s="365"/>
      <c r="AA26" s="365"/>
      <c r="AB26" s="365"/>
      <c r="AC26" s="366"/>
      <c r="AD26" s="367" t="s">
        <v>300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39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5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31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24</v>
      </c>
      <c r="L10" s="391"/>
      <c r="M10" s="391"/>
      <c r="N10" s="391">
        <v>17</v>
      </c>
      <c r="O10" s="391"/>
      <c r="P10" s="391"/>
      <c r="Q10" s="391">
        <v>17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30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107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304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4</v>
      </c>
      <c r="R9" s="391"/>
      <c r="S9" s="391"/>
      <c r="T9" s="391">
        <v>8</v>
      </c>
      <c r="U9" s="391"/>
      <c r="V9" s="391"/>
      <c r="W9" s="391">
        <v>22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22</v>
      </c>
      <c r="R12" s="391"/>
      <c r="S12" s="391"/>
      <c r="T12" s="391">
        <f>SUM(T9:V11)</f>
        <v>25</v>
      </c>
      <c r="U12" s="391"/>
      <c r="V12" s="391"/>
      <c r="W12" s="391">
        <f>SUM(W9:Y11)</f>
        <v>22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84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34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 t="s">
        <v>308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 ht="13.5" customHeight="1">
      <c r="A20" s="302"/>
      <c r="B20" s="303"/>
      <c r="C20" s="304"/>
      <c r="D20" s="392" t="s">
        <v>144</v>
      </c>
      <c r="E20" s="393"/>
      <c r="F20" s="396" t="s">
        <v>305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276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306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250</v>
      </c>
      <c r="U21" s="365"/>
      <c r="V21" s="365"/>
      <c r="W21" s="365"/>
      <c r="X21" s="366"/>
      <c r="Y21" s="367" t="s">
        <v>271</v>
      </c>
      <c r="Z21" s="365"/>
      <c r="AA21" s="365"/>
      <c r="AB21" s="365"/>
      <c r="AC21" s="366"/>
      <c r="AD21" s="367" t="s">
        <v>252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307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270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287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 t="s">
        <v>309</v>
      </c>
      <c r="G26" s="365"/>
      <c r="H26" s="365"/>
      <c r="I26" s="365"/>
      <c r="J26" s="365"/>
      <c r="K26" s="365"/>
      <c r="L26" s="365" t="s">
        <v>153</v>
      </c>
      <c r="M26" s="366"/>
      <c r="N26" s="367" t="s">
        <v>274</v>
      </c>
      <c r="O26" s="365"/>
      <c r="P26" s="365"/>
      <c r="Q26" s="365"/>
      <c r="R26" s="365"/>
      <c r="S26" s="366"/>
      <c r="T26" s="367" t="s">
        <v>255</v>
      </c>
      <c r="U26" s="365"/>
      <c r="V26" s="365"/>
      <c r="W26" s="365"/>
      <c r="X26" s="366"/>
      <c r="Y26" s="367" t="s">
        <v>275</v>
      </c>
      <c r="Z26" s="365"/>
      <c r="AA26" s="365"/>
      <c r="AB26" s="365"/>
      <c r="AC26" s="366"/>
      <c r="AD26" s="367" t="s">
        <v>278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 t="s">
        <v>310</v>
      </c>
      <c r="G27" s="365"/>
      <c r="H27" s="365"/>
      <c r="I27" s="365"/>
      <c r="J27" s="365"/>
      <c r="K27" s="365"/>
      <c r="L27" s="365" t="s">
        <v>153</v>
      </c>
      <c r="M27" s="366"/>
      <c r="N27" s="367" t="s">
        <v>274</v>
      </c>
      <c r="O27" s="365"/>
      <c r="P27" s="365"/>
      <c r="Q27" s="365"/>
      <c r="R27" s="365"/>
      <c r="S27" s="366"/>
      <c r="T27" s="367" t="s">
        <v>250</v>
      </c>
      <c r="U27" s="365"/>
      <c r="V27" s="365"/>
      <c r="W27" s="365"/>
      <c r="X27" s="366"/>
      <c r="Y27" s="367" t="s">
        <v>251</v>
      </c>
      <c r="Z27" s="365"/>
      <c r="AA27" s="365"/>
      <c r="AB27" s="365"/>
      <c r="AC27" s="366"/>
      <c r="AD27" s="367" t="s">
        <v>290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4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234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247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319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274</v>
      </c>
      <c r="O15" s="361"/>
      <c r="P15" s="361"/>
      <c r="Q15" s="361"/>
      <c r="R15" s="361"/>
      <c r="S15" s="362"/>
      <c r="T15" s="360" t="s">
        <v>255</v>
      </c>
      <c r="U15" s="361"/>
      <c r="V15" s="361"/>
      <c r="W15" s="361"/>
      <c r="X15" s="362"/>
      <c r="Y15" s="360" t="s">
        <v>251</v>
      </c>
      <c r="Z15" s="361"/>
      <c r="AA15" s="361"/>
      <c r="AB15" s="361"/>
      <c r="AC15" s="362"/>
      <c r="AD15" s="360" t="s">
        <v>256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311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312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5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3</v>
      </c>
      <c r="O9" s="391"/>
      <c r="P9" s="391"/>
      <c r="Q9" s="391">
        <v>3</v>
      </c>
      <c r="R9" s="391"/>
      <c r="S9" s="391"/>
      <c r="T9" s="391">
        <v>8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21</v>
      </c>
      <c r="O12" s="391"/>
      <c r="P12" s="391"/>
      <c r="Q12" s="391">
        <f>Q9+Q10+Q11</f>
        <v>21</v>
      </c>
      <c r="R12" s="391"/>
      <c r="S12" s="391"/>
      <c r="T12" s="391">
        <f>SUM(T9:V11)</f>
        <v>25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50</v>
      </c>
      <c r="L13" s="433"/>
      <c r="M13" s="433"/>
      <c r="N13" s="433"/>
      <c r="O13" s="433"/>
      <c r="P13" s="433"/>
      <c r="Q13" s="433">
        <f>Q12+T12</f>
        <v>46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 ht="13.5" customHeight="1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6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3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30</v>
      </c>
      <c r="AJ9" s="391"/>
      <c r="AK9" s="391"/>
      <c r="AL9" s="391">
        <f>N9+T9+Z9+AF9</f>
        <v>24</v>
      </c>
      <c r="AM9" s="391"/>
      <c r="AN9" s="391"/>
      <c r="AO9" s="447">
        <f>AI13</f>
        <v>191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18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61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29</v>
      </c>
      <c r="L12" s="391"/>
      <c r="M12" s="391"/>
      <c r="N12" s="391">
        <f>N9+N10+N11</f>
        <v>20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85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49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191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313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249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271</v>
      </c>
      <c r="Z25" s="365"/>
      <c r="AA25" s="365"/>
      <c r="AB25" s="365"/>
      <c r="AC25" s="366"/>
      <c r="AD25" s="360" t="s">
        <v>314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7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32</v>
      </c>
      <c r="AD10" s="391"/>
      <c r="AE10" s="391"/>
      <c r="AF10" s="391">
        <v>26</v>
      </c>
      <c r="AG10" s="391"/>
      <c r="AH10" s="391"/>
      <c r="AI10" s="391">
        <f>K10+Q10+W10+AC10</f>
        <v>73</v>
      </c>
      <c r="AJ10" s="391"/>
      <c r="AK10" s="391"/>
      <c r="AL10" s="391">
        <f>N10+T10+Z10+AF10</f>
        <v>60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33</v>
      </c>
      <c r="AD12" s="391"/>
      <c r="AE12" s="391"/>
      <c r="AF12" s="391">
        <f>SUM(AF9:AH11)</f>
        <v>27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84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315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249</v>
      </c>
      <c r="O15" s="361"/>
      <c r="P15" s="361"/>
      <c r="Q15" s="361"/>
      <c r="R15" s="361"/>
      <c r="S15" s="362"/>
      <c r="T15" s="360" t="s">
        <v>267</v>
      </c>
      <c r="U15" s="361"/>
      <c r="V15" s="361"/>
      <c r="W15" s="361"/>
      <c r="X15" s="362"/>
      <c r="Y15" s="360" t="s">
        <v>271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316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250</v>
      </c>
      <c r="U20" s="361"/>
      <c r="V20" s="361"/>
      <c r="W20" s="361"/>
      <c r="X20" s="362"/>
      <c r="Y20" s="367" t="s">
        <v>251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 t="s">
        <v>317</v>
      </c>
      <c r="G21" s="365"/>
      <c r="H21" s="365"/>
      <c r="I21" s="365"/>
      <c r="J21" s="365"/>
      <c r="K21" s="365"/>
      <c r="L21" s="365" t="s">
        <v>153</v>
      </c>
      <c r="M21" s="366"/>
      <c r="N21" s="367" t="s">
        <v>249</v>
      </c>
      <c r="O21" s="365"/>
      <c r="P21" s="365"/>
      <c r="Q21" s="365"/>
      <c r="R21" s="365"/>
      <c r="S21" s="366"/>
      <c r="T21" s="367" t="s">
        <v>267</v>
      </c>
      <c r="U21" s="365"/>
      <c r="V21" s="365"/>
      <c r="W21" s="365"/>
      <c r="X21" s="366"/>
      <c r="Y21" s="367" t="s">
        <v>251</v>
      </c>
      <c r="Z21" s="365"/>
      <c r="AA21" s="365"/>
      <c r="AB21" s="365"/>
      <c r="AC21" s="366"/>
      <c r="AD21" s="367" t="s">
        <v>294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 t="s">
        <v>318</v>
      </c>
      <c r="G22" s="365"/>
      <c r="H22" s="365"/>
      <c r="I22" s="365"/>
      <c r="J22" s="365"/>
      <c r="K22" s="365"/>
      <c r="L22" s="365" t="s">
        <v>153</v>
      </c>
      <c r="M22" s="366"/>
      <c r="N22" s="367" t="s">
        <v>274</v>
      </c>
      <c r="O22" s="365"/>
      <c r="P22" s="365"/>
      <c r="Q22" s="365"/>
      <c r="R22" s="365"/>
      <c r="S22" s="366"/>
      <c r="T22" s="367" t="s">
        <v>255</v>
      </c>
      <c r="U22" s="365"/>
      <c r="V22" s="365"/>
      <c r="W22" s="365"/>
      <c r="X22" s="366"/>
      <c r="Y22" s="367" t="s">
        <v>251</v>
      </c>
      <c r="Z22" s="365"/>
      <c r="AA22" s="365"/>
      <c r="AB22" s="365"/>
      <c r="AC22" s="366"/>
      <c r="AD22" s="367" t="s">
        <v>256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268</v>
      </c>
      <c r="E35" s="248"/>
      <c r="F35" s="248"/>
      <c r="G35" s="248"/>
      <c r="H35" s="248"/>
      <c r="I35" s="365" t="s">
        <v>153</v>
      </c>
      <c r="J35" s="366"/>
      <c r="K35" s="360" t="s">
        <v>261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282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 t="s">
        <v>321</v>
      </c>
      <c r="E36" s="248"/>
      <c r="F36" s="248"/>
      <c r="G36" s="248"/>
      <c r="H36" s="248"/>
      <c r="I36" s="365" t="s">
        <v>153</v>
      </c>
      <c r="J36" s="366"/>
      <c r="K36" s="360" t="s">
        <v>267</v>
      </c>
      <c r="L36" s="361"/>
      <c r="M36" s="361"/>
      <c r="N36" s="361"/>
      <c r="O36" s="362"/>
      <c r="P36" s="367" t="s">
        <v>256</v>
      </c>
      <c r="Q36" s="365"/>
      <c r="R36" s="365"/>
      <c r="S36" s="374" t="s">
        <v>263</v>
      </c>
      <c r="T36" s="375"/>
      <c r="U36" s="375"/>
      <c r="V36" s="375"/>
      <c r="W36" s="376"/>
      <c r="X36" s="381" t="s">
        <v>279</v>
      </c>
      <c r="Y36" s="382"/>
      <c r="Z36" s="382"/>
      <c r="AA36" s="382"/>
      <c r="AB36" s="383"/>
      <c r="AC36" s="381" t="s">
        <v>127</v>
      </c>
      <c r="AD36" s="382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472" t="s">
        <v>322</v>
      </c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8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2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24</v>
      </c>
      <c r="AM9" s="391"/>
      <c r="AN9" s="391"/>
      <c r="AO9" s="447">
        <f>AI13</f>
        <v>189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19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83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47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189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 t="s">
        <v>320</v>
      </c>
      <c r="G15" s="397"/>
      <c r="H15" s="397"/>
      <c r="I15" s="397"/>
      <c r="J15" s="397"/>
      <c r="K15" s="397"/>
      <c r="L15" s="361" t="s">
        <v>153</v>
      </c>
      <c r="M15" s="362"/>
      <c r="N15" s="360" t="s">
        <v>323</v>
      </c>
      <c r="O15" s="361"/>
      <c r="P15" s="361"/>
      <c r="Q15" s="361"/>
      <c r="R15" s="361"/>
      <c r="S15" s="362"/>
      <c r="T15" s="360" t="s">
        <v>250</v>
      </c>
      <c r="U15" s="361"/>
      <c r="V15" s="361"/>
      <c r="W15" s="361"/>
      <c r="X15" s="362"/>
      <c r="Y15" s="360" t="s">
        <v>275</v>
      </c>
      <c r="Z15" s="361"/>
      <c r="AA15" s="361"/>
      <c r="AB15" s="361"/>
      <c r="AC15" s="362"/>
      <c r="AD15" s="360" t="s">
        <v>265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326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270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262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 t="s">
        <v>324</v>
      </c>
      <c r="G25" s="361"/>
      <c r="H25" s="361"/>
      <c r="I25" s="361"/>
      <c r="J25" s="361"/>
      <c r="K25" s="361"/>
      <c r="L25" s="361" t="s">
        <v>153</v>
      </c>
      <c r="M25" s="362"/>
      <c r="N25" s="360" t="s">
        <v>274</v>
      </c>
      <c r="O25" s="361"/>
      <c r="P25" s="361"/>
      <c r="Q25" s="361"/>
      <c r="R25" s="361"/>
      <c r="S25" s="362"/>
      <c r="T25" s="360" t="s">
        <v>267</v>
      </c>
      <c r="U25" s="361"/>
      <c r="V25" s="361"/>
      <c r="W25" s="361"/>
      <c r="X25" s="362"/>
      <c r="Y25" s="367" t="s">
        <v>251</v>
      </c>
      <c r="Z25" s="365"/>
      <c r="AA25" s="365"/>
      <c r="AB25" s="365"/>
      <c r="AC25" s="366"/>
      <c r="AD25" s="360" t="s">
        <v>325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281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9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245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245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327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249</v>
      </c>
      <c r="O20" s="361"/>
      <c r="P20" s="361"/>
      <c r="Q20" s="361"/>
      <c r="R20" s="361"/>
      <c r="S20" s="362"/>
      <c r="T20" s="360" t="s">
        <v>267</v>
      </c>
      <c r="U20" s="361"/>
      <c r="V20" s="361"/>
      <c r="W20" s="361"/>
      <c r="X20" s="362"/>
      <c r="Y20" s="367" t="s">
        <v>271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10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271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391">
        <v>2</v>
      </c>
      <c r="L9" s="391"/>
      <c r="M9" s="391"/>
      <c r="N9" s="391">
        <v>1</v>
      </c>
      <c r="O9" s="391"/>
      <c r="P9" s="391"/>
      <c r="Q9" s="391">
        <v>3</v>
      </c>
      <c r="R9" s="391"/>
      <c r="S9" s="391"/>
      <c r="T9" s="391">
        <v>9</v>
      </c>
      <c r="U9" s="391"/>
      <c r="V9" s="391"/>
      <c r="W9" s="391">
        <v>23</v>
      </c>
      <c r="X9" s="391"/>
      <c r="Y9" s="391"/>
      <c r="Z9" s="391">
        <v>12</v>
      </c>
      <c r="AA9" s="391"/>
      <c r="AB9" s="391"/>
      <c r="AC9" s="391">
        <v>1</v>
      </c>
      <c r="AD9" s="391"/>
      <c r="AE9" s="391"/>
      <c r="AF9" s="391">
        <v>1</v>
      </c>
      <c r="AG9" s="391"/>
      <c r="AH9" s="391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391">
        <v>23</v>
      </c>
      <c r="L10" s="391"/>
      <c r="M10" s="391"/>
      <c r="N10" s="391">
        <v>17</v>
      </c>
      <c r="O10" s="391"/>
      <c r="P10" s="391"/>
      <c r="Q10" s="391">
        <v>18</v>
      </c>
      <c r="R10" s="391"/>
      <c r="S10" s="391"/>
      <c r="T10" s="391">
        <v>17</v>
      </c>
      <c r="U10" s="391"/>
      <c r="V10" s="391"/>
      <c r="W10" s="391">
        <v>0</v>
      </c>
      <c r="X10" s="391"/>
      <c r="Y10" s="391"/>
      <c r="Z10" s="391">
        <v>0</v>
      </c>
      <c r="AA10" s="391"/>
      <c r="AB10" s="391"/>
      <c r="AC10" s="391">
        <v>33</v>
      </c>
      <c r="AD10" s="391"/>
      <c r="AE10" s="391"/>
      <c r="AF10" s="391">
        <v>25</v>
      </c>
      <c r="AG10" s="391"/>
      <c r="AH10" s="391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391">
        <v>3</v>
      </c>
      <c r="L11" s="391"/>
      <c r="M11" s="391"/>
      <c r="N11" s="391">
        <v>0</v>
      </c>
      <c r="O11" s="391"/>
      <c r="P11" s="391"/>
      <c r="Q11" s="391">
        <v>0</v>
      </c>
      <c r="R11" s="391"/>
      <c r="S11" s="391"/>
      <c r="T11" s="391">
        <v>0</v>
      </c>
      <c r="U11" s="391"/>
      <c r="V11" s="391"/>
      <c r="W11" s="391">
        <v>0</v>
      </c>
      <c r="X11" s="391"/>
      <c r="Y11" s="391"/>
      <c r="Z11" s="391">
        <v>0</v>
      </c>
      <c r="AA11" s="391"/>
      <c r="AB11" s="391"/>
      <c r="AC11" s="391">
        <v>0</v>
      </c>
      <c r="AD11" s="391"/>
      <c r="AE11" s="391"/>
      <c r="AF11" s="391">
        <v>0</v>
      </c>
      <c r="AG11" s="391"/>
      <c r="AH11" s="391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280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266</v>
      </c>
      <c r="E34" s="248"/>
      <c r="F34" s="248"/>
      <c r="G34" s="248"/>
      <c r="H34" s="248"/>
      <c r="I34" s="365" t="s">
        <v>153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280</v>
      </c>
      <c r="AD34" s="382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301</v>
      </c>
      <c r="E35" s="248"/>
      <c r="F35" s="248"/>
      <c r="G35" s="248"/>
      <c r="H35" s="248"/>
      <c r="I35" s="365" t="s">
        <v>153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279</v>
      </c>
      <c r="Y35" s="382"/>
      <c r="Z35" s="382"/>
      <c r="AA35" s="382"/>
      <c r="AB35" s="383"/>
      <c r="AC35" s="381" t="s">
        <v>127</v>
      </c>
      <c r="AD35" s="382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11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12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246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246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188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23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74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28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106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46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188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topLeftCell="A19" zoomScale="85" zoomScaleNormal="85" zoomScaleSheetLayoutView="85" workbookViewId="0">
      <selection activeCell="K11" sqref="K11:M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13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 t="s">
        <v>275</v>
      </c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 t="s">
        <v>245</v>
      </c>
      <c r="Q5" s="436"/>
      <c r="R5" s="436"/>
      <c r="S5" s="436"/>
      <c r="T5" s="436" t="s">
        <v>234</v>
      </c>
      <c r="U5" s="436"/>
      <c r="V5" s="436"/>
      <c r="W5" s="436"/>
      <c r="X5" s="437"/>
      <c r="Y5" s="441" t="s">
        <v>246</v>
      </c>
      <c r="Z5" s="436"/>
      <c r="AA5" s="436"/>
      <c r="AB5" s="436"/>
      <c r="AC5" s="436" t="s">
        <v>154</v>
      </c>
      <c r="AD5" s="436"/>
      <c r="AE5" s="436"/>
      <c r="AF5" s="436"/>
      <c r="AG5" s="446"/>
      <c r="AH5" s="442" t="s">
        <v>331</v>
      </c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>
        <v>2</v>
      </c>
      <c r="L9" s="509"/>
      <c r="M9" s="509"/>
      <c r="N9" s="509">
        <v>1</v>
      </c>
      <c r="O9" s="509"/>
      <c r="P9" s="509"/>
      <c r="Q9" s="509">
        <v>3</v>
      </c>
      <c r="R9" s="509"/>
      <c r="S9" s="509"/>
      <c r="T9" s="509">
        <v>9</v>
      </c>
      <c r="U9" s="509"/>
      <c r="V9" s="509"/>
      <c r="W9" s="509">
        <v>23</v>
      </c>
      <c r="X9" s="509"/>
      <c r="Y9" s="509"/>
      <c r="Z9" s="509">
        <v>12</v>
      </c>
      <c r="AA9" s="509"/>
      <c r="AB9" s="509"/>
      <c r="AC9" s="509">
        <v>1</v>
      </c>
      <c r="AD9" s="509"/>
      <c r="AE9" s="509"/>
      <c r="AF9" s="509">
        <v>1</v>
      </c>
      <c r="AG9" s="509"/>
      <c r="AH9" s="509"/>
      <c r="AI9" s="391">
        <f>K9+Q9+W9+AC9</f>
        <v>29</v>
      </c>
      <c r="AJ9" s="391"/>
      <c r="AK9" s="391"/>
      <c r="AL9" s="391">
        <f>N9+T9+Z9+AF9</f>
        <v>23</v>
      </c>
      <c r="AM9" s="391"/>
      <c r="AN9" s="391"/>
      <c r="AO9" s="447">
        <f>AI13</f>
        <v>187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>
        <v>22</v>
      </c>
      <c r="L10" s="509"/>
      <c r="M10" s="509"/>
      <c r="N10" s="509">
        <v>17</v>
      </c>
      <c r="O10" s="509"/>
      <c r="P10" s="509"/>
      <c r="Q10" s="509">
        <v>18</v>
      </c>
      <c r="R10" s="509"/>
      <c r="S10" s="509"/>
      <c r="T10" s="509">
        <v>17</v>
      </c>
      <c r="U10" s="509"/>
      <c r="V10" s="509"/>
      <c r="W10" s="509">
        <v>0</v>
      </c>
      <c r="X10" s="509"/>
      <c r="Y10" s="509"/>
      <c r="Z10" s="509">
        <v>0</v>
      </c>
      <c r="AA10" s="509"/>
      <c r="AB10" s="509"/>
      <c r="AC10" s="509">
        <v>33</v>
      </c>
      <c r="AD10" s="509"/>
      <c r="AE10" s="509"/>
      <c r="AF10" s="509">
        <v>25</v>
      </c>
      <c r="AG10" s="509"/>
      <c r="AH10" s="509"/>
      <c r="AI10" s="391">
        <f>K10+Q10+W10+AC10</f>
        <v>73</v>
      </c>
      <c r="AJ10" s="391"/>
      <c r="AK10" s="391"/>
      <c r="AL10" s="391">
        <f>N10+T10+Z10+AF10</f>
        <v>59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>
        <v>3</v>
      </c>
      <c r="L11" s="509"/>
      <c r="M11" s="509"/>
      <c r="N11" s="509">
        <v>0</v>
      </c>
      <c r="O11" s="509"/>
      <c r="P11" s="509"/>
      <c r="Q11" s="509">
        <v>0</v>
      </c>
      <c r="R11" s="509"/>
      <c r="S11" s="509"/>
      <c r="T11" s="509">
        <v>0</v>
      </c>
      <c r="U11" s="509"/>
      <c r="V11" s="509"/>
      <c r="W11" s="509">
        <v>0</v>
      </c>
      <c r="X11" s="509"/>
      <c r="Y11" s="509"/>
      <c r="Z11" s="509">
        <v>0</v>
      </c>
      <c r="AA11" s="509"/>
      <c r="AB11" s="509"/>
      <c r="AC11" s="509">
        <v>0</v>
      </c>
      <c r="AD11" s="509"/>
      <c r="AE11" s="509"/>
      <c r="AF11" s="509">
        <v>0</v>
      </c>
      <c r="AG11" s="509"/>
      <c r="AH11" s="509"/>
      <c r="AI11" s="391">
        <f>K11+Q11+W11+AC11</f>
        <v>3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27</v>
      </c>
      <c r="L12" s="391"/>
      <c r="M12" s="391"/>
      <c r="N12" s="391">
        <f>N9+N10+N11</f>
        <v>18</v>
      </c>
      <c r="O12" s="391"/>
      <c r="P12" s="391"/>
      <c r="Q12" s="391">
        <f>Q9+Q10+Q11</f>
        <v>21</v>
      </c>
      <c r="R12" s="391"/>
      <c r="S12" s="391"/>
      <c r="T12" s="391">
        <f>SUM(T9:V11)</f>
        <v>26</v>
      </c>
      <c r="U12" s="391"/>
      <c r="V12" s="391"/>
      <c r="W12" s="391">
        <f>SUM(W9:Y11)</f>
        <v>23</v>
      </c>
      <c r="X12" s="391"/>
      <c r="Y12" s="391"/>
      <c r="Z12" s="391">
        <f>SUM(Z9:AB11)</f>
        <v>12</v>
      </c>
      <c r="AA12" s="391"/>
      <c r="AB12" s="391"/>
      <c r="AC12" s="391">
        <f>SUM(AC9:AE11)</f>
        <v>34</v>
      </c>
      <c r="AD12" s="391"/>
      <c r="AE12" s="391"/>
      <c r="AF12" s="391">
        <f>SUM(AF9:AH11)</f>
        <v>26</v>
      </c>
      <c r="AG12" s="391"/>
      <c r="AH12" s="391"/>
      <c r="AI12" s="391">
        <f>SUM(K12+Q12+W12+AC12)</f>
        <v>105</v>
      </c>
      <c r="AJ12" s="391"/>
      <c r="AK12" s="391"/>
      <c r="AL12" s="391">
        <f>SUM(N12+T12+Z12+AF12)</f>
        <v>82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45</v>
      </c>
      <c r="L13" s="433"/>
      <c r="M13" s="433"/>
      <c r="N13" s="433"/>
      <c r="O13" s="433"/>
      <c r="P13" s="433"/>
      <c r="Q13" s="433">
        <f>Q12+T12</f>
        <v>47</v>
      </c>
      <c r="R13" s="433"/>
      <c r="S13" s="433"/>
      <c r="T13" s="433"/>
      <c r="U13" s="433"/>
      <c r="V13" s="433"/>
      <c r="W13" s="433">
        <f>W12+Z12</f>
        <v>35</v>
      </c>
      <c r="X13" s="433"/>
      <c r="Y13" s="433"/>
      <c r="Z13" s="433"/>
      <c r="AA13" s="433"/>
      <c r="AB13" s="433"/>
      <c r="AC13" s="433">
        <f>AC12+AF12</f>
        <v>60</v>
      </c>
      <c r="AD13" s="433"/>
      <c r="AE13" s="433"/>
      <c r="AF13" s="433"/>
      <c r="AG13" s="433"/>
      <c r="AH13" s="433"/>
      <c r="AI13" s="433">
        <f>AI12+AL12</f>
        <v>187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 t="s">
        <v>332</v>
      </c>
      <c r="G20" s="397"/>
      <c r="H20" s="397"/>
      <c r="I20" s="397"/>
      <c r="J20" s="397"/>
      <c r="K20" s="397"/>
      <c r="L20" s="361" t="s">
        <v>153</v>
      </c>
      <c r="M20" s="362"/>
      <c r="N20" s="360" t="s">
        <v>274</v>
      </c>
      <c r="O20" s="361"/>
      <c r="P20" s="361"/>
      <c r="Q20" s="361"/>
      <c r="R20" s="361"/>
      <c r="S20" s="362"/>
      <c r="T20" s="360" t="s">
        <v>270</v>
      </c>
      <c r="U20" s="361"/>
      <c r="V20" s="361"/>
      <c r="W20" s="361"/>
      <c r="X20" s="362"/>
      <c r="Y20" s="367" t="s">
        <v>275</v>
      </c>
      <c r="Z20" s="365"/>
      <c r="AA20" s="365"/>
      <c r="AB20" s="365"/>
      <c r="AC20" s="366"/>
      <c r="AD20" s="360" t="s">
        <v>296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 t="s">
        <v>253</v>
      </c>
      <c r="E31" s="246"/>
      <c r="F31" s="246"/>
      <c r="G31" s="246"/>
      <c r="H31" s="246"/>
      <c r="I31" s="361" t="s">
        <v>254</v>
      </c>
      <c r="J31" s="362"/>
      <c r="K31" s="360" t="s">
        <v>255</v>
      </c>
      <c r="L31" s="361"/>
      <c r="M31" s="361"/>
      <c r="N31" s="361"/>
      <c r="O31" s="362"/>
      <c r="P31" s="360" t="s">
        <v>256</v>
      </c>
      <c r="Q31" s="361"/>
      <c r="R31" s="361"/>
      <c r="S31" s="477" t="s">
        <v>257</v>
      </c>
      <c r="T31" s="478"/>
      <c r="U31" s="478"/>
      <c r="V31" s="478"/>
      <c r="W31" s="479"/>
      <c r="X31" s="480" t="s">
        <v>257</v>
      </c>
      <c r="Y31" s="481"/>
      <c r="Z31" s="481"/>
      <c r="AA31" s="481"/>
      <c r="AB31" s="482"/>
      <c r="AC31" s="480" t="s">
        <v>258</v>
      </c>
      <c r="AD31" s="481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 t="s">
        <v>260</v>
      </c>
      <c r="E32" s="248"/>
      <c r="F32" s="248"/>
      <c r="G32" s="248"/>
      <c r="H32" s="248"/>
      <c r="I32" s="365" t="s">
        <v>254</v>
      </c>
      <c r="J32" s="366"/>
      <c r="K32" s="360" t="s">
        <v>261</v>
      </c>
      <c r="L32" s="361"/>
      <c r="M32" s="361"/>
      <c r="N32" s="361"/>
      <c r="O32" s="362"/>
      <c r="P32" s="367" t="s">
        <v>262</v>
      </c>
      <c r="Q32" s="365"/>
      <c r="R32" s="365"/>
      <c r="S32" s="374" t="s">
        <v>263</v>
      </c>
      <c r="T32" s="375"/>
      <c r="U32" s="375"/>
      <c r="V32" s="375"/>
      <c r="W32" s="376"/>
      <c r="X32" s="381" t="s">
        <v>263</v>
      </c>
      <c r="Y32" s="382"/>
      <c r="Z32" s="382"/>
      <c r="AA32" s="382"/>
      <c r="AB32" s="383"/>
      <c r="AC32" s="381" t="s">
        <v>258</v>
      </c>
      <c r="AD32" s="382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 t="s">
        <v>264</v>
      </c>
      <c r="E33" s="248"/>
      <c r="F33" s="248"/>
      <c r="G33" s="248"/>
      <c r="H33" s="248"/>
      <c r="I33" s="365" t="s">
        <v>254</v>
      </c>
      <c r="J33" s="366"/>
      <c r="K33" s="360" t="s">
        <v>261</v>
      </c>
      <c r="L33" s="361"/>
      <c r="M33" s="361"/>
      <c r="N33" s="361"/>
      <c r="O33" s="362"/>
      <c r="P33" s="367" t="s">
        <v>265</v>
      </c>
      <c r="Q33" s="365"/>
      <c r="R33" s="365"/>
      <c r="S33" s="374" t="s">
        <v>263</v>
      </c>
      <c r="T33" s="375"/>
      <c r="U33" s="375"/>
      <c r="V33" s="375"/>
      <c r="W33" s="376"/>
      <c r="X33" s="381" t="s">
        <v>263</v>
      </c>
      <c r="Y33" s="382"/>
      <c r="Z33" s="382"/>
      <c r="AA33" s="382"/>
      <c r="AB33" s="383"/>
      <c r="AC33" s="381" t="s">
        <v>258</v>
      </c>
      <c r="AD33" s="382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 t="s">
        <v>328</v>
      </c>
      <c r="E34" s="248"/>
      <c r="F34" s="248"/>
      <c r="G34" s="248"/>
      <c r="H34" s="248"/>
      <c r="I34" s="365" t="s">
        <v>254</v>
      </c>
      <c r="J34" s="366"/>
      <c r="K34" s="360" t="s">
        <v>267</v>
      </c>
      <c r="L34" s="361"/>
      <c r="M34" s="361"/>
      <c r="N34" s="361"/>
      <c r="O34" s="362"/>
      <c r="P34" s="367" t="s">
        <v>256</v>
      </c>
      <c r="Q34" s="365"/>
      <c r="R34" s="365"/>
      <c r="S34" s="374" t="s">
        <v>263</v>
      </c>
      <c r="T34" s="375"/>
      <c r="U34" s="375"/>
      <c r="V34" s="375"/>
      <c r="W34" s="376"/>
      <c r="X34" s="381" t="s">
        <v>263</v>
      </c>
      <c r="Y34" s="382"/>
      <c r="Z34" s="382"/>
      <c r="AA34" s="382"/>
      <c r="AB34" s="383"/>
      <c r="AC34" s="381" t="s">
        <v>258</v>
      </c>
      <c r="AD34" s="382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 t="s">
        <v>329</v>
      </c>
      <c r="E35" s="248"/>
      <c r="F35" s="248"/>
      <c r="G35" s="248"/>
      <c r="H35" s="248"/>
      <c r="I35" s="365" t="s">
        <v>254</v>
      </c>
      <c r="J35" s="366"/>
      <c r="K35" s="360" t="s">
        <v>267</v>
      </c>
      <c r="L35" s="361"/>
      <c r="M35" s="361"/>
      <c r="N35" s="361"/>
      <c r="O35" s="362"/>
      <c r="P35" s="367" t="s">
        <v>256</v>
      </c>
      <c r="Q35" s="365"/>
      <c r="R35" s="365"/>
      <c r="S35" s="374" t="s">
        <v>263</v>
      </c>
      <c r="T35" s="375"/>
      <c r="U35" s="375"/>
      <c r="V35" s="375"/>
      <c r="W35" s="376"/>
      <c r="X35" s="381" t="s">
        <v>263</v>
      </c>
      <c r="Y35" s="382"/>
      <c r="Z35" s="382"/>
      <c r="AA35" s="382"/>
      <c r="AB35" s="383"/>
      <c r="AC35" s="381" t="s">
        <v>330</v>
      </c>
      <c r="AD35" s="382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14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15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16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17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18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19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20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21</v>
      </c>
      <c r="Q3" s="410"/>
      <c r="R3" s="410"/>
      <c r="S3" s="412" t="s">
        <v>152</v>
      </c>
      <c r="T3" s="412" t="str">
        <f>曜日!D6</f>
        <v>火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22</v>
      </c>
      <c r="Q3" s="410"/>
      <c r="R3" s="410"/>
      <c r="S3" s="412" t="s">
        <v>152</v>
      </c>
      <c r="T3" s="412" t="str">
        <f>曜日!D7</f>
        <v>水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23</v>
      </c>
      <c r="Q3" s="410"/>
      <c r="R3" s="410"/>
      <c r="S3" s="412" t="s">
        <v>152</v>
      </c>
      <c r="T3" s="412" t="str">
        <f>曜日!D8</f>
        <v>木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24</v>
      </c>
      <c r="Q3" s="410"/>
      <c r="R3" s="410"/>
      <c r="S3" s="412" t="s">
        <v>152</v>
      </c>
      <c r="T3" s="412" t="str">
        <f>曜日!D9</f>
        <v>金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25</v>
      </c>
      <c r="Q3" s="410"/>
      <c r="R3" s="410"/>
      <c r="S3" s="412" t="s">
        <v>152</v>
      </c>
      <c r="T3" s="412" t="str">
        <f>曜日!D3</f>
        <v>土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26</v>
      </c>
      <c r="Q3" s="410"/>
      <c r="R3" s="410"/>
      <c r="S3" s="412" t="s">
        <v>152</v>
      </c>
      <c r="T3" s="412" t="str">
        <f>曜日!D4</f>
        <v>日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2" t="s">
        <v>157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  <c r="AC1" s="402"/>
      <c r="AD1" s="402"/>
      <c r="AE1" s="402"/>
      <c r="AF1" s="402"/>
      <c r="AG1" s="403"/>
      <c r="AH1" s="507" t="s">
        <v>149</v>
      </c>
      <c r="AI1" s="507"/>
      <c r="AJ1" s="507"/>
      <c r="AK1" s="507"/>
      <c r="AL1" s="507" t="s">
        <v>150</v>
      </c>
      <c r="AM1" s="507"/>
      <c r="AN1" s="507"/>
      <c r="AO1" s="507"/>
      <c r="AP1" s="507" t="s">
        <v>151</v>
      </c>
      <c r="AQ1" s="507"/>
      <c r="AR1" s="507"/>
      <c r="AS1" s="507"/>
    </row>
    <row r="2" spans="1:45" ht="13.5" customHeigh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402"/>
      <c r="L2" s="402"/>
      <c r="M2" s="402"/>
      <c r="N2" s="402"/>
      <c r="O2" s="402"/>
      <c r="P2" s="402"/>
      <c r="Q2" s="402"/>
      <c r="R2" s="402"/>
      <c r="S2" s="402"/>
      <c r="T2" s="402"/>
      <c r="U2" s="402"/>
      <c r="V2" s="402"/>
      <c r="W2" s="402"/>
      <c r="X2" s="402"/>
      <c r="Y2" s="402"/>
      <c r="Z2" s="402"/>
      <c r="AA2" s="402"/>
      <c r="AB2" s="402"/>
      <c r="AC2" s="402"/>
      <c r="AD2" s="402"/>
      <c r="AE2" s="402"/>
      <c r="AF2" s="402"/>
      <c r="AG2" s="403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4" t="str">
        <f>曜日!B12</f>
        <v>令和2年</v>
      </c>
      <c r="I3" s="414"/>
      <c r="J3" s="414"/>
      <c r="K3" s="414"/>
      <c r="L3" s="414"/>
      <c r="M3" s="410" t="str">
        <f>曜日!C12</f>
        <v>8月</v>
      </c>
      <c r="N3" s="410"/>
      <c r="O3" s="410"/>
      <c r="P3" s="410" t="s">
        <v>27</v>
      </c>
      <c r="Q3" s="410"/>
      <c r="R3" s="410"/>
      <c r="S3" s="412" t="s">
        <v>152</v>
      </c>
      <c r="T3" s="412" t="str">
        <f>曜日!D5</f>
        <v>月</v>
      </c>
      <c r="U3" s="412" t="s">
        <v>36</v>
      </c>
      <c r="V3" s="92"/>
      <c r="W3" s="408" t="s">
        <v>48</v>
      </c>
      <c r="X3" s="408"/>
      <c r="Y3" s="408"/>
      <c r="Z3" s="408" t="s">
        <v>130</v>
      </c>
      <c r="AA3" s="404"/>
      <c r="AB3" s="404"/>
      <c r="AC3" s="404"/>
      <c r="AD3" s="404"/>
      <c r="AE3" s="404"/>
      <c r="AF3" s="404"/>
      <c r="AG3" s="405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4"/>
      <c r="AB4" s="404"/>
      <c r="AC4" s="404"/>
      <c r="AD4" s="404"/>
      <c r="AE4" s="404"/>
      <c r="AF4" s="404"/>
      <c r="AG4" s="405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156</v>
      </c>
      <c r="B5" s="272"/>
      <c r="C5" s="273"/>
      <c r="D5" s="384" t="s">
        <v>131</v>
      </c>
      <c r="E5" s="385"/>
      <c r="F5" s="385"/>
      <c r="G5" s="385"/>
      <c r="H5" s="385"/>
      <c r="I5" s="385"/>
      <c r="J5" s="416"/>
      <c r="K5" s="445" t="s">
        <v>65</v>
      </c>
      <c r="L5" s="436"/>
      <c r="M5" s="436"/>
      <c r="N5" s="436"/>
      <c r="O5" s="446"/>
      <c r="P5" s="442"/>
      <c r="Q5" s="436"/>
      <c r="R5" s="436"/>
      <c r="S5" s="436"/>
      <c r="T5" s="436" t="s">
        <v>234</v>
      </c>
      <c r="U5" s="436"/>
      <c r="V5" s="436"/>
      <c r="W5" s="436"/>
      <c r="X5" s="437"/>
      <c r="Y5" s="441"/>
      <c r="Z5" s="436"/>
      <c r="AA5" s="436"/>
      <c r="AB5" s="436"/>
      <c r="AC5" s="436" t="s">
        <v>154</v>
      </c>
      <c r="AD5" s="436"/>
      <c r="AE5" s="436"/>
      <c r="AF5" s="436"/>
      <c r="AG5" s="446"/>
      <c r="AH5" s="442"/>
      <c r="AI5" s="436"/>
      <c r="AJ5" s="436"/>
      <c r="AK5" s="436"/>
      <c r="AL5" s="436"/>
      <c r="AM5" s="436"/>
      <c r="AN5" s="436"/>
      <c r="AO5" s="437"/>
      <c r="AP5" s="441"/>
      <c r="AQ5" s="436"/>
      <c r="AR5" s="436"/>
      <c r="AS5" s="451"/>
    </row>
    <row r="6" spans="1:45" ht="14.25" thickBot="1">
      <c r="A6" s="277"/>
      <c r="B6" s="278"/>
      <c r="C6" s="279"/>
      <c r="D6" s="417"/>
      <c r="E6" s="418"/>
      <c r="F6" s="418"/>
      <c r="G6" s="418"/>
      <c r="H6" s="418"/>
      <c r="I6" s="418"/>
      <c r="J6" s="419"/>
      <c r="K6" s="420"/>
      <c r="L6" s="421"/>
      <c r="M6" s="421"/>
      <c r="N6" s="421"/>
      <c r="O6" s="422"/>
      <c r="P6" s="443"/>
      <c r="Q6" s="421"/>
      <c r="R6" s="421"/>
      <c r="S6" s="421"/>
      <c r="T6" s="421"/>
      <c r="U6" s="421"/>
      <c r="V6" s="421"/>
      <c r="W6" s="421"/>
      <c r="X6" s="444"/>
      <c r="Y6" s="435"/>
      <c r="Z6" s="421"/>
      <c r="AA6" s="421"/>
      <c r="AB6" s="421"/>
      <c r="AC6" s="421"/>
      <c r="AD6" s="421"/>
      <c r="AE6" s="421"/>
      <c r="AF6" s="421"/>
      <c r="AG6" s="422"/>
      <c r="AH6" s="443"/>
      <c r="AI6" s="421"/>
      <c r="AJ6" s="421"/>
      <c r="AK6" s="421"/>
      <c r="AL6" s="421"/>
      <c r="AM6" s="421"/>
      <c r="AN6" s="421"/>
      <c r="AO6" s="444"/>
      <c r="AP6" s="435"/>
      <c r="AQ6" s="421"/>
      <c r="AR6" s="421"/>
      <c r="AS6" s="456"/>
    </row>
    <row r="7" spans="1:45" ht="13.5" customHeight="1">
      <c r="A7" s="271" t="s">
        <v>132</v>
      </c>
      <c r="B7" s="300"/>
      <c r="C7" s="300"/>
      <c r="D7" s="384" t="s">
        <v>133</v>
      </c>
      <c r="E7" s="385"/>
      <c r="F7" s="385"/>
      <c r="G7" s="385"/>
      <c r="H7" s="385"/>
      <c r="I7" s="385"/>
      <c r="J7" s="386"/>
      <c r="K7" s="390" t="s">
        <v>134</v>
      </c>
      <c r="L7" s="388"/>
      <c r="M7" s="388"/>
      <c r="N7" s="388"/>
      <c r="O7" s="388"/>
      <c r="P7" s="389"/>
      <c r="Q7" s="390" t="s">
        <v>135</v>
      </c>
      <c r="R7" s="388"/>
      <c r="S7" s="388"/>
      <c r="T7" s="388"/>
      <c r="U7" s="388"/>
      <c r="V7" s="389"/>
      <c r="W7" s="390" t="s">
        <v>136</v>
      </c>
      <c r="X7" s="388"/>
      <c r="Y7" s="388"/>
      <c r="Z7" s="388"/>
      <c r="AA7" s="388"/>
      <c r="AB7" s="389"/>
      <c r="AC7" s="390" t="s">
        <v>137</v>
      </c>
      <c r="AD7" s="388"/>
      <c r="AE7" s="388"/>
      <c r="AF7" s="388"/>
      <c r="AG7" s="388"/>
      <c r="AH7" s="389"/>
      <c r="AI7" s="390" t="s">
        <v>85</v>
      </c>
      <c r="AJ7" s="388"/>
      <c r="AK7" s="388"/>
      <c r="AL7" s="388"/>
      <c r="AM7" s="388"/>
      <c r="AN7" s="389"/>
      <c r="AO7" s="438" t="s">
        <v>56</v>
      </c>
      <c r="AP7" s="439"/>
      <c r="AQ7" s="439"/>
      <c r="AR7" s="439"/>
      <c r="AS7" s="440"/>
    </row>
    <row r="8" spans="1:45">
      <c r="A8" s="302"/>
      <c r="B8" s="303"/>
      <c r="C8" s="303"/>
      <c r="D8" s="387"/>
      <c r="E8" s="388"/>
      <c r="F8" s="388"/>
      <c r="G8" s="388"/>
      <c r="H8" s="388"/>
      <c r="I8" s="388"/>
      <c r="J8" s="389"/>
      <c r="K8" s="423" t="s">
        <v>83</v>
      </c>
      <c r="L8" s="424"/>
      <c r="M8" s="425"/>
      <c r="N8" s="423" t="s">
        <v>84</v>
      </c>
      <c r="O8" s="424"/>
      <c r="P8" s="425"/>
      <c r="Q8" s="423" t="s">
        <v>83</v>
      </c>
      <c r="R8" s="424"/>
      <c r="S8" s="425"/>
      <c r="T8" s="423" t="s">
        <v>84</v>
      </c>
      <c r="U8" s="424"/>
      <c r="V8" s="425"/>
      <c r="W8" s="423" t="s">
        <v>83</v>
      </c>
      <c r="X8" s="424"/>
      <c r="Y8" s="425"/>
      <c r="Z8" s="423" t="s">
        <v>84</v>
      </c>
      <c r="AA8" s="424"/>
      <c r="AB8" s="425"/>
      <c r="AC8" s="423" t="s">
        <v>83</v>
      </c>
      <c r="AD8" s="424"/>
      <c r="AE8" s="425"/>
      <c r="AF8" s="423" t="s">
        <v>84</v>
      </c>
      <c r="AG8" s="424"/>
      <c r="AH8" s="425"/>
      <c r="AI8" s="423" t="s">
        <v>83</v>
      </c>
      <c r="AJ8" s="424"/>
      <c r="AK8" s="425"/>
      <c r="AL8" s="423" t="s">
        <v>84</v>
      </c>
      <c r="AM8" s="424"/>
      <c r="AN8" s="425"/>
      <c r="AO8" s="390"/>
      <c r="AP8" s="388"/>
      <c r="AQ8" s="388"/>
      <c r="AR8" s="388"/>
      <c r="AS8" s="434"/>
    </row>
    <row r="9" spans="1:45" ht="13.5" customHeight="1">
      <c r="A9" s="302"/>
      <c r="B9" s="303"/>
      <c r="C9" s="303"/>
      <c r="D9" s="426" t="s">
        <v>138</v>
      </c>
      <c r="E9" s="427"/>
      <c r="F9" s="427"/>
      <c r="G9" s="427"/>
      <c r="H9" s="427"/>
      <c r="I9" s="427"/>
      <c r="J9" s="427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391">
        <f>K9+Q9+W9+AC9</f>
        <v>0</v>
      </c>
      <c r="AJ9" s="391"/>
      <c r="AK9" s="391"/>
      <c r="AL9" s="391">
        <f>N9+T9+Z9+AF9</f>
        <v>0</v>
      </c>
      <c r="AM9" s="391"/>
      <c r="AN9" s="391"/>
      <c r="AO9" s="447">
        <f>AI13</f>
        <v>0</v>
      </c>
      <c r="AP9" s="447"/>
      <c r="AQ9" s="447"/>
      <c r="AR9" s="447"/>
      <c r="AS9" s="448"/>
    </row>
    <row r="10" spans="1:45" ht="13.5" customHeight="1">
      <c r="A10" s="302"/>
      <c r="B10" s="303"/>
      <c r="C10" s="303"/>
      <c r="D10" s="426" t="s">
        <v>139</v>
      </c>
      <c r="E10" s="427"/>
      <c r="F10" s="427"/>
      <c r="G10" s="427"/>
      <c r="H10" s="427"/>
      <c r="I10" s="427"/>
      <c r="J10" s="427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391">
        <f>K10+Q10+W10+AC10</f>
        <v>0</v>
      </c>
      <c r="AJ10" s="391"/>
      <c r="AK10" s="391"/>
      <c r="AL10" s="391">
        <f>N10+T10+Z10+AF10</f>
        <v>0</v>
      </c>
      <c r="AM10" s="391"/>
      <c r="AN10" s="391"/>
      <c r="AO10" s="449"/>
      <c r="AP10" s="449"/>
      <c r="AQ10" s="449"/>
      <c r="AR10" s="449"/>
      <c r="AS10" s="450"/>
    </row>
    <row r="11" spans="1:45" ht="13.5" customHeight="1">
      <c r="A11" s="302"/>
      <c r="B11" s="303"/>
      <c r="C11" s="303"/>
      <c r="D11" s="426" t="s">
        <v>140</v>
      </c>
      <c r="E11" s="427"/>
      <c r="F11" s="427"/>
      <c r="G11" s="427"/>
      <c r="H11" s="427"/>
      <c r="I11" s="427"/>
      <c r="J11" s="427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391">
        <f>K11+Q11+W11+AC11</f>
        <v>0</v>
      </c>
      <c r="AJ11" s="391"/>
      <c r="AK11" s="391"/>
      <c r="AL11" s="391">
        <f>N11+T11+Z11+AF11</f>
        <v>0</v>
      </c>
      <c r="AM11" s="391"/>
      <c r="AN11" s="391"/>
      <c r="AO11" s="449"/>
      <c r="AP11" s="449"/>
      <c r="AQ11" s="449"/>
      <c r="AR11" s="449"/>
      <c r="AS11" s="450"/>
    </row>
    <row r="12" spans="1:45" ht="13.5" customHeight="1">
      <c r="A12" s="302"/>
      <c r="B12" s="303"/>
      <c r="C12" s="303"/>
      <c r="D12" s="426" t="s">
        <v>85</v>
      </c>
      <c r="E12" s="427"/>
      <c r="F12" s="427"/>
      <c r="G12" s="427"/>
      <c r="H12" s="427"/>
      <c r="I12" s="427"/>
      <c r="J12" s="427"/>
      <c r="K12" s="391">
        <f>K9+K10+K11</f>
        <v>0</v>
      </c>
      <c r="L12" s="391"/>
      <c r="M12" s="391"/>
      <c r="N12" s="391">
        <f>N9+N10+N11</f>
        <v>0</v>
      </c>
      <c r="O12" s="391"/>
      <c r="P12" s="391"/>
      <c r="Q12" s="391">
        <f>Q9+Q10+Q11</f>
        <v>0</v>
      </c>
      <c r="R12" s="391"/>
      <c r="S12" s="391"/>
      <c r="T12" s="391">
        <f>SUM(T9:V11)</f>
        <v>0</v>
      </c>
      <c r="U12" s="391"/>
      <c r="V12" s="391"/>
      <c r="W12" s="391">
        <f>SUM(W9:Y11)</f>
        <v>0</v>
      </c>
      <c r="X12" s="391"/>
      <c r="Y12" s="391"/>
      <c r="Z12" s="391">
        <f>SUM(Z9:AB11)</f>
        <v>0</v>
      </c>
      <c r="AA12" s="391"/>
      <c r="AB12" s="391"/>
      <c r="AC12" s="391">
        <f>SUM(AC9:AE11)</f>
        <v>0</v>
      </c>
      <c r="AD12" s="391"/>
      <c r="AE12" s="391"/>
      <c r="AF12" s="391">
        <f>SUM(AF9:AH11)</f>
        <v>0</v>
      </c>
      <c r="AG12" s="391"/>
      <c r="AH12" s="391"/>
      <c r="AI12" s="391">
        <f>SUM(K12+Q12+W12+AC12)</f>
        <v>0</v>
      </c>
      <c r="AJ12" s="391"/>
      <c r="AK12" s="391"/>
      <c r="AL12" s="391">
        <f>SUM(N12+T12+Z12+AF12)</f>
        <v>0</v>
      </c>
      <c r="AM12" s="391"/>
      <c r="AN12" s="391"/>
      <c r="AO12" s="452" t="s">
        <v>155</v>
      </c>
      <c r="AP12" s="452"/>
      <c r="AQ12" s="452"/>
      <c r="AR12" s="452"/>
      <c r="AS12" s="453"/>
    </row>
    <row r="13" spans="1:45" ht="14.25" customHeight="1" thickBot="1">
      <c r="A13" s="302"/>
      <c r="B13" s="303"/>
      <c r="C13" s="303"/>
      <c r="D13" s="428"/>
      <c r="E13" s="429"/>
      <c r="F13" s="429"/>
      <c r="G13" s="429"/>
      <c r="H13" s="429"/>
      <c r="I13" s="429"/>
      <c r="J13" s="429"/>
      <c r="K13" s="433">
        <f>K12+N12</f>
        <v>0</v>
      </c>
      <c r="L13" s="433"/>
      <c r="M13" s="433"/>
      <c r="N13" s="433"/>
      <c r="O13" s="433"/>
      <c r="P13" s="433"/>
      <c r="Q13" s="433">
        <f>Q12+T12</f>
        <v>0</v>
      </c>
      <c r="R13" s="433"/>
      <c r="S13" s="433"/>
      <c r="T13" s="433"/>
      <c r="U13" s="433"/>
      <c r="V13" s="433"/>
      <c r="W13" s="433">
        <f>W12+Z12</f>
        <v>0</v>
      </c>
      <c r="X13" s="433"/>
      <c r="Y13" s="433"/>
      <c r="Z13" s="433"/>
      <c r="AA13" s="433"/>
      <c r="AB13" s="433"/>
      <c r="AC13" s="433">
        <f>AC12+AF12</f>
        <v>0</v>
      </c>
      <c r="AD13" s="433"/>
      <c r="AE13" s="433"/>
      <c r="AF13" s="433"/>
      <c r="AG13" s="433"/>
      <c r="AH13" s="433"/>
      <c r="AI13" s="433">
        <f>AI12+AL12</f>
        <v>0</v>
      </c>
      <c r="AJ13" s="433"/>
      <c r="AK13" s="433"/>
      <c r="AL13" s="433"/>
      <c r="AM13" s="433"/>
      <c r="AN13" s="433"/>
      <c r="AO13" s="454"/>
      <c r="AP13" s="454"/>
      <c r="AQ13" s="454"/>
      <c r="AR13" s="454"/>
      <c r="AS13" s="455"/>
    </row>
    <row r="14" spans="1:45">
      <c r="A14" s="302"/>
      <c r="B14" s="303"/>
      <c r="C14" s="304"/>
      <c r="D14" s="430"/>
      <c r="E14" s="431"/>
      <c r="F14" s="390" t="s">
        <v>100</v>
      </c>
      <c r="G14" s="388"/>
      <c r="H14" s="388"/>
      <c r="I14" s="388"/>
      <c r="J14" s="388"/>
      <c r="K14" s="388"/>
      <c r="L14" s="388"/>
      <c r="M14" s="389"/>
      <c r="N14" s="390" t="s">
        <v>133</v>
      </c>
      <c r="O14" s="388"/>
      <c r="P14" s="388"/>
      <c r="Q14" s="388"/>
      <c r="R14" s="388"/>
      <c r="S14" s="389"/>
      <c r="T14" s="380" t="s">
        <v>141</v>
      </c>
      <c r="U14" s="358"/>
      <c r="V14" s="358"/>
      <c r="W14" s="358"/>
      <c r="X14" s="359"/>
      <c r="Y14" s="390" t="s">
        <v>101</v>
      </c>
      <c r="Z14" s="388"/>
      <c r="AA14" s="388"/>
      <c r="AB14" s="388"/>
      <c r="AC14" s="389"/>
      <c r="AD14" s="390" t="s">
        <v>142</v>
      </c>
      <c r="AE14" s="388"/>
      <c r="AF14" s="388"/>
      <c r="AG14" s="388"/>
      <c r="AH14" s="388"/>
      <c r="AI14" s="388"/>
      <c r="AJ14" s="390" t="s">
        <v>143</v>
      </c>
      <c r="AK14" s="388"/>
      <c r="AL14" s="388"/>
      <c r="AM14" s="388"/>
      <c r="AN14" s="388"/>
      <c r="AO14" s="388"/>
      <c r="AP14" s="388"/>
      <c r="AQ14" s="388"/>
      <c r="AR14" s="388"/>
      <c r="AS14" s="434"/>
    </row>
    <row r="15" spans="1:45">
      <c r="A15" s="302"/>
      <c r="B15" s="303"/>
      <c r="C15" s="304"/>
      <c r="D15" s="392" t="s">
        <v>29</v>
      </c>
      <c r="E15" s="393"/>
      <c r="F15" s="396"/>
      <c r="G15" s="397"/>
      <c r="H15" s="397"/>
      <c r="I15" s="397"/>
      <c r="J15" s="397"/>
      <c r="K15" s="397"/>
      <c r="L15" s="361" t="s">
        <v>153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7"/>
    </row>
    <row r="16" spans="1:45">
      <c r="A16" s="302"/>
      <c r="B16" s="303"/>
      <c r="C16" s="304"/>
      <c r="D16" s="394"/>
      <c r="E16" s="395"/>
      <c r="F16" s="367"/>
      <c r="G16" s="365"/>
      <c r="H16" s="365"/>
      <c r="I16" s="365"/>
      <c r="J16" s="365"/>
      <c r="K16" s="365"/>
      <c r="L16" s="365" t="s">
        <v>153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2"/>
    </row>
    <row r="17" spans="1:45">
      <c r="A17" s="302"/>
      <c r="B17" s="303"/>
      <c r="C17" s="304"/>
      <c r="D17" s="394"/>
      <c r="E17" s="395"/>
      <c r="F17" s="367"/>
      <c r="G17" s="365"/>
      <c r="H17" s="365"/>
      <c r="I17" s="365"/>
      <c r="J17" s="365"/>
      <c r="K17" s="365"/>
      <c r="L17" s="365" t="s">
        <v>153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2"/>
    </row>
    <row r="18" spans="1:45">
      <c r="A18" s="302"/>
      <c r="B18" s="303"/>
      <c r="C18" s="304"/>
      <c r="D18" s="394"/>
      <c r="E18" s="395"/>
      <c r="F18" s="367"/>
      <c r="G18" s="365"/>
      <c r="H18" s="365"/>
      <c r="I18" s="365"/>
      <c r="J18" s="365"/>
      <c r="K18" s="365"/>
      <c r="L18" s="365" t="s">
        <v>153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2"/>
    </row>
    <row r="19" spans="1:45">
      <c r="A19" s="302"/>
      <c r="B19" s="303"/>
      <c r="C19" s="304"/>
      <c r="D19" s="387"/>
      <c r="E19" s="389"/>
      <c r="F19" s="377"/>
      <c r="G19" s="378"/>
      <c r="H19" s="378"/>
      <c r="I19" s="378"/>
      <c r="J19" s="378"/>
      <c r="K19" s="378"/>
      <c r="L19" s="378" t="s">
        <v>153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9"/>
    </row>
    <row r="20" spans="1:45">
      <c r="A20" s="302"/>
      <c r="B20" s="303"/>
      <c r="C20" s="304"/>
      <c r="D20" s="392" t="s">
        <v>144</v>
      </c>
      <c r="E20" s="393"/>
      <c r="F20" s="396"/>
      <c r="G20" s="397"/>
      <c r="H20" s="397"/>
      <c r="I20" s="397"/>
      <c r="J20" s="397"/>
      <c r="K20" s="397"/>
      <c r="L20" s="361" t="s">
        <v>153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7"/>
    </row>
    <row r="21" spans="1:45">
      <c r="A21" s="302"/>
      <c r="B21" s="303"/>
      <c r="C21" s="304"/>
      <c r="D21" s="394"/>
      <c r="E21" s="395"/>
      <c r="F21" s="367"/>
      <c r="G21" s="365"/>
      <c r="H21" s="365"/>
      <c r="I21" s="365"/>
      <c r="J21" s="365"/>
      <c r="K21" s="365"/>
      <c r="L21" s="365" t="s">
        <v>153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2"/>
    </row>
    <row r="22" spans="1:45">
      <c r="A22" s="302"/>
      <c r="B22" s="303"/>
      <c r="C22" s="304"/>
      <c r="D22" s="394"/>
      <c r="E22" s="395"/>
      <c r="F22" s="367"/>
      <c r="G22" s="365"/>
      <c r="H22" s="365"/>
      <c r="I22" s="365"/>
      <c r="J22" s="365"/>
      <c r="K22" s="365"/>
      <c r="L22" s="365" t="s">
        <v>153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2"/>
    </row>
    <row r="23" spans="1:45">
      <c r="A23" s="302"/>
      <c r="B23" s="303"/>
      <c r="C23" s="304"/>
      <c r="D23" s="394"/>
      <c r="E23" s="395"/>
      <c r="F23" s="367"/>
      <c r="G23" s="365"/>
      <c r="H23" s="365"/>
      <c r="I23" s="365"/>
      <c r="J23" s="365"/>
      <c r="K23" s="365"/>
      <c r="L23" s="365" t="s">
        <v>153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2"/>
    </row>
    <row r="24" spans="1:45">
      <c r="A24" s="302"/>
      <c r="B24" s="303"/>
      <c r="C24" s="304"/>
      <c r="D24" s="387"/>
      <c r="E24" s="389"/>
      <c r="F24" s="377"/>
      <c r="G24" s="378"/>
      <c r="H24" s="378"/>
      <c r="I24" s="378"/>
      <c r="J24" s="378"/>
      <c r="K24" s="378"/>
      <c r="L24" s="378" t="s">
        <v>153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9"/>
    </row>
    <row r="25" spans="1:45" ht="13.5" customHeight="1">
      <c r="A25" s="302"/>
      <c r="B25" s="303"/>
      <c r="C25" s="304"/>
      <c r="D25" s="466" t="s">
        <v>225</v>
      </c>
      <c r="E25" s="467"/>
      <c r="F25" s="360"/>
      <c r="G25" s="361"/>
      <c r="H25" s="361"/>
      <c r="I25" s="361"/>
      <c r="J25" s="361"/>
      <c r="K25" s="361"/>
      <c r="L25" s="361" t="s">
        <v>153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7"/>
    </row>
    <row r="26" spans="1:45" s="94" customFormat="1">
      <c r="A26" s="302"/>
      <c r="B26" s="303"/>
      <c r="C26" s="304"/>
      <c r="D26" s="468"/>
      <c r="E26" s="469"/>
      <c r="F26" s="367"/>
      <c r="G26" s="365"/>
      <c r="H26" s="365"/>
      <c r="I26" s="365"/>
      <c r="J26" s="365"/>
      <c r="K26" s="365"/>
      <c r="L26" s="365" t="s">
        <v>153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2"/>
    </row>
    <row r="27" spans="1:45" s="94" customFormat="1">
      <c r="A27" s="302"/>
      <c r="B27" s="303"/>
      <c r="C27" s="304"/>
      <c r="D27" s="468"/>
      <c r="E27" s="469"/>
      <c r="F27" s="367"/>
      <c r="G27" s="365"/>
      <c r="H27" s="365"/>
      <c r="I27" s="365"/>
      <c r="J27" s="365"/>
      <c r="K27" s="365"/>
      <c r="L27" s="365" t="s">
        <v>153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2"/>
    </row>
    <row r="28" spans="1:45" s="94" customFormat="1">
      <c r="A28" s="302"/>
      <c r="B28" s="303"/>
      <c r="C28" s="304"/>
      <c r="D28" s="468"/>
      <c r="E28" s="469"/>
      <c r="F28" s="367"/>
      <c r="G28" s="365"/>
      <c r="H28" s="365"/>
      <c r="I28" s="365"/>
      <c r="J28" s="365"/>
      <c r="K28" s="365"/>
      <c r="L28" s="365" t="s">
        <v>153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2"/>
    </row>
    <row r="29" spans="1:45" s="94" customFormat="1" ht="14.25" thickBot="1">
      <c r="A29" s="302"/>
      <c r="B29" s="303"/>
      <c r="C29" s="304"/>
      <c r="D29" s="470"/>
      <c r="E29" s="471"/>
      <c r="F29" s="368"/>
      <c r="G29" s="369"/>
      <c r="H29" s="369"/>
      <c r="I29" s="369"/>
      <c r="J29" s="369"/>
      <c r="K29" s="369"/>
      <c r="L29" s="369" t="s">
        <v>153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58"/>
    </row>
    <row r="30" spans="1:45" s="94" customFormat="1" ht="13.5" customHeight="1">
      <c r="A30" s="271" t="s">
        <v>145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141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146</v>
      </c>
      <c r="T30" s="358"/>
      <c r="U30" s="358"/>
      <c r="V30" s="358"/>
      <c r="W30" s="359"/>
      <c r="X30" s="380" t="s">
        <v>147</v>
      </c>
      <c r="Y30" s="358"/>
      <c r="Z30" s="358"/>
      <c r="AA30" s="358"/>
      <c r="AB30" s="359"/>
      <c r="AC30" s="358" t="s">
        <v>148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6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153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7"/>
      <c r="T31" s="478"/>
      <c r="U31" s="478"/>
      <c r="V31" s="478"/>
      <c r="W31" s="479"/>
      <c r="X31" s="480"/>
      <c r="Y31" s="481"/>
      <c r="Z31" s="481"/>
      <c r="AA31" s="481"/>
      <c r="AB31" s="482"/>
      <c r="AC31" s="480" t="s">
        <v>127</v>
      </c>
      <c r="AD31" s="48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4"/>
      <c r="AP31" s="474"/>
      <c r="AQ31" s="474"/>
      <c r="AR31" s="474"/>
      <c r="AS31" s="475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153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127</v>
      </c>
      <c r="AD32" s="38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2"/>
      <c r="AP32" s="472"/>
      <c r="AQ32" s="472"/>
      <c r="AR32" s="472"/>
      <c r="AS32" s="473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153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127</v>
      </c>
      <c r="AD33" s="38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2"/>
      <c r="AP33" s="472"/>
      <c r="AQ33" s="472"/>
      <c r="AR33" s="472"/>
      <c r="AS33" s="473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153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127</v>
      </c>
      <c r="AD34" s="38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2"/>
      <c r="AP34" s="472"/>
      <c r="AQ34" s="472"/>
      <c r="AR34" s="472"/>
      <c r="AS34" s="473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153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127</v>
      </c>
      <c r="AD35" s="38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2"/>
      <c r="AP35" s="472"/>
      <c r="AQ35" s="472"/>
      <c r="AR35" s="472"/>
      <c r="AS35" s="473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153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127</v>
      </c>
      <c r="AD36" s="38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2"/>
      <c r="AP36" s="472"/>
      <c r="AQ36" s="472"/>
      <c r="AR36" s="472"/>
      <c r="AS36" s="473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153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127</v>
      </c>
      <c r="AD37" s="38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2"/>
      <c r="AP37" s="472"/>
      <c r="AQ37" s="472"/>
      <c r="AR37" s="472"/>
      <c r="AS37" s="473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153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127</v>
      </c>
      <c r="AD38" s="38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2"/>
      <c r="AP38" s="472"/>
      <c r="AQ38" s="472"/>
      <c r="AR38" s="472"/>
      <c r="AS38" s="473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153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127</v>
      </c>
      <c r="AD39" s="38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2"/>
      <c r="AP39" s="472"/>
      <c r="AQ39" s="472"/>
      <c r="AR39" s="472"/>
      <c r="AS39" s="473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153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127</v>
      </c>
      <c r="AD40" s="38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2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153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127</v>
      </c>
      <c r="AD41" s="38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2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153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127</v>
      </c>
      <c r="AD42" s="38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2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153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127</v>
      </c>
      <c r="AD43" s="38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2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153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127</v>
      </c>
      <c r="AD44" s="38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2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501"/>
      <c r="E45" s="502"/>
      <c r="F45" s="502"/>
      <c r="G45" s="502"/>
      <c r="H45" s="502"/>
      <c r="I45" s="369" t="s">
        <v>153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3"/>
      <c r="T45" s="504"/>
      <c r="U45" s="504"/>
      <c r="V45" s="504"/>
      <c r="W45" s="505"/>
      <c r="X45" s="495"/>
      <c r="Y45" s="496"/>
      <c r="Z45" s="496"/>
      <c r="AA45" s="496"/>
      <c r="AB45" s="506"/>
      <c r="AC45" s="495" t="s">
        <v>127</v>
      </c>
      <c r="AD45" s="49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7"/>
      <c r="AP45" s="498"/>
      <c r="AQ45" s="498"/>
      <c r="AR45" s="498"/>
      <c r="AS45" s="499"/>
    </row>
    <row r="46" spans="1:49" ht="13.5" customHeight="1">
      <c r="A46" s="271" t="s">
        <v>162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185</v>
      </c>
      <c r="K46" s="269"/>
      <c r="L46" s="269"/>
      <c r="M46" s="269"/>
      <c r="N46" s="269"/>
      <c r="O46" s="269"/>
      <c r="P46" s="334" t="s">
        <v>186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185</v>
      </c>
      <c r="AB46" s="269"/>
      <c r="AC46" s="269"/>
      <c r="AD46" s="269"/>
      <c r="AE46" s="269"/>
      <c r="AF46" s="349"/>
      <c r="AG46" s="334" t="s">
        <v>187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186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183</v>
      </c>
      <c r="E47" s="353"/>
      <c r="F47" s="322" t="s">
        <v>200</v>
      </c>
      <c r="G47" s="323"/>
      <c r="H47" s="323"/>
      <c r="I47" s="324"/>
      <c r="J47" s="196"/>
      <c r="K47" s="488"/>
      <c r="L47" s="489"/>
      <c r="M47" s="489"/>
      <c r="N47" s="489"/>
      <c r="O47" s="130" t="s">
        <v>153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153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153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153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153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153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153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153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153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153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153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153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153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153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185</v>
      </c>
      <c r="K54" s="254"/>
      <c r="L54" s="254"/>
      <c r="M54" s="254"/>
      <c r="N54" s="254"/>
      <c r="O54" s="254"/>
      <c r="P54" s="293" t="s">
        <v>186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153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182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153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153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153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153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153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186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500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153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163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3"/>
      <c r="G59" s="464"/>
      <c r="H59" s="464"/>
      <c r="I59" s="465"/>
      <c r="J59" s="320"/>
      <c r="K59" s="321"/>
      <c r="L59" s="321"/>
      <c r="M59" s="321"/>
      <c r="N59" s="321"/>
      <c r="O59" s="133" t="s">
        <v>153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163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199</v>
      </c>
      <c r="G60" s="323"/>
      <c r="H60" s="323"/>
      <c r="I60" s="324"/>
      <c r="J60" s="318"/>
      <c r="K60" s="319"/>
      <c r="L60" s="319"/>
      <c r="M60" s="319"/>
      <c r="N60" s="319"/>
      <c r="O60" s="130" t="s">
        <v>153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187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153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184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0" t="s">
        <v>201</v>
      </c>
      <c r="G62" s="461"/>
      <c r="H62" s="461"/>
      <c r="I62" s="462"/>
      <c r="J62" s="293" t="s">
        <v>186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163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177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163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163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163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222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188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220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221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233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239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240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241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242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235</v>
      </c>
      <c r="C12" s="511" t="s">
        <v>244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8月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234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234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234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8月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2020-08-17T08:54:52Z</dcterms:modified>
</cp:coreProperties>
</file>