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6" l="1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2" i="16" l="1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AI12" i="18" l="1"/>
  <c r="K13" i="18"/>
  <c r="AL12" i="18"/>
  <c r="AI13" i="18" s="1"/>
  <c r="AO9" i="18" s="1"/>
  <c r="Q13" i="18"/>
  <c r="AC13" i="18"/>
  <c r="Q13" i="17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3" l="1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<sst xmlns="http://schemas.openxmlformats.org/spreadsheetml/2006/main" count="8436" uniqueCount="328">
  <si>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</si>
  <si>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</si>
  <si>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</si>
  <si>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</si>
  <si>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</si>
  <si>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</si>
  <si>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</si>
  <si>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</si>
  <si>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</si>
  <si>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</si>
  <si>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</si>
  <si>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</si>
  <si>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</si>
  <si>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</si>
  <si>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</si>
  <si>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</si>
  <si>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</si>
  <si>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</si>
  <si>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</si>
  <si>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</si>
  <si>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</si>
  <si>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</si>
  <si>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</si>
  <si>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</si>
  <si>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</si>
  <si>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</si>
  <si>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</si>
  <si>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</si>
  <si>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</si>
  <si>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</si>
  <si>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</si>
  <si>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</si>
  <si>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</si>
  <si>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</si>
  <si>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</si>
  <si>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</si>
  <si>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</si>
  <si>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</si>
  <si>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</si>
  <si>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</si>
  <si>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</si>
  <si>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</si>
  <si>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</si>
  <si>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</si>
  <si>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</si>
  <si>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</si>
  <si>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</si>
  <si>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</si>
  <si>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</si>
  <si>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</si>
  <si>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</si>
  <si>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</si>
  <si>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</si>
  <si>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</si>
  <si>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</si>
  <si>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</si>
  <si>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</si>
  <si>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</si>
  <si>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</si>
  <si>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</si>
  <si>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</si>
  <si>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</si>
  <si>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</si>
  <si>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</si>
  <si>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</si>
  <si>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</si>
  <si>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</si>
  <si>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</si>
  <si>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</si>
  <si>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</si>
  <si>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</si>
  <si>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</si>
  <si>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</si>
  <si>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</si>
  <si>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</si>
  <si>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</si>
  <si>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</si>
  <si>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</si>
  <si>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</si>
  <si>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</si>
  <si>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</si>
  <si>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</si>
  <si>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</si>
  <si>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</si>
  <si>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</si>
  <si>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</si>
  <si>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</si>
  <si>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</si>
  <si>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</si>
  <si>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</si>
  <si>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</si>
  <si>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</si>
  <si>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</si>
  <si>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</si>
  <si>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</si>
  <si>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</si>
  <si>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</si>
  <si>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</si>
  <si>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</si>
  <si>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</si>
  <si>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</si>
  <si>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</si>
  <si>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</si>
  <si>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</si>
  <si>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</si>
  <si>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</si>
  <si>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</si>
  <si>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</si>
  <si>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</si>
  <si>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</si>
  <si>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</si>
  <si>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</si>
  <si>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</si>
  <si>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</si>
  <si>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</si>
  <si>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</si>
  <si>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</si>
  <si>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</si>
  <si>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</si>
  <si>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</si>
  <si>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</si>
  <si>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</si>
  <si>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</si>
  <si>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</si>
  <si>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</si>
  <si>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</si>
  <si>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</si>
  <si>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</si>
  <si>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</si>
  <si>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</si>
  <si>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</si>
  <si>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</si>
  <si>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</si>
  <si>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</si>
  <si>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</si>
  <si>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</si>
  <si>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</si>
  <si>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</si>
  <si>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</si>
  <si>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</si>
  <si>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</si>
  <si>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</si>
  <si>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</si>
  <si>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</si>
  <si>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</si>
  <si>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</si>
  <si>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</si>
  <si>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</si>
  <si>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</si>
  <si>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</si>
  <si>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</si>
  <si>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</si>
  <si>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</si>
  <si>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</si>
  <si>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</si>
  <si>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</si>
  <si>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</si>
  <si>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</si>
  <si>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</si>
  <si>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</si>
  <si>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</si>
  <si>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</si>
  <si>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</si>
  <si>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</si>
  <si>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</si>
  <si>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</si>
  <si>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</si>
  <si>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</si>
  <si>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</si>
  <si>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</si>
  <si>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</si>
  <si>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</si>
  <si>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</si>
  <si>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</si>
  <si>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</si>
  <si>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</si>
  <si>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</si>
  <si>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</si>
  <si>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</si>
  <si>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</si>
  <si>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</si>
  <si>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</si>
  <si>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</si>
  <si>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</si>
  <si>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</si>
  <si>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</si>
  <si>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</si>
  <si>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</si>
  <si>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</si>
  <si>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</si>
  <si>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</si>
  <si>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</si>
  <si>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</si>
  <si>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</si>
  <si>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</si>
  <si>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</si>
  <si>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</si>
  <si>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</si>
  <si>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</si>
  <si>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</si>
  <si>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</si>
  <si>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</si>
  <si>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</si>
  <si>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</si>
  <si>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</si>
  <si>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</si>
  <si>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</si>
  <si>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</si>
  <si>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</si>
  <si>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</si>
  <si>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</si>
  <si>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</si>
  <si>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</si>
  <si>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</si>
  <si>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</si>
  <si>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</si>
  <si>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</si>
  <si>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</si>
  <si>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</si>
  <si>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</si>
  <si>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</si>
  <si>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</si>
  <si>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</si>
  <si>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</si>
  <si>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</si>
  <si>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</si>
  <si>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</si>
  <si>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</si>
  <si>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</si>
  <si>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</si>
  <si>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</si>
  <si>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</si>
  <si>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</si>
  <si>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</si>
  <si>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</si>
  <si>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</si>
  <si>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</si>
  <si>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</si>
  <si>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</si>
  <si>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</si>
  <si>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</si>
  <si>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</si>
  <si>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</si>
  <si>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</si>
  <si>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</si>
  <si>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</si>
  <si>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</si>
  <si>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</si>
  <si>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</si>
  <si>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</si>
  <si>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</si>
  <si>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</si>
  <si>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</si>
  <si>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</si>
  <si>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</si>
  <si>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</si>
  <si>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</si>
  <si>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</si>
  <si>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</si>
  <si>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</si>
  <si>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</si>
  <si>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</si>
  <si>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</si>
  <si>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</si>
  <si>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</si>
  <si>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</si>
  <si>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</si>
  <si>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</si>
  <si>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</si>
  <si>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</si>
  <si>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</si>
  <si>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</si>
  <si>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</si>
  <si>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</si>
  <si>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</si>
  <si>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</si>
  <si>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</si>
  <si>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</si>
  <si>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</si>
  <si>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</si>
  <si>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</si>
  <si>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</si>
  <si>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</si>
  <si>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</si>
  <si>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</si>
  <si>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</si>
  <si>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</si>
  <si>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</si>
  <si>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</si>
  <si>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</si>
  <si>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</si>
  <si>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</si>
  <si>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</si>
  <si>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</si>
  <si>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</si>
  <si>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</si>
  <si>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</si>
  <si>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</si>
  <si>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</si>
  <si>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</si>
  <si>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</si>
  <si>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</si>
  <si>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</si>
  <si>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</si>
  <si>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</si>
  <si>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</si>
  <si>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</si>
  <si>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</si>
  <si>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</si>
  <si>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</si>
  <si>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</si>
  <si>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</si>
  <si>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</si>
  <si>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</si>
  <si>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</si>
  <si>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</si>
  <si>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</si>
  <si>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</si>
  <si>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</si>
  <si>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</si>
  <si>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</si>
  <si>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</si>
  <si>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</si>
  <si>
    <t>谷地　ツヨノ</t>
    <rPh sb="0" eb="2">
      <t>ヤチ</t>
    </rPh>
    <phoneticPr fontId="2"/>
  </si>
  <si>
    <t>東C→南C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</si>
  <si>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</si>
  <si>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南D</t>
  </si>
  <si>
    <t>尾下　モト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</si>
</sst>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5" t="s">
        <v>87</v>
      </c>
      <c r="AI1" s="296"/>
      <c r="AJ1" s="296"/>
      <c r="AK1" s="404"/>
      <c r="AL1" s="295" t="s">
        <v>125</v>
      </c>
      <c r="AM1" s="296"/>
      <c r="AN1" s="296"/>
      <c r="AO1" s="404"/>
      <c r="AP1" s="295" t="s">
        <v>126</v>
      </c>
      <c r="AQ1" s="296"/>
      <c r="AR1" s="296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</v>
      </c>
      <c r="Q3" s="416"/>
      <c r="R3" s="416"/>
      <c r="S3" s="418" t="s">
        <v>152</v>
      </c>
      <c r="T3" s="418" t="str">
        <f>曜日!D3</f>
        <v>月</v>
      </c>
      <c r="U3" s="418" t="s">
        <v>43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265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185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23</v>
      </c>
      <c r="L10" s="397"/>
      <c r="M10" s="397"/>
      <c r="N10" s="397">
        <v>14</v>
      </c>
      <c r="O10" s="397"/>
      <c r="P10" s="397"/>
      <c r="Q10" s="397">
        <v>17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53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22</v>
      </c>
      <c r="R12" s="397"/>
      <c r="S12" s="397"/>
      <c r="T12" s="397">
        <f>SUM(T9:V11)</f>
        <v>21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80</v>
      </c>
      <c r="AM12" s="397"/>
      <c r="AN12" s="397"/>
      <c r="AO12" s="458" t="s">
        <v>239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43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 t="s">
        <v>240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242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244</v>
      </c>
      <c r="AE15" s="367"/>
      <c r="AF15" s="367"/>
      <c r="AG15" s="367"/>
      <c r="AH15" s="367"/>
      <c r="AI15" s="367"/>
      <c r="AJ15" s="366" t="s">
        <v>245</v>
      </c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9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9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9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9" ht="13.5" customHeight="1">
      <c r="A20" s="308"/>
      <c r="B20" s="309"/>
      <c r="C20" s="310"/>
      <c r="D20" s="398" t="s">
        <v>144</v>
      </c>
      <c r="E20" s="399"/>
      <c r="F20" s="402" t="s">
        <v>246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248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251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9">
      <c r="A21" s="308"/>
      <c r="B21" s="309"/>
      <c r="C21" s="310"/>
      <c r="D21" s="400"/>
      <c r="E21" s="401"/>
      <c r="F21" s="373" t="s">
        <v>247</v>
      </c>
      <c r="G21" s="371"/>
      <c r="H21" s="371"/>
      <c r="I21" s="371"/>
      <c r="J21" s="371"/>
      <c r="K21" s="371"/>
      <c r="L21" s="371" t="s">
        <v>153</v>
      </c>
      <c r="M21" s="372"/>
      <c r="N21" s="373" t="s">
        <v>241</v>
      </c>
      <c r="O21" s="371"/>
      <c r="P21" s="371"/>
      <c r="Q21" s="371"/>
      <c r="R21" s="371"/>
      <c r="S21" s="372"/>
      <c r="T21" s="373" t="s">
        <v>242</v>
      </c>
      <c r="U21" s="371"/>
      <c r="V21" s="371"/>
      <c r="W21" s="371"/>
      <c r="X21" s="372"/>
      <c r="Y21" s="373" t="s">
        <v>250</v>
      </c>
      <c r="Z21" s="371"/>
      <c r="AA21" s="371"/>
      <c r="AB21" s="371"/>
      <c r="AC21" s="372"/>
      <c r="AD21" s="373" t="s">
        <v>252</v>
      </c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9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9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9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9" ht="13.5" customHeight="1">
      <c r="A25" s="308"/>
      <c r="B25" s="309"/>
      <c r="C25" s="310"/>
      <c r="D25" s="472" t="s">
        <v>225</v>
      </c>
      <c r="E25" s="473"/>
      <c r="F25" s="366" t="s">
        <v>253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242</v>
      </c>
      <c r="U25" s="367"/>
      <c r="V25" s="367"/>
      <c r="W25" s="367"/>
      <c r="X25" s="368"/>
      <c r="Y25" s="373" t="s">
        <v>249</v>
      </c>
      <c r="Z25" s="371"/>
      <c r="AA25" s="371"/>
      <c r="AB25" s="371"/>
      <c r="AC25" s="372"/>
      <c r="AD25" s="366" t="s">
        <v>254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9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9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9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9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9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9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  <c r="AW31" s="202"/>
    </row>
    <row r="32" spans="1:49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  <c r="AW32" s="202"/>
    </row>
    <row r="33" spans="1:49">
      <c r="A33" s="308"/>
      <c r="B33" s="309"/>
      <c r="C33" s="310"/>
      <c r="D33" s="369" t="s">
        <v>240</v>
      </c>
      <c r="E33" s="254"/>
      <c r="F33" s="254"/>
      <c r="G33" s="254"/>
      <c r="H33" s="254"/>
      <c r="I33" s="371" t="s">
        <v>153</v>
      </c>
      <c r="J33" s="372"/>
      <c r="K33" s="366" t="s">
        <v>242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8" t="s">
        <v>274</v>
      </c>
      <c r="AP33" s="478"/>
      <c r="AQ33" s="478"/>
      <c r="AR33" s="478"/>
      <c r="AS33" s="479"/>
      <c r="AW33" s="202"/>
    </row>
    <row r="34" spans="1:49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  <c r="AW34" s="202"/>
    </row>
    <row r="35" spans="1:49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  <c r="AW35" s="202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  <c r="AW36" s="202"/>
    </row>
    <row r="37" spans="1:49" s="101" customFormat="1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  <c r="AW37" s="202"/>
    </row>
    <row r="38" spans="1:49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  <c r="AW38" s="202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  <c r="AW39" s="202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  <c r="AW40" s="201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  <c r="AW41" s="201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  <c r="AW42" s="201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  <c r="AW43" s="201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  <c r="AW44" s="201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  <c r="AW45" s="201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</v>
      </c>
      <c r="Q3" s="416"/>
      <c r="R3" s="416"/>
      <c r="S3" s="418" t="s">
        <v>152</v>
      </c>
      <c r="T3" s="418" t="str">
        <f>曜日!D4</f>
        <v>火</v>
      </c>
      <c r="U3" s="418" t="s">
        <v>31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15</v>
      </c>
      <c r="O10" s="397"/>
      <c r="P10" s="397"/>
      <c r="Q10" s="397">
        <v>17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54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21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106</v>
      </c>
      <c r="AJ12" s="397"/>
      <c r="AK12" s="397"/>
      <c r="AL12" s="397">
        <f>SUM(N12+T12+Z12+AF12)</f>
        <v>81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43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272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248</v>
      </c>
      <c r="U15" s="367"/>
      <c r="V15" s="367"/>
      <c r="W15" s="367"/>
      <c r="X15" s="368"/>
      <c r="Y15" s="366" t="s">
        <v>250</v>
      </c>
      <c r="Z15" s="367"/>
      <c r="AA15" s="367"/>
      <c r="AB15" s="367"/>
      <c r="AC15" s="368"/>
      <c r="AD15" s="366" t="s">
        <v>252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273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241</v>
      </c>
      <c r="O16" s="371"/>
      <c r="P16" s="371"/>
      <c r="Q16" s="371"/>
      <c r="R16" s="371"/>
      <c r="S16" s="372"/>
      <c r="T16" s="373" t="s">
        <v>242</v>
      </c>
      <c r="U16" s="371"/>
      <c r="V16" s="371"/>
      <c r="W16" s="371"/>
      <c r="X16" s="372"/>
      <c r="Y16" s="373" t="s">
        <v>249</v>
      </c>
      <c r="Z16" s="371"/>
      <c r="AA16" s="371"/>
      <c r="AB16" s="371"/>
      <c r="AC16" s="372"/>
      <c r="AD16" s="373" t="s">
        <v>252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240</v>
      </c>
      <c r="E33" s="254"/>
      <c r="F33" s="254"/>
      <c r="G33" s="254"/>
      <c r="H33" s="254"/>
      <c r="I33" s="371" t="s">
        <v>153</v>
      </c>
      <c r="J33" s="372"/>
      <c r="K33" s="366" t="s">
        <v>242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78" t="s">
        <v>275</v>
      </c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240</v>
      </c>
      <c r="E34" s="254"/>
      <c r="F34" s="254"/>
      <c r="G34" s="254"/>
      <c r="H34" s="254"/>
      <c r="I34" s="371" t="s">
        <v>153</v>
      </c>
      <c r="J34" s="372"/>
      <c r="K34" s="366" t="s">
        <v>242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258</v>
      </c>
      <c r="T34" s="381"/>
      <c r="U34" s="381"/>
      <c r="V34" s="381"/>
      <c r="W34" s="382"/>
      <c r="X34" s="387" t="s">
        <v>276</v>
      </c>
      <c r="Y34" s="388"/>
      <c r="Z34" s="388"/>
      <c r="AA34" s="388"/>
      <c r="AB34" s="389"/>
      <c r="AC34" s="387" t="s">
        <v>277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8" t="s">
        <v>274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 t="s">
        <v>278</v>
      </c>
      <c r="E35" s="254"/>
      <c r="F35" s="254"/>
      <c r="G35" s="254"/>
      <c r="H35" s="254"/>
      <c r="I35" s="371" t="s">
        <v>153</v>
      </c>
      <c r="J35" s="372"/>
      <c r="K35" s="366" t="s">
        <v>257</v>
      </c>
      <c r="L35" s="367"/>
      <c r="M35" s="367"/>
      <c r="N35" s="367"/>
      <c r="O35" s="368"/>
      <c r="P35" s="373" t="s">
        <v>244</v>
      </c>
      <c r="Q35" s="371"/>
      <c r="R35" s="371"/>
      <c r="S35" s="380" t="s">
        <v>262</v>
      </c>
      <c r="T35" s="381"/>
      <c r="U35" s="381"/>
      <c r="V35" s="381"/>
      <c r="W35" s="382"/>
      <c r="X35" s="387" t="s">
        <v>279</v>
      </c>
      <c r="Y35" s="388"/>
      <c r="Z35" s="388"/>
      <c r="AA35" s="388"/>
      <c r="AB35" s="389"/>
      <c r="AC35" s="387" t="s">
        <v>264</v>
      </c>
      <c r="AD35" s="388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8" t="s">
        <v>274</v>
      </c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3</v>
      </c>
      <c r="Q3" s="416"/>
      <c r="R3" s="416"/>
      <c r="S3" s="418" t="s">
        <v>152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15</v>
      </c>
      <c r="O10" s="397"/>
      <c r="P10" s="397"/>
      <c r="Q10" s="397">
        <v>17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54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21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106</v>
      </c>
      <c r="AJ12" s="397"/>
      <c r="AK12" s="397"/>
      <c r="AL12" s="397">
        <f>SUM(N12+T12+Z12+AF12)</f>
        <v>81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43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240</v>
      </c>
      <c r="E33" s="254"/>
      <c r="F33" s="254"/>
      <c r="G33" s="254"/>
      <c r="H33" s="254"/>
      <c r="I33" s="371" t="s">
        <v>153</v>
      </c>
      <c r="J33" s="372"/>
      <c r="K33" s="515" t="s">
        <v>242</v>
      </c>
      <c r="L33" s="516"/>
      <c r="M33" s="516"/>
      <c r="N33" s="516"/>
      <c r="O33" s="517"/>
      <c r="P33" s="373" t="s">
        <v>244</v>
      </c>
      <c r="Q33" s="371"/>
      <c r="R33" s="372"/>
      <c r="S33" s="380" t="s">
        <v>258</v>
      </c>
      <c r="T33" s="381"/>
      <c r="U33" s="381"/>
      <c r="V33" s="381"/>
      <c r="W33" s="382"/>
      <c r="X33" s="387" t="s">
        <v>276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278</v>
      </c>
      <c r="E34" s="254"/>
      <c r="F34" s="254"/>
      <c r="G34" s="254"/>
      <c r="H34" s="254"/>
      <c r="I34" s="371" t="s">
        <v>153</v>
      </c>
      <c r="J34" s="372"/>
      <c r="K34" s="366" t="s">
        <v>257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37</v>
      </c>
      <c r="Q3" s="416"/>
      <c r="R3" s="416"/>
      <c r="S3" s="418" t="s">
        <v>152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265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14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73</v>
      </c>
      <c r="AJ10" s="397"/>
      <c r="AK10" s="397"/>
      <c r="AL10" s="397">
        <f>N10+T10+Z10+AF10</f>
        <v>54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107</v>
      </c>
      <c r="AJ12" s="397"/>
      <c r="AK12" s="397"/>
      <c r="AL12" s="397">
        <f>SUM(N12+T12+Z12+AF12)</f>
        <v>81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280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242</v>
      </c>
      <c r="U15" s="367"/>
      <c r="V15" s="367"/>
      <c r="W15" s="367"/>
      <c r="X15" s="368"/>
      <c r="Y15" s="366" t="s">
        <v>249</v>
      </c>
      <c r="Z15" s="367"/>
      <c r="AA15" s="367"/>
      <c r="AB15" s="367"/>
      <c r="AC15" s="368"/>
      <c r="AD15" s="366" t="s">
        <v>244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281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285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286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 t="s">
        <v>282</v>
      </c>
      <c r="G26" s="371"/>
      <c r="H26" s="371"/>
      <c r="I26" s="371"/>
      <c r="J26" s="371"/>
      <c r="K26" s="371"/>
      <c r="L26" s="371" t="s">
        <v>153</v>
      </c>
      <c r="M26" s="372"/>
      <c r="N26" s="373" t="s">
        <v>241</v>
      </c>
      <c r="O26" s="371"/>
      <c r="P26" s="371"/>
      <c r="Q26" s="371"/>
      <c r="R26" s="371"/>
      <c r="S26" s="372"/>
      <c r="T26" s="373" t="s">
        <v>248</v>
      </c>
      <c r="U26" s="371"/>
      <c r="V26" s="371"/>
      <c r="W26" s="371"/>
      <c r="X26" s="372"/>
      <c r="Y26" s="373" t="s">
        <v>250</v>
      </c>
      <c r="Z26" s="371"/>
      <c r="AA26" s="371"/>
      <c r="AB26" s="371"/>
      <c r="AC26" s="372"/>
      <c r="AD26" s="373" t="s">
        <v>287</v>
      </c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 t="s">
        <v>283</v>
      </c>
      <c r="G27" s="371"/>
      <c r="H27" s="371"/>
      <c r="I27" s="371"/>
      <c r="J27" s="371"/>
      <c r="K27" s="371"/>
      <c r="L27" s="371" t="s">
        <v>153</v>
      </c>
      <c r="M27" s="372"/>
      <c r="N27" s="373" t="s">
        <v>284</v>
      </c>
      <c r="O27" s="371"/>
      <c r="P27" s="371"/>
      <c r="Q27" s="371"/>
      <c r="R27" s="371"/>
      <c r="S27" s="372"/>
      <c r="T27" s="373" t="s">
        <v>242</v>
      </c>
      <c r="U27" s="371"/>
      <c r="V27" s="371"/>
      <c r="W27" s="371"/>
      <c r="X27" s="372"/>
      <c r="Y27" s="373" t="s">
        <v>250</v>
      </c>
      <c r="Z27" s="371"/>
      <c r="AA27" s="371"/>
      <c r="AB27" s="371"/>
      <c r="AC27" s="372"/>
      <c r="AD27" s="373" t="s">
        <v>287</v>
      </c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240</v>
      </c>
      <c r="E34" s="254"/>
      <c r="F34" s="254"/>
      <c r="G34" s="254"/>
      <c r="H34" s="254"/>
      <c r="I34" s="371" t="s">
        <v>153</v>
      </c>
      <c r="J34" s="372"/>
      <c r="K34" s="515" t="s">
        <v>242</v>
      </c>
      <c r="L34" s="516"/>
      <c r="M34" s="516"/>
      <c r="N34" s="516"/>
      <c r="O34" s="517"/>
      <c r="P34" s="373" t="s">
        <v>244</v>
      </c>
      <c r="Q34" s="371"/>
      <c r="R34" s="372"/>
      <c r="S34" s="380" t="s">
        <v>258</v>
      </c>
      <c r="T34" s="381"/>
      <c r="U34" s="381"/>
      <c r="V34" s="381"/>
      <c r="W34" s="382"/>
      <c r="X34" s="387" t="s">
        <v>276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8" t="s">
        <v>288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38</v>
      </c>
      <c r="Q3" s="416"/>
      <c r="R3" s="416"/>
      <c r="S3" s="418" t="s">
        <v>152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27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30</v>
      </c>
      <c r="AD10" s="397"/>
      <c r="AE10" s="397"/>
      <c r="AF10" s="397">
        <v>25</v>
      </c>
      <c r="AG10" s="397"/>
      <c r="AH10" s="397"/>
      <c r="AI10" s="397">
        <f>K10+Q10+W10+AC10</f>
        <v>73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31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31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107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52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289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242</v>
      </c>
      <c r="U15" s="367"/>
      <c r="V15" s="367"/>
      <c r="W15" s="367"/>
      <c r="X15" s="368"/>
      <c r="Y15" s="366" t="s">
        <v>250</v>
      </c>
      <c r="Z15" s="367"/>
      <c r="AA15" s="367"/>
      <c r="AB15" s="367"/>
      <c r="AC15" s="368"/>
      <c r="AD15" s="366" t="s">
        <v>291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 t="s">
        <v>290</v>
      </c>
      <c r="G16" s="371"/>
      <c r="H16" s="371"/>
      <c r="I16" s="371"/>
      <c r="J16" s="371"/>
      <c r="K16" s="371"/>
      <c r="L16" s="371" t="s">
        <v>153</v>
      </c>
      <c r="M16" s="372"/>
      <c r="N16" s="373" t="s">
        <v>241</v>
      </c>
      <c r="O16" s="371"/>
      <c r="P16" s="371"/>
      <c r="Q16" s="371"/>
      <c r="R16" s="371"/>
      <c r="S16" s="372"/>
      <c r="T16" s="373" t="s">
        <v>242</v>
      </c>
      <c r="U16" s="371"/>
      <c r="V16" s="371"/>
      <c r="W16" s="371"/>
      <c r="X16" s="372"/>
      <c r="Y16" s="373" t="s">
        <v>249</v>
      </c>
      <c r="Z16" s="371"/>
      <c r="AA16" s="371"/>
      <c r="AB16" s="371"/>
      <c r="AC16" s="372"/>
      <c r="AD16" s="373" t="s">
        <v>292</v>
      </c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293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242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300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39</v>
      </c>
      <c r="Q3" s="416"/>
      <c r="R3" s="416"/>
      <c r="S3" s="418" t="s">
        <v>152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265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190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73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31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108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52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373" t="s">
        <v>295</v>
      </c>
      <c r="G15" s="371"/>
      <c r="H15" s="371"/>
      <c r="I15" s="371"/>
      <c r="J15" s="371"/>
      <c r="K15" s="371"/>
      <c r="L15" s="371" t="s">
        <v>153</v>
      </c>
      <c r="M15" s="372"/>
      <c r="N15" s="373" t="s">
        <v>296</v>
      </c>
      <c r="O15" s="371"/>
      <c r="P15" s="371"/>
      <c r="Q15" s="371"/>
      <c r="R15" s="371"/>
      <c r="S15" s="372"/>
      <c r="T15" s="373" t="s">
        <v>248</v>
      </c>
      <c r="U15" s="371"/>
      <c r="V15" s="371"/>
      <c r="W15" s="371"/>
      <c r="X15" s="372"/>
      <c r="Y15" s="373" t="s">
        <v>250</v>
      </c>
      <c r="Z15" s="371"/>
      <c r="AA15" s="371"/>
      <c r="AB15" s="371"/>
      <c r="AC15" s="372"/>
      <c r="AD15" s="373" t="s">
        <v>244</v>
      </c>
      <c r="AE15" s="371"/>
      <c r="AF15" s="371"/>
      <c r="AG15" s="371"/>
      <c r="AH15" s="371"/>
      <c r="AI15" s="371"/>
      <c r="AJ15" s="373" t="s">
        <v>297</v>
      </c>
      <c r="AK15" s="371"/>
      <c r="AL15" s="371"/>
      <c r="AM15" s="371"/>
      <c r="AN15" s="371"/>
      <c r="AO15" s="371"/>
      <c r="AP15" s="371"/>
      <c r="AQ15" s="371"/>
      <c r="AR15" s="371"/>
      <c r="AS15" s="438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298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248</v>
      </c>
      <c r="U25" s="367"/>
      <c r="V25" s="367"/>
      <c r="W25" s="367"/>
      <c r="X25" s="368"/>
      <c r="Y25" s="373" t="s">
        <v>249</v>
      </c>
      <c r="Z25" s="371"/>
      <c r="AA25" s="371"/>
      <c r="AB25" s="371"/>
      <c r="AC25" s="372"/>
      <c r="AD25" s="366" t="s">
        <v>299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302</v>
      </c>
      <c r="Y34" s="388"/>
      <c r="Z34" s="388"/>
      <c r="AA34" s="388"/>
      <c r="AB34" s="389"/>
      <c r="AC34" s="387" t="s">
        <v>303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8" t="s">
        <v>301</v>
      </c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40</v>
      </c>
      <c r="Q3" s="416"/>
      <c r="R3" s="416"/>
      <c r="S3" s="418" t="s">
        <v>152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265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265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265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107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 ht="13.5" customHeight="1">
      <c r="A20" s="308"/>
      <c r="B20" s="309"/>
      <c r="C20" s="310"/>
      <c r="D20" s="398" t="s">
        <v>144</v>
      </c>
      <c r="E20" s="399"/>
      <c r="F20" s="402" t="s">
        <v>304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257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305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302</v>
      </c>
      <c r="Y34" s="388"/>
      <c r="Z34" s="388"/>
      <c r="AA34" s="388"/>
      <c r="AB34" s="389"/>
      <c r="AC34" s="387" t="s">
        <v>303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4</v>
      </c>
      <c r="Q3" s="416"/>
      <c r="R3" s="416"/>
      <c r="S3" s="418" t="s">
        <v>152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306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107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302</v>
      </c>
      <c r="Y34" s="388"/>
      <c r="Z34" s="388"/>
      <c r="AA34" s="388"/>
      <c r="AB34" s="389"/>
      <c r="AC34" s="387" t="s">
        <v>303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5</v>
      </c>
      <c r="Q3" s="416"/>
      <c r="R3" s="416"/>
      <c r="S3" s="418" t="s">
        <v>152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6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33</v>
      </c>
      <c r="AJ9" s="397"/>
      <c r="AK9" s="397"/>
      <c r="AL9" s="397">
        <f>N9+T9+Z9+AF9</f>
        <v>27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15</v>
      </c>
      <c r="O10" s="397"/>
      <c r="P10" s="397"/>
      <c r="Q10" s="397">
        <v>16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21</v>
      </c>
      <c r="O12" s="397"/>
      <c r="P12" s="397"/>
      <c r="Q12" s="397">
        <f>Q9+Q10+Q11</f>
        <v>22</v>
      </c>
      <c r="R12" s="397"/>
      <c r="S12" s="397"/>
      <c r="T12" s="397">
        <f>SUM(T9:V11)</f>
        <v>22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107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302</v>
      </c>
      <c r="Y34" s="388"/>
      <c r="Z34" s="388"/>
      <c r="AA34" s="388"/>
      <c r="AB34" s="389"/>
      <c r="AC34" s="387" t="s">
        <v>303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6</v>
      </c>
      <c r="Q3" s="416"/>
      <c r="R3" s="416"/>
      <c r="S3" s="418" t="s">
        <v>152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31</v>
      </c>
      <c r="AD10" s="397"/>
      <c r="AE10" s="397"/>
      <c r="AF10" s="397">
        <v>25</v>
      </c>
      <c r="AG10" s="397"/>
      <c r="AH10" s="397"/>
      <c r="AI10" s="397">
        <f>K10+Q10+W10+AC10</f>
        <v>72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32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106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307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284</v>
      </c>
      <c r="O20" s="367"/>
      <c r="P20" s="367"/>
      <c r="Q20" s="367"/>
      <c r="R20" s="367"/>
      <c r="S20" s="368"/>
      <c r="T20" s="366" t="s">
        <v>248</v>
      </c>
      <c r="U20" s="367"/>
      <c r="V20" s="367"/>
      <c r="W20" s="367"/>
      <c r="X20" s="368"/>
      <c r="Y20" s="373" t="s">
        <v>243</v>
      </c>
      <c r="Z20" s="371"/>
      <c r="AA20" s="371"/>
      <c r="AB20" s="371"/>
      <c r="AC20" s="372"/>
      <c r="AD20" s="366" t="s">
        <v>308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310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285</v>
      </c>
      <c r="U25" s="367"/>
      <c r="V25" s="367"/>
      <c r="W25" s="367"/>
      <c r="X25" s="368"/>
      <c r="Y25" s="373" t="s">
        <v>250</v>
      </c>
      <c r="Z25" s="371"/>
      <c r="AA25" s="371"/>
      <c r="AB25" s="371"/>
      <c r="AC25" s="372"/>
      <c r="AD25" s="366" t="s">
        <v>311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302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7</v>
      </c>
      <c r="Q3" s="416"/>
      <c r="R3" s="416"/>
      <c r="S3" s="418" t="s">
        <v>152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13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30</v>
      </c>
      <c r="AD10" s="397"/>
      <c r="AE10" s="397"/>
      <c r="AF10" s="397">
        <v>26</v>
      </c>
      <c r="AG10" s="397"/>
      <c r="AH10" s="397"/>
      <c r="AI10" s="397">
        <f>K10+Q10+W10+AC10</f>
        <v>71</v>
      </c>
      <c r="AJ10" s="397"/>
      <c r="AK10" s="397"/>
      <c r="AL10" s="397">
        <f>N10+T10+Z10+AF10</f>
        <v>55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31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105</v>
      </c>
      <c r="AJ12" s="397"/>
      <c r="AK12" s="397"/>
      <c r="AL12" s="397">
        <f>SUM(N12+T12+Z12+AF12)</f>
        <v>82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309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242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294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312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248</v>
      </c>
      <c r="U25" s="367"/>
      <c r="V25" s="367"/>
      <c r="W25" s="367"/>
      <c r="X25" s="368"/>
      <c r="Y25" s="373" t="s">
        <v>249</v>
      </c>
      <c r="Z25" s="371"/>
      <c r="AA25" s="371"/>
      <c r="AB25" s="371"/>
      <c r="AC25" s="372"/>
      <c r="AD25" s="366" t="s">
        <v>313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8</v>
      </c>
      <c r="Q3" s="416"/>
      <c r="R3" s="416"/>
      <c r="S3" s="418" t="s">
        <v>152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250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13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27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56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19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83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318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242</v>
      </c>
      <c r="U15" s="367"/>
      <c r="V15" s="367"/>
      <c r="W15" s="367"/>
      <c r="X15" s="368"/>
      <c r="Y15" s="366" t="s">
        <v>249</v>
      </c>
      <c r="Z15" s="367"/>
      <c r="AA15" s="367"/>
      <c r="AB15" s="367"/>
      <c r="AC15" s="368"/>
      <c r="AD15" s="366" t="s">
        <v>252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314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248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315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316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 t="s">
        <v>248</v>
      </c>
      <c r="U25" s="367"/>
      <c r="V25" s="367"/>
      <c r="W25" s="367"/>
      <c r="X25" s="368"/>
      <c r="Y25" s="373" t="s">
        <v>249</v>
      </c>
      <c r="Z25" s="371"/>
      <c r="AA25" s="371"/>
      <c r="AB25" s="371"/>
      <c r="AC25" s="372"/>
      <c r="AD25" s="366" t="s">
        <v>317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9</v>
      </c>
      <c r="Q3" s="416"/>
      <c r="R3" s="416"/>
      <c r="S3" s="418" t="s">
        <v>152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265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265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27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57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319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257</v>
      </c>
      <c r="U15" s="367"/>
      <c r="V15" s="367"/>
      <c r="W15" s="367"/>
      <c r="X15" s="368"/>
      <c r="Y15" s="366" t="s">
        <v>243</v>
      </c>
      <c r="Z15" s="367"/>
      <c r="AA15" s="367"/>
      <c r="AB15" s="367"/>
      <c r="AC15" s="368"/>
      <c r="AD15" s="366" t="s">
        <v>244</v>
      </c>
      <c r="AE15" s="367"/>
      <c r="AF15" s="367"/>
      <c r="AG15" s="367"/>
      <c r="AH15" s="367"/>
      <c r="AI15" s="367"/>
      <c r="AJ15" s="366" t="s">
        <v>320</v>
      </c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10</v>
      </c>
      <c r="Q3" s="416"/>
      <c r="R3" s="416"/>
      <c r="S3" s="418" t="s">
        <v>152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265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265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265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27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57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11</v>
      </c>
      <c r="Q3" s="416"/>
      <c r="R3" s="416"/>
      <c r="S3" s="418" t="s">
        <v>152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265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397">
        <v>3</v>
      </c>
      <c r="L9" s="397"/>
      <c r="M9" s="397"/>
      <c r="N9" s="397">
        <v>6</v>
      </c>
      <c r="O9" s="397"/>
      <c r="P9" s="397"/>
      <c r="Q9" s="397">
        <v>5</v>
      </c>
      <c r="R9" s="397"/>
      <c r="S9" s="397"/>
      <c r="T9" s="397">
        <v>7</v>
      </c>
      <c r="U9" s="397"/>
      <c r="V9" s="397"/>
      <c r="W9" s="397">
        <v>23</v>
      </c>
      <c r="X9" s="397"/>
      <c r="Y9" s="397"/>
      <c r="Z9" s="397">
        <v>11</v>
      </c>
      <c r="AA9" s="397"/>
      <c r="AB9" s="397"/>
      <c r="AC9" s="397">
        <v>1</v>
      </c>
      <c r="AD9" s="397"/>
      <c r="AE9" s="397"/>
      <c r="AF9" s="397">
        <v>3</v>
      </c>
      <c r="AG9" s="397"/>
      <c r="AH9" s="397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14</v>
      </c>
      <c r="O10" s="397"/>
      <c r="P10" s="397"/>
      <c r="Q10" s="397">
        <v>16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29</v>
      </c>
      <c r="AD10" s="397"/>
      <c r="AE10" s="397"/>
      <c r="AF10" s="397">
        <v>27</v>
      </c>
      <c r="AG10" s="397"/>
      <c r="AH10" s="397"/>
      <c r="AI10" s="397">
        <f>K10+Q10+W10+AC10</f>
        <v>70</v>
      </c>
      <c r="AJ10" s="397"/>
      <c r="AK10" s="397"/>
      <c r="AL10" s="397">
        <f>N10+T10+Z10+AF10</f>
        <v>57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397">
        <v>2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278</v>
      </c>
      <c r="E33" s="254"/>
      <c r="F33" s="254"/>
      <c r="G33" s="254"/>
      <c r="H33" s="254"/>
      <c r="I33" s="371" t="s">
        <v>153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263</v>
      </c>
      <c r="Y33" s="388"/>
      <c r="Z33" s="388"/>
      <c r="AA33" s="388"/>
      <c r="AB33" s="389"/>
      <c r="AC33" s="387" t="s">
        <v>264</v>
      </c>
      <c r="AD33" s="388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295</v>
      </c>
      <c r="E34" s="254"/>
      <c r="F34" s="254"/>
      <c r="G34" s="254"/>
      <c r="H34" s="254"/>
      <c r="I34" s="371" t="s">
        <v>153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263</v>
      </c>
      <c r="Y34" s="388"/>
      <c r="Z34" s="388"/>
      <c r="AA34" s="388"/>
      <c r="AB34" s="389"/>
      <c r="AC34" s="387" t="s">
        <v>264</v>
      </c>
      <c r="AD34" s="388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12</v>
      </c>
      <c r="Q3" s="416"/>
      <c r="R3" s="416"/>
      <c r="S3" s="418" t="s">
        <v>152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249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>
        <v>25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27</v>
      </c>
      <c r="AG10" s="518"/>
      <c r="AH10" s="518"/>
      <c r="AI10" s="397">
        <f>K10+Q10+W10+AC10</f>
        <v>70</v>
      </c>
      <c r="AJ10" s="397"/>
      <c r="AK10" s="397"/>
      <c r="AL10" s="397">
        <f>N10+T10+Z10+AF10</f>
        <v>57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30</v>
      </c>
      <c r="AG12" s="397"/>
      <c r="AH12" s="397"/>
      <c r="AI12" s="397">
        <f>SUM(K12+Q12+W12+AC12)</f>
        <v>104</v>
      </c>
      <c r="AJ12" s="397"/>
      <c r="AK12" s="397"/>
      <c r="AL12" s="397">
        <f>SUM(N12+T12+Z12+AF12)</f>
        <v>84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 t="s">
        <v>255</v>
      </c>
      <c r="E31" s="252"/>
      <c r="F31" s="252"/>
      <c r="G31" s="252"/>
      <c r="H31" s="252"/>
      <c r="I31" s="367" t="s">
        <v>256</v>
      </c>
      <c r="J31" s="368"/>
      <c r="K31" s="366" t="s">
        <v>257</v>
      </c>
      <c r="L31" s="367"/>
      <c r="M31" s="367"/>
      <c r="N31" s="367"/>
      <c r="O31" s="368"/>
      <c r="P31" s="366" t="s">
        <v>244</v>
      </c>
      <c r="Q31" s="367"/>
      <c r="R31" s="367"/>
      <c r="S31" s="483" t="s">
        <v>258</v>
      </c>
      <c r="T31" s="484"/>
      <c r="U31" s="484"/>
      <c r="V31" s="484"/>
      <c r="W31" s="485"/>
      <c r="X31" s="486" t="s">
        <v>258</v>
      </c>
      <c r="Y31" s="487"/>
      <c r="Z31" s="487"/>
      <c r="AA31" s="487"/>
      <c r="AB31" s="488"/>
      <c r="AC31" s="486" t="s">
        <v>259</v>
      </c>
      <c r="AD31" s="487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 t="s">
        <v>261</v>
      </c>
      <c r="E32" s="254"/>
      <c r="F32" s="254"/>
      <c r="G32" s="254"/>
      <c r="H32" s="254"/>
      <c r="I32" s="371" t="s">
        <v>256</v>
      </c>
      <c r="J32" s="372"/>
      <c r="K32" s="366" t="s">
        <v>242</v>
      </c>
      <c r="L32" s="367"/>
      <c r="M32" s="367"/>
      <c r="N32" s="367"/>
      <c r="O32" s="368"/>
      <c r="P32" s="373" t="s">
        <v>244</v>
      </c>
      <c r="Q32" s="371"/>
      <c r="R32" s="371"/>
      <c r="S32" s="380" t="s">
        <v>262</v>
      </c>
      <c r="T32" s="381"/>
      <c r="U32" s="381"/>
      <c r="V32" s="381"/>
      <c r="W32" s="382"/>
      <c r="X32" s="387" t="s">
        <v>262</v>
      </c>
      <c r="Y32" s="388"/>
      <c r="Z32" s="388"/>
      <c r="AA32" s="388"/>
      <c r="AB32" s="389"/>
      <c r="AC32" s="387" t="s">
        <v>259</v>
      </c>
      <c r="AD32" s="388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 t="s">
        <v>321</v>
      </c>
      <c r="E33" s="254"/>
      <c r="F33" s="254"/>
      <c r="G33" s="254"/>
      <c r="H33" s="254"/>
      <c r="I33" s="371" t="s">
        <v>256</v>
      </c>
      <c r="J33" s="372"/>
      <c r="K33" s="366" t="s">
        <v>257</v>
      </c>
      <c r="L33" s="367"/>
      <c r="M33" s="367"/>
      <c r="N33" s="367"/>
      <c r="O33" s="368"/>
      <c r="P33" s="373" t="s">
        <v>244</v>
      </c>
      <c r="Q33" s="371"/>
      <c r="R33" s="371"/>
      <c r="S33" s="380" t="s">
        <v>262</v>
      </c>
      <c r="T33" s="381"/>
      <c r="U33" s="381"/>
      <c r="V33" s="381"/>
      <c r="W33" s="382"/>
      <c r="X33" s="387" t="s">
        <v>262</v>
      </c>
      <c r="Y33" s="388"/>
      <c r="Z33" s="388"/>
      <c r="AA33" s="388"/>
      <c r="AB33" s="389"/>
      <c r="AC33" s="387" t="s">
        <v>259</v>
      </c>
      <c r="AD33" s="388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 t="s">
        <v>322</v>
      </c>
      <c r="E34" s="254"/>
      <c r="F34" s="254"/>
      <c r="G34" s="254"/>
      <c r="H34" s="254"/>
      <c r="I34" s="371" t="s">
        <v>256</v>
      </c>
      <c r="J34" s="372"/>
      <c r="K34" s="366" t="s">
        <v>248</v>
      </c>
      <c r="L34" s="367"/>
      <c r="M34" s="367"/>
      <c r="N34" s="367"/>
      <c r="O34" s="368"/>
      <c r="P34" s="373" t="s">
        <v>244</v>
      </c>
      <c r="Q34" s="371"/>
      <c r="R34" s="371"/>
      <c r="S34" s="380" t="s">
        <v>262</v>
      </c>
      <c r="T34" s="381"/>
      <c r="U34" s="381"/>
      <c r="V34" s="381"/>
      <c r="W34" s="382"/>
      <c r="X34" s="387" t="s">
        <v>262</v>
      </c>
      <c r="Y34" s="388"/>
      <c r="Z34" s="388"/>
      <c r="AA34" s="388"/>
      <c r="AB34" s="389"/>
      <c r="AC34" s="387" t="s">
        <v>259</v>
      </c>
      <c r="AD34" s="388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zoomScaleNormal="85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13</v>
      </c>
      <c r="Q3" s="416"/>
      <c r="R3" s="416"/>
      <c r="S3" s="418" t="s">
        <v>152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249</v>
      </c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266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266</v>
      </c>
      <c r="Z5" s="442"/>
      <c r="AA5" s="442"/>
      <c r="AB5" s="442"/>
      <c r="AC5" s="442" t="s">
        <v>154</v>
      </c>
      <c r="AD5" s="442"/>
      <c r="AE5" s="442"/>
      <c r="AF5" s="442"/>
      <c r="AG5" s="452"/>
      <c r="AH5" s="448" t="s">
        <v>266</v>
      </c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97">
        <f>K9+Q9+W9+AC9</f>
        <v>32</v>
      </c>
      <c r="AJ9" s="397"/>
      <c r="AK9" s="397"/>
      <c r="AL9" s="397">
        <f>N9+T9+Z9+AF9</f>
        <v>27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>
        <v>25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28</v>
      </c>
      <c r="AD10" s="518"/>
      <c r="AE10" s="518"/>
      <c r="AF10" s="518">
        <v>28</v>
      </c>
      <c r="AG10" s="518"/>
      <c r="AH10" s="518"/>
      <c r="AI10" s="397">
        <f>K10+Q10+W10+AC10</f>
        <v>69</v>
      </c>
      <c r="AJ10" s="397"/>
      <c r="AK10" s="397"/>
      <c r="AL10" s="397">
        <f>N10+T10+Z10+AF10</f>
        <v>58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97">
        <f>K11+Q11+W11+AC11</f>
        <v>2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21</v>
      </c>
      <c r="R12" s="397"/>
      <c r="S12" s="397"/>
      <c r="T12" s="397">
        <f>SUM(T9:V11)</f>
        <v>23</v>
      </c>
      <c r="U12" s="397"/>
      <c r="V12" s="397"/>
      <c r="W12" s="397">
        <f>SUM(W9:Y11)</f>
        <v>23</v>
      </c>
      <c r="X12" s="397"/>
      <c r="Y12" s="397"/>
      <c r="Z12" s="397">
        <f>SUM(Z9:AB11)</f>
        <v>11</v>
      </c>
      <c r="AA12" s="397"/>
      <c r="AB12" s="397"/>
      <c r="AC12" s="397">
        <f>SUM(AC9:AE11)</f>
        <v>29</v>
      </c>
      <c r="AD12" s="397"/>
      <c r="AE12" s="397"/>
      <c r="AF12" s="397">
        <f>SUM(AF9:AH11)</f>
        <v>31</v>
      </c>
      <c r="AG12" s="397"/>
      <c r="AH12" s="397"/>
      <c r="AI12" s="397">
        <f>SUM(K12+Q12+W12+AC12)</f>
        <v>103</v>
      </c>
      <c r="AJ12" s="397"/>
      <c r="AK12" s="397"/>
      <c r="AL12" s="397">
        <f>SUM(N12+T12+Z12+AF12)</f>
        <v>85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44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 t="s">
        <v>327</v>
      </c>
      <c r="G15" s="403"/>
      <c r="H15" s="403"/>
      <c r="I15" s="403"/>
      <c r="J15" s="403"/>
      <c r="K15" s="403"/>
      <c r="L15" s="367" t="s">
        <v>153</v>
      </c>
      <c r="M15" s="368"/>
      <c r="N15" s="366" t="s">
        <v>241</v>
      </c>
      <c r="O15" s="367"/>
      <c r="P15" s="367"/>
      <c r="Q15" s="367"/>
      <c r="R15" s="367"/>
      <c r="S15" s="368"/>
      <c r="T15" s="366" t="s">
        <v>248</v>
      </c>
      <c r="U15" s="367"/>
      <c r="V15" s="367"/>
      <c r="W15" s="367"/>
      <c r="X15" s="368"/>
      <c r="Y15" s="366" t="s">
        <v>249</v>
      </c>
      <c r="Z15" s="367"/>
      <c r="AA15" s="367"/>
      <c r="AB15" s="367"/>
      <c r="AC15" s="368"/>
      <c r="AD15" s="366" t="s">
        <v>252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 t="s">
        <v>325</v>
      </c>
      <c r="G20" s="403"/>
      <c r="H20" s="403"/>
      <c r="I20" s="403"/>
      <c r="J20" s="403"/>
      <c r="K20" s="403"/>
      <c r="L20" s="367" t="s">
        <v>153</v>
      </c>
      <c r="M20" s="368"/>
      <c r="N20" s="366" t="s">
        <v>241</v>
      </c>
      <c r="O20" s="367"/>
      <c r="P20" s="367"/>
      <c r="Q20" s="367"/>
      <c r="R20" s="367"/>
      <c r="S20" s="368"/>
      <c r="T20" s="366" t="s">
        <v>248</v>
      </c>
      <c r="U20" s="367"/>
      <c r="V20" s="367"/>
      <c r="W20" s="367"/>
      <c r="X20" s="368"/>
      <c r="Y20" s="373" t="s">
        <v>249</v>
      </c>
      <c r="Z20" s="371"/>
      <c r="AA20" s="371"/>
      <c r="AB20" s="371"/>
      <c r="AC20" s="372"/>
      <c r="AD20" s="366" t="s">
        <v>326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 t="s">
        <v>323</v>
      </c>
      <c r="G25" s="367"/>
      <c r="H25" s="367"/>
      <c r="I25" s="367"/>
      <c r="J25" s="367"/>
      <c r="K25" s="367"/>
      <c r="L25" s="367" t="s">
        <v>153</v>
      </c>
      <c r="M25" s="368"/>
      <c r="N25" s="366" t="s">
        <v>241</v>
      </c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 t="s">
        <v>324</v>
      </c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14</v>
      </c>
      <c r="Q3" s="416"/>
      <c r="R3" s="416"/>
      <c r="S3" s="418" t="s">
        <v>152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15</v>
      </c>
      <c r="Q3" s="416"/>
      <c r="R3" s="416"/>
      <c r="S3" s="418" t="s">
        <v>152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16</v>
      </c>
      <c r="Q3" s="416"/>
      <c r="R3" s="416"/>
      <c r="S3" s="418" t="s">
        <v>152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17</v>
      </c>
      <c r="Q3" s="416"/>
      <c r="R3" s="416"/>
      <c r="S3" s="418" t="s">
        <v>152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18</v>
      </c>
      <c r="Q3" s="416"/>
      <c r="R3" s="416"/>
      <c r="S3" s="418" t="s">
        <v>152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19</v>
      </c>
      <c r="Q3" s="416"/>
      <c r="R3" s="416"/>
      <c r="S3" s="418" t="s">
        <v>152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20</v>
      </c>
      <c r="Q3" s="416"/>
      <c r="R3" s="416"/>
      <c r="S3" s="418" t="s">
        <v>152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21</v>
      </c>
      <c r="Q3" s="416"/>
      <c r="R3" s="416"/>
      <c r="S3" s="418" t="s">
        <v>152</v>
      </c>
      <c r="T3" s="418" t="str">
        <f>曜日!D6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22</v>
      </c>
      <c r="Q3" s="416"/>
      <c r="R3" s="416"/>
      <c r="S3" s="418" t="s">
        <v>152</v>
      </c>
      <c r="T3" s="418" t="str">
        <f>曜日!D7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23</v>
      </c>
      <c r="Q3" s="416"/>
      <c r="R3" s="416"/>
      <c r="S3" s="418" t="s">
        <v>152</v>
      </c>
      <c r="T3" s="418" t="str">
        <f>曜日!D8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24</v>
      </c>
      <c r="Q3" s="416"/>
      <c r="R3" s="416"/>
      <c r="S3" s="418" t="s">
        <v>152</v>
      </c>
      <c r="T3" s="418" t="str">
        <f>曜日!D9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25</v>
      </c>
      <c r="Q3" s="416"/>
      <c r="R3" s="416"/>
      <c r="S3" s="418" t="s">
        <v>152</v>
      </c>
      <c r="T3" s="418" t="str">
        <f>曜日!D3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26</v>
      </c>
      <c r="Q3" s="416"/>
      <c r="R3" s="416"/>
      <c r="S3" s="418" t="s">
        <v>152</v>
      </c>
      <c r="T3" s="418" t="str">
        <f>曜日!D4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6月</v>
      </c>
      <c r="N3" s="416"/>
      <c r="O3" s="416"/>
      <c r="P3" s="416" t="s">
        <v>27</v>
      </c>
      <c r="Q3" s="416"/>
      <c r="R3" s="416"/>
      <c r="S3" s="418" t="s">
        <v>152</v>
      </c>
      <c r="T3" s="418" t="str">
        <f>曜日!D5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277" t="s">
        <v>156</v>
      </c>
      <c r="B5" s="278"/>
      <c r="C5" s="279"/>
      <c r="D5" s="390" t="s">
        <v>131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/>
      <c r="Q5" s="442"/>
      <c r="R5" s="442"/>
      <c r="S5" s="442"/>
      <c r="T5" s="442" t="s">
        <v>233</v>
      </c>
      <c r="U5" s="442"/>
      <c r="V5" s="442"/>
      <c r="W5" s="442"/>
      <c r="X5" s="443"/>
      <c r="Y5" s="447"/>
      <c r="Z5" s="442"/>
      <c r="AA5" s="442"/>
      <c r="AB5" s="442"/>
      <c r="AC5" s="442" t="s">
        <v>154</v>
      </c>
      <c r="AD5" s="442"/>
      <c r="AE5" s="442"/>
      <c r="AF5" s="442"/>
      <c r="AG5" s="452"/>
      <c r="AH5" s="448"/>
      <c r="AI5" s="442"/>
      <c r="AJ5" s="442"/>
      <c r="AK5" s="442"/>
      <c r="AL5" s="442"/>
      <c r="AM5" s="442"/>
      <c r="AN5" s="442"/>
      <c r="AO5" s="443"/>
      <c r="AP5" s="447"/>
      <c r="AQ5" s="442"/>
      <c r="AR5" s="442"/>
      <c r="AS5" s="457"/>
    </row>
    <row r="6" spans="1:45" ht="14.25" thickBot="1">
      <c r="A6" s="283"/>
      <c r="B6" s="284"/>
      <c r="C6" s="285"/>
      <c r="D6" s="423"/>
      <c r="E6" s="424"/>
      <c r="F6" s="424"/>
      <c r="G6" s="424"/>
      <c r="H6" s="424"/>
      <c r="I6" s="424"/>
      <c r="J6" s="425"/>
      <c r="K6" s="426"/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7" t="s">
        <v>132</v>
      </c>
      <c r="B7" s="306"/>
      <c r="C7" s="306"/>
      <c r="D7" s="390" t="s">
        <v>133</v>
      </c>
      <c r="E7" s="391"/>
      <c r="F7" s="391"/>
      <c r="G7" s="391"/>
      <c r="H7" s="391"/>
      <c r="I7" s="391"/>
      <c r="J7" s="392"/>
      <c r="K7" s="396" t="s">
        <v>134</v>
      </c>
      <c r="L7" s="394"/>
      <c r="M7" s="394"/>
      <c r="N7" s="394"/>
      <c r="O7" s="394"/>
      <c r="P7" s="395"/>
      <c r="Q7" s="396" t="s">
        <v>135</v>
      </c>
      <c r="R7" s="394"/>
      <c r="S7" s="394"/>
      <c r="T7" s="394"/>
      <c r="U7" s="394"/>
      <c r="V7" s="395"/>
      <c r="W7" s="396" t="s">
        <v>136</v>
      </c>
      <c r="X7" s="394"/>
      <c r="Y7" s="394"/>
      <c r="Z7" s="394"/>
      <c r="AA7" s="394"/>
      <c r="AB7" s="395"/>
      <c r="AC7" s="396" t="s">
        <v>137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8"/>
      <c r="B8" s="309"/>
      <c r="C8" s="309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8"/>
      <c r="B9" s="309"/>
      <c r="C9" s="309"/>
      <c r="D9" s="432" t="s">
        <v>138</v>
      </c>
      <c r="E9" s="433"/>
      <c r="F9" s="433"/>
      <c r="G9" s="433"/>
      <c r="H9" s="433"/>
      <c r="I9" s="433"/>
      <c r="J9" s="433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53">
        <f>AI13</f>
        <v>0</v>
      </c>
      <c r="AP9" s="453"/>
      <c r="AQ9" s="453"/>
      <c r="AR9" s="453"/>
      <c r="AS9" s="454"/>
    </row>
    <row r="10" spans="1:45" ht="13.5" customHeight="1">
      <c r="A10" s="308"/>
      <c r="B10" s="309"/>
      <c r="C10" s="309"/>
      <c r="D10" s="432" t="s">
        <v>139</v>
      </c>
      <c r="E10" s="433"/>
      <c r="F10" s="433"/>
      <c r="G10" s="433"/>
      <c r="H10" s="433"/>
      <c r="I10" s="433"/>
      <c r="J10" s="433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8"/>
      <c r="B11" s="309"/>
      <c r="C11" s="309"/>
      <c r="D11" s="432" t="s">
        <v>140</v>
      </c>
      <c r="E11" s="433"/>
      <c r="F11" s="433"/>
      <c r="G11" s="433"/>
      <c r="H11" s="433"/>
      <c r="I11" s="433"/>
      <c r="J11" s="433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8"/>
      <c r="B12" s="309"/>
      <c r="C12" s="309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58" t="s">
        <v>155</v>
      </c>
      <c r="AP12" s="458"/>
      <c r="AQ12" s="458"/>
      <c r="AR12" s="458"/>
      <c r="AS12" s="459"/>
    </row>
    <row r="13" spans="1:45" ht="14.25" customHeight="1" thickBot="1">
      <c r="A13" s="308"/>
      <c r="B13" s="309"/>
      <c r="C13" s="309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8"/>
      <c r="B14" s="309"/>
      <c r="C14" s="310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133</v>
      </c>
      <c r="O14" s="394"/>
      <c r="P14" s="394"/>
      <c r="Q14" s="394"/>
      <c r="R14" s="394"/>
      <c r="S14" s="395"/>
      <c r="T14" s="386" t="s">
        <v>141</v>
      </c>
      <c r="U14" s="364"/>
      <c r="V14" s="364"/>
      <c r="W14" s="364"/>
      <c r="X14" s="365"/>
      <c r="Y14" s="396" t="s">
        <v>101</v>
      </c>
      <c r="Z14" s="394"/>
      <c r="AA14" s="394"/>
      <c r="AB14" s="394"/>
      <c r="AC14" s="395"/>
      <c r="AD14" s="396" t="s">
        <v>142</v>
      </c>
      <c r="AE14" s="394"/>
      <c r="AF14" s="394"/>
      <c r="AG14" s="394"/>
      <c r="AH14" s="394"/>
      <c r="AI14" s="394"/>
      <c r="AJ14" s="396" t="s">
        <v>143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8"/>
      <c r="B15" s="309"/>
      <c r="C15" s="310"/>
      <c r="D15" s="398" t="s">
        <v>29</v>
      </c>
      <c r="E15" s="399"/>
      <c r="F15" s="402"/>
      <c r="G15" s="403"/>
      <c r="H15" s="403"/>
      <c r="I15" s="403"/>
      <c r="J15" s="403"/>
      <c r="K15" s="403"/>
      <c r="L15" s="367" t="s">
        <v>153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3"/>
    </row>
    <row r="16" spans="1:45">
      <c r="A16" s="308"/>
      <c r="B16" s="309"/>
      <c r="C16" s="310"/>
      <c r="D16" s="400"/>
      <c r="E16" s="401"/>
      <c r="F16" s="373"/>
      <c r="G16" s="371"/>
      <c r="H16" s="371"/>
      <c r="I16" s="371"/>
      <c r="J16" s="371"/>
      <c r="K16" s="371"/>
      <c r="L16" s="371" t="s">
        <v>153</v>
      </c>
      <c r="M16" s="372"/>
      <c r="N16" s="373"/>
      <c r="O16" s="371"/>
      <c r="P16" s="371"/>
      <c r="Q16" s="371"/>
      <c r="R16" s="371"/>
      <c r="S16" s="372"/>
      <c r="T16" s="373"/>
      <c r="U16" s="371"/>
      <c r="V16" s="371"/>
      <c r="W16" s="371"/>
      <c r="X16" s="372"/>
      <c r="Y16" s="373"/>
      <c r="Z16" s="371"/>
      <c r="AA16" s="371"/>
      <c r="AB16" s="371"/>
      <c r="AC16" s="372"/>
      <c r="AD16" s="373"/>
      <c r="AE16" s="371"/>
      <c r="AF16" s="371"/>
      <c r="AG16" s="371"/>
      <c r="AH16" s="371"/>
      <c r="AI16" s="371"/>
      <c r="AJ16" s="373"/>
      <c r="AK16" s="371"/>
      <c r="AL16" s="371"/>
      <c r="AM16" s="371"/>
      <c r="AN16" s="371"/>
      <c r="AO16" s="371"/>
      <c r="AP16" s="371"/>
      <c r="AQ16" s="371"/>
      <c r="AR16" s="371"/>
      <c r="AS16" s="438"/>
    </row>
    <row r="17" spans="1:45">
      <c r="A17" s="308"/>
      <c r="B17" s="309"/>
      <c r="C17" s="310"/>
      <c r="D17" s="400"/>
      <c r="E17" s="401"/>
      <c r="F17" s="373"/>
      <c r="G17" s="371"/>
      <c r="H17" s="371"/>
      <c r="I17" s="371"/>
      <c r="J17" s="371"/>
      <c r="K17" s="371"/>
      <c r="L17" s="371" t="s">
        <v>153</v>
      </c>
      <c r="M17" s="372"/>
      <c r="N17" s="373"/>
      <c r="O17" s="371"/>
      <c r="P17" s="371"/>
      <c r="Q17" s="371"/>
      <c r="R17" s="371"/>
      <c r="S17" s="372"/>
      <c r="T17" s="373"/>
      <c r="U17" s="371"/>
      <c r="V17" s="371"/>
      <c r="W17" s="371"/>
      <c r="X17" s="372"/>
      <c r="Y17" s="373"/>
      <c r="Z17" s="371"/>
      <c r="AA17" s="371"/>
      <c r="AB17" s="371"/>
      <c r="AC17" s="372"/>
      <c r="AD17" s="373"/>
      <c r="AE17" s="371"/>
      <c r="AF17" s="371"/>
      <c r="AG17" s="371"/>
      <c r="AH17" s="371"/>
      <c r="AI17" s="371"/>
      <c r="AJ17" s="373"/>
      <c r="AK17" s="371"/>
      <c r="AL17" s="371"/>
      <c r="AM17" s="371"/>
      <c r="AN17" s="371"/>
      <c r="AO17" s="371"/>
      <c r="AP17" s="371"/>
      <c r="AQ17" s="371"/>
      <c r="AR17" s="371"/>
      <c r="AS17" s="438"/>
    </row>
    <row r="18" spans="1:45">
      <c r="A18" s="308"/>
      <c r="B18" s="309"/>
      <c r="C18" s="310"/>
      <c r="D18" s="400"/>
      <c r="E18" s="401"/>
      <c r="F18" s="373"/>
      <c r="G18" s="371"/>
      <c r="H18" s="371"/>
      <c r="I18" s="371"/>
      <c r="J18" s="371"/>
      <c r="K18" s="371"/>
      <c r="L18" s="371" t="s">
        <v>153</v>
      </c>
      <c r="M18" s="372"/>
      <c r="N18" s="373"/>
      <c r="O18" s="371"/>
      <c r="P18" s="371"/>
      <c r="Q18" s="371"/>
      <c r="R18" s="371"/>
      <c r="S18" s="372"/>
      <c r="T18" s="373"/>
      <c r="U18" s="371"/>
      <c r="V18" s="371"/>
      <c r="W18" s="371"/>
      <c r="X18" s="372"/>
      <c r="Y18" s="373"/>
      <c r="Z18" s="371"/>
      <c r="AA18" s="371"/>
      <c r="AB18" s="371"/>
      <c r="AC18" s="372"/>
      <c r="AD18" s="373"/>
      <c r="AE18" s="371"/>
      <c r="AF18" s="371"/>
      <c r="AG18" s="371"/>
      <c r="AH18" s="371"/>
      <c r="AI18" s="371"/>
      <c r="AJ18" s="373"/>
      <c r="AK18" s="371"/>
      <c r="AL18" s="371"/>
      <c r="AM18" s="371"/>
      <c r="AN18" s="371"/>
      <c r="AO18" s="371"/>
      <c r="AP18" s="371"/>
      <c r="AQ18" s="371"/>
      <c r="AR18" s="371"/>
      <c r="AS18" s="438"/>
    </row>
    <row r="19" spans="1:45">
      <c r="A19" s="308"/>
      <c r="B19" s="309"/>
      <c r="C19" s="310"/>
      <c r="D19" s="393"/>
      <c r="E19" s="395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3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5"/>
    </row>
    <row r="20" spans="1:45">
      <c r="A20" s="308"/>
      <c r="B20" s="309"/>
      <c r="C20" s="310"/>
      <c r="D20" s="398" t="s">
        <v>144</v>
      </c>
      <c r="E20" s="399"/>
      <c r="F20" s="402"/>
      <c r="G20" s="403"/>
      <c r="H20" s="403"/>
      <c r="I20" s="403"/>
      <c r="J20" s="403"/>
      <c r="K20" s="403"/>
      <c r="L20" s="367" t="s">
        <v>153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373"/>
      <c r="Z20" s="371"/>
      <c r="AA20" s="371"/>
      <c r="AB20" s="371"/>
      <c r="AC20" s="372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3"/>
    </row>
    <row r="21" spans="1:45">
      <c r="A21" s="308"/>
      <c r="B21" s="309"/>
      <c r="C21" s="310"/>
      <c r="D21" s="400"/>
      <c r="E21" s="401"/>
      <c r="F21" s="373"/>
      <c r="G21" s="371"/>
      <c r="H21" s="371"/>
      <c r="I21" s="371"/>
      <c r="J21" s="371"/>
      <c r="K21" s="371"/>
      <c r="L21" s="371" t="s">
        <v>153</v>
      </c>
      <c r="M21" s="372"/>
      <c r="N21" s="373"/>
      <c r="O21" s="371"/>
      <c r="P21" s="371"/>
      <c r="Q21" s="371"/>
      <c r="R21" s="371"/>
      <c r="S21" s="372"/>
      <c r="T21" s="373"/>
      <c r="U21" s="371"/>
      <c r="V21" s="371"/>
      <c r="W21" s="371"/>
      <c r="X21" s="372"/>
      <c r="Y21" s="373"/>
      <c r="Z21" s="371"/>
      <c r="AA21" s="371"/>
      <c r="AB21" s="371"/>
      <c r="AC21" s="372"/>
      <c r="AD21" s="373"/>
      <c r="AE21" s="371"/>
      <c r="AF21" s="371"/>
      <c r="AG21" s="371"/>
      <c r="AH21" s="371"/>
      <c r="AI21" s="371"/>
      <c r="AJ21" s="373"/>
      <c r="AK21" s="371"/>
      <c r="AL21" s="371"/>
      <c r="AM21" s="371"/>
      <c r="AN21" s="371"/>
      <c r="AO21" s="371"/>
      <c r="AP21" s="371"/>
      <c r="AQ21" s="371"/>
      <c r="AR21" s="371"/>
      <c r="AS21" s="438"/>
    </row>
    <row r="22" spans="1:45">
      <c r="A22" s="308"/>
      <c r="B22" s="309"/>
      <c r="C22" s="310"/>
      <c r="D22" s="400"/>
      <c r="E22" s="401"/>
      <c r="F22" s="373"/>
      <c r="G22" s="371"/>
      <c r="H22" s="371"/>
      <c r="I22" s="371"/>
      <c r="J22" s="371"/>
      <c r="K22" s="371"/>
      <c r="L22" s="371" t="s">
        <v>153</v>
      </c>
      <c r="M22" s="372"/>
      <c r="N22" s="373"/>
      <c r="O22" s="371"/>
      <c r="P22" s="371"/>
      <c r="Q22" s="371"/>
      <c r="R22" s="371"/>
      <c r="S22" s="372"/>
      <c r="T22" s="373"/>
      <c r="U22" s="371"/>
      <c r="V22" s="371"/>
      <c r="W22" s="371"/>
      <c r="X22" s="372"/>
      <c r="Y22" s="373"/>
      <c r="Z22" s="371"/>
      <c r="AA22" s="371"/>
      <c r="AB22" s="371"/>
      <c r="AC22" s="372"/>
      <c r="AD22" s="373"/>
      <c r="AE22" s="371"/>
      <c r="AF22" s="371"/>
      <c r="AG22" s="371"/>
      <c r="AH22" s="371"/>
      <c r="AI22" s="371"/>
      <c r="AJ22" s="373"/>
      <c r="AK22" s="371"/>
      <c r="AL22" s="371"/>
      <c r="AM22" s="371"/>
      <c r="AN22" s="371"/>
      <c r="AO22" s="371"/>
      <c r="AP22" s="371"/>
      <c r="AQ22" s="371"/>
      <c r="AR22" s="371"/>
      <c r="AS22" s="438"/>
    </row>
    <row r="23" spans="1:45">
      <c r="A23" s="308"/>
      <c r="B23" s="309"/>
      <c r="C23" s="310"/>
      <c r="D23" s="400"/>
      <c r="E23" s="401"/>
      <c r="F23" s="373"/>
      <c r="G23" s="371"/>
      <c r="H23" s="371"/>
      <c r="I23" s="371"/>
      <c r="J23" s="371"/>
      <c r="K23" s="371"/>
      <c r="L23" s="371" t="s">
        <v>153</v>
      </c>
      <c r="M23" s="372"/>
      <c r="N23" s="373"/>
      <c r="O23" s="371"/>
      <c r="P23" s="371"/>
      <c r="Q23" s="371"/>
      <c r="R23" s="371"/>
      <c r="S23" s="372"/>
      <c r="T23" s="373"/>
      <c r="U23" s="371"/>
      <c r="V23" s="371"/>
      <c r="W23" s="371"/>
      <c r="X23" s="372"/>
      <c r="Y23" s="373"/>
      <c r="Z23" s="371"/>
      <c r="AA23" s="371"/>
      <c r="AB23" s="371"/>
      <c r="AC23" s="372"/>
      <c r="AD23" s="373"/>
      <c r="AE23" s="371"/>
      <c r="AF23" s="371"/>
      <c r="AG23" s="371"/>
      <c r="AH23" s="371"/>
      <c r="AI23" s="371"/>
      <c r="AJ23" s="373"/>
      <c r="AK23" s="371"/>
      <c r="AL23" s="371"/>
      <c r="AM23" s="371"/>
      <c r="AN23" s="371"/>
      <c r="AO23" s="371"/>
      <c r="AP23" s="371"/>
      <c r="AQ23" s="371"/>
      <c r="AR23" s="371"/>
      <c r="AS23" s="438"/>
    </row>
    <row r="24" spans="1:45">
      <c r="A24" s="308"/>
      <c r="B24" s="309"/>
      <c r="C24" s="310"/>
      <c r="D24" s="393"/>
      <c r="E24" s="395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3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5"/>
    </row>
    <row r="25" spans="1:45" ht="13.5" customHeight="1">
      <c r="A25" s="308"/>
      <c r="B25" s="309"/>
      <c r="C25" s="310"/>
      <c r="D25" s="472" t="s">
        <v>225</v>
      </c>
      <c r="E25" s="473"/>
      <c r="F25" s="366"/>
      <c r="G25" s="367"/>
      <c r="H25" s="367"/>
      <c r="I25" s="367"/>
      <c r="J25" s="367"/>
      <c r="K25" s="367"/>
      <c r="L25" s="367" t="s">
        <v>153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373"/>
      <c r="Z25" s="371"/>
      <c r="AA25" s="371"/>
      <c r="AB25" s="371"/>
      <c r="AC25" s="372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3"/>
    </row>
    <row r="26" spans="1:45" s="94" customFormat="1">
      <c r="A26" s="308"/>
      <c r="B26" s="309"/>
      <c r="C26" s="310"/>
      <c r="D26" s="474"/>
      <c r="E26" s="475"/>
      <c r="F26" s="373"/>
      <c r="G26" s="371"/>
      <c r="H26" s="371"/>
      <c r="I26" s="371"/>
      <c r="J26" s="371"/>
      <c r="K26" s="371"/>
      <c r="L26" s="371" t="s">
        <v>153</v>
      </c>
      <c r="M26" s="372"/>
      <c r="N26" s="373"/>
      <c r="O26" s="371"/>
      <c r="P26" s="371"/>
      <c r="Q26" s="371"/>
      <c r="R26" s="371"/>
      <c r="S26" s="372"/>
      <c r="T26" s="373"/>
      <c r="U26" s="371"/>
      <c r="V26" s="371"/>
      <c r="W26" s="371"/>
      <c r="X26" s="372"/>
      <c r="Y26" s="373"/>
      <c r="Z26" s="371"/>
      <c r="AA26" s="371"/>
      <c r="AB26" s="371"/>
      <c r="AC26" s="372"/>
      <c r="AD26" s="373"/>
      <c r="AE26" s="371"/>
      <c r="AF26" s="371"/>
      <c r="AG26" s="371"/>
      <c r="AH26" s="371"/>
      <c r="AI26" s="372"/>
      <c r="AJ26" s="373"/>
      <c r="AK26" s="371"/>
      <c r="AL26" s="371"/>
      <c r="AM26" s="371"/>
      <c r="AN26" s="371"/>
      <c r="AO26" s="371"/>
      <c r="AP26" s="371"/>
      <c r="AQ26" s="371"/>
      <c r="AR26" s="371"/>
      <c r="AS26" s="438"/>
    </row>
    <row r="27" spans="1:45" s="94" customFormat="1">
      <c r="A27" s="308"/>
      <c r="B27" s="309"/>
      <c r="C27" s="310"/>
      <c r="D27" s="474"/>
      <c r="E27" s="475"/>
      <c r="F27" s="373"/>
      <c r="G27" s="371"/>
      <c r="H27" s="371"/>
      <c r="I27" s="371"/>
      <c r="J27" s="371"/>
      <c r="K27" s="371"/>
      <c r="L27" s="371" t="s">
        <v>153</v>
      </c>
      <c r="M27" s="372"/>
      <c r="N27" s="373"/>
      <c r="O27" s="371"/>
      <c r="P27" s="371"/>
      <c r="Q27" s="371"/>
      <c r="R27" s="371"/>
      <c r="S27" s="372"/>
      <c r="T27" s="373"/>
      <c r="U27" s="371"/>
      <c r="V27" s="371"/>
      <c r="W27" s="371"/>
      <c r="X27" s="372"/>
      <c r="Y27" s="373"/>
      <c r="Z27" s="371"/>
      <c r="AA27" s="371"/>
      <c r="AB27" s="371"/>
      <c r="AC27" s="372"/>
      <c r="AD27" s="373"/>
      <c r="AE27" s="371"/>
      <c r="AF27" s="371"/>
      <c r="AG27" s="371"/>
      <c r="AH27" s="371"/>
      <c r="AI27" s="372"/>
      <c r="AJ27" s="373"/>
      <c r="AK27" s="371"/>
      <c r="AL27" s="371"/>
      <c r="AM27" s="371"/>
      <c r="AN27" s="371"/>
      <c r="AO27" s="371"/>
      <c r="AP27" s="371"/>
      <c r="AQ27" s="371"/>
      <c r="AR27" s="371"/>
      <c r="AS27" s="438"/>
    </row>
    <row r="28" spans="1:45" s="94" customFormat="1">
      <c r="A28" s="308"/>
      <c r="B28" s="309"/>
      <c r="C28" s="310"/>
      <c r="D28" s="474"/>
      <c r="E28" s="475"/>
      <c r="F28" s="373"/>
      <c r="G28" s="371"/>
      <c r="H28" s="371"/>
      <c r="I28" s="371"/>
      <c r="J28" s="371"/>
      <c r="K28" s="371"/>
      <c r="L28" s="371" t="s">
        <v>153</v>
      </c>
      <c r="M28" s="372"/>
      <c r="N28" s="373"/>
      <c r="O28" s="371"/>
      <c r="P28" s="371"/>
      <c r="Q28" s="371"/>
      <c r="R28" s="371"/>
      <c r="S28" s="372"/>
      <c r="T28" s="373"/>
      <c r="U28" s="371"/>
      <c r="V28" s="371"/>
      <c r="W28" s="371"/>
      <c r="X28" s="372"/>
      <c r="Y28" s="373"/>
      <c r="Z28" s="371"/>
      <c r="AA28" s="371"/>
      <c r="AB28" s="371"/>
      <c r="AC28" s="372"/>
      <c r="AD28" s="373"/>
      <c r="AE28" s="371"/>
      <c r="AF28" s="371"/>
      <c r="AG28" s="371"/>
      <c r="AH28" s="371"/>
      <c r="AI28" s="372"/>
      <c r="AJ28" s="373"/>
      <c r="AK28" s="371"/>
      <c r="AL28" s="371"/>
      <c r="AM28" s="371"/>
      <c r="AN28" s="371"/>
      <c r="AO28" s="371"/>
      <c r="AP28" s="371"/>
      <c r="AQ28" s="371"/>
      <c r="AR28" s="371"/>
      <c r="AS28" s="438"/>
    </row>
    <row r="29" spans="1:45" s="94" customFormat="1" ht="14.25" thickBot="1">
      <c r="A29" s="308"/>
      <c r="B29" s="309"/>
      <c r="C29" s="310"/>
      <c r="D29" s="476"/>
      <c r="E29" s="477"/>
      <c r="F29" s="374"/>
      <c r="G29" s="375"/>
      <c r="H29" s="375"/>
      <c r="I29" s="375"/>
      <c r="J29" s="375"/>
      <c r="K29" s="375"/>
      <c r="L29" s="375" t="s">
        <v>153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4"/>
    </row>
    <row r="30" spans="1:45" s="94" customFormat="1" ht="13.5" customHeight="1">
      <c r="A30" s="277" t="s">
        <v>145</v>
      </c>
      <c r="B30" s="306"/>
      <c r="C30" s="307"/>
      <c r="D30" s="363" t="s">
        <v>100</v>
      </c>
      <c r="E30" s="364"/>
      <c r="F30" s="364"/>
      <c r="G30" s="364"/>
      <c r="H30" s="364"/>
      <c r="I30" s="364"/>
      <c r="J30" s="365"/>
      <c r="K30" s="386" t="s">
        <v>141</v>
      </c>
      <c r="L30" s="364"/>
      <c r="M30" s="364"/>
      <c r="N30" s="364"/>
      <c r="O30" s="365"/>
      <c r="P30" s="386" t="s">
        <v>122</v>
      </c>
      <c r="Q30" s="364"/>
      <c r="R30" s="365"/>
      <c r="S30" s="386" t="s">
        <v>146</v>
      </c>
      <c r="T30" s="364"/>
      <c r="U30" s="364"/>
      <c r="V30" s="364"/>
      <c r="W30" s="365"/>
      <c r="X30" s="386" t="s">
        <v>147</v>
      </c>
      <c r="Y30" s="364"/>
      <c r="Z30" s="364"/>
      <c r="AA30" s="364"/>
      <c r="AB30" s="365"/>
      <c r="AC30" s="364" t="s">
        <v>148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108</v>
      </c>
      <c r="AP30" s="364"/>
      <c r="AQ30" s="364"/>
      <c r="AR30" s="364"/>
      <c r="AS30" s="482"/>
    </row>
    <row r="31" spans="1:45" s="94" customFormat="1">
      <c r="A31" s="308"/>
      <c r="B31" s="309"/>
      <c r="C31" s="310"/>
      <c r="D31" s="370"/>
      <c r="E31" s="252"/>
      <c r="F31" s="252"/>
      <c r="G31" s="252"/>
      <c r="H31" s="252"/>
      <c r="I31" s="367" t="s">
        <v>153</v>
      </c>
      <c r="J31" s="368"/>
      <c r="K31" s="366"/>
      <c r="L31" s="367"/>
      <c r="M31" s="367"/>
      <c r="N31" s="367"/>
      <c r="O31" s="368"/>
      <c r="P31" s="366"/>
      <c r="Q31" s="367"/>
      <c r="R31" s="367"/>
      <c r="S31" s="483"/>
      <c r="T31" s="484"/>
      <c r="U31" s="484"/>
      <c r="V31" s="484"/>
      <c r="W31" s="485"/>
      <c r="X31" s="486"/>
      <c r="Y31" s="487"/>
      <c r="Z31" s="487"/>
      <c r="AA31" s="487"/>
      <c r="AB31" s="488"/>
      <c r="AC31" s="486" t="s">
        <v>127</v>
      </c>
      <c r="AD31" s="48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0"/>
      <c r="AP31" s="480"/>
      <c r="AQ31" s="480"/>
      <c r="AR31" s="480"/>
      <c r="AS31" s="481"/>
    </row>
    <row r="32" spans="1:45" s="94" customFormat="1">
      <c r="A32" s="308"/>
      <c r="B32" s="309"/>
      <c r="C32" s="310"/>
      <c r="D32" s="369"/>
      <c r="E32" s="254"/>
      <c r="F32" s="254"/>
      <c r="G32" s="254"/>
      <c r="H32" s="254"/>
      <c r="I32" s="371" t="s">
        <v>153</v>
      </c>
      <c r="J32" s="372"/>
      <c r="K32" s="366"/>
      <c r="L32" s="367"/>
      <c r="M32" s="367"/>
      <c r="N32" s="367"/>
      <c r="O32" s="368"/>
      <c r="P32" s="373"/>
      <c r="Q32" s="371"/>
      <c r="R32" s="371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87" t="s">
        <v>127</v>
      </c>
      <c r="AD32" s="38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8"/>
      <c r="AP32" s="478"/>
      <c r="AQ32" s="478"/>
      <c r="AR32" s="478"/>
      <c r="AS32" s="479"/>
    </row>
    <row r="33" spans="1:49" s="94" customFormat="1">
      <c r="A33" s="308"/>
      <c r="B33" s="309"/>
      <c r="C33" s="310"/>
      <c r="D33" s="369"/>
      <c r="E33" s="254"/>
      <c r="F33" s="254"/>
      <c r="G33" s="254"/>
      <c r="H33" s="254"/>
      <c r="I33" s="371" t="s">
        <v>153</v>
      </c>
      <c r="J33" s="372"/>
      <c r="K33" s="366"/>
      <c r="L33" s="367"/>
      <c r="M33" s="367"/>
      <c r="N33" s="367"/>
      <c r="O33" s="368"/>
      <c r="P33" s="373"/>
      <c r="Q33" s="371"/>
      <c r="R33" s="371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87" t="s">
        <v>127</v>
      </c>
      <c r="AD33" s="38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8"/>
      <c r="AP33" s="478"/>
      <c r="AQ33" s="478"/>
      <c r="AR33" s="478"/>
      <c r="AS33" s="479"/>
    </row>
    <row r="34" spans="1:49" s="94" customFormat="1">
      <c r="A34" s="308"/>
      <c r="B34" s="309"/>
      <c r="C34" s="310"/>
      <c r="D34" s="369"/>
      <c r="E34" s="254"/>
      <c r="F34" s="254"/>
      <c r="G34" s="254"/>
      <c r="H34" s="254"/>
      <c r="I34" s="371" t="s">
        <v>153</v>
      </c>
      <c r="J34" s="372"/>
      <c r="K34" s="366"/>
      <c r="L34" s="367"/>
      <c r="M34" s="367"/>
      <c r="N34" s="367"/>
      <c r="O34" s="368"/>
      <c r="P34" s="373"/>
      <c r="Q34" s="371"/>
      <c r="R34" s="371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87" t="s">
        <v>127</v>
      </c>
      <c r="AD34" s="38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8"/>
      <c r="AP34" s="478"/>
      <c r="AQ34" s="478"/>
      <c r="AR34" s="478"/>
      <c r="AS34" s="479"/>
    </row>
    <row r="35" spans="1:49" s="94" customFormat="1">
      <c r="A35" s="308"/>
      <c r="B35" s="309"/>
      <c r="C35" s="310"/>
      <c r="D35" s="369"/>
      <c r="E35" s="254"/>
      <c r="F35" s="254"/>
      <c r="G35" s="254"/>
      <c r="H35" s="254"/>
      <c r="I35" s="371" t="s">
        <v>153</v>
      </c>
      <c r="J35" s="372"/>
      <c r="K35" s="366"/>
      <c r="L35" s="367"/>
      <c r="M35" s="367"/>
      <c r="N35" s="367"/>
      <c r="O35" s="368"/>
      <c r="P35" s="373"/>
      <c r="Q35" s="371"/>
      <c r="R35" s="371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87" t="s">
        <v>127</v>
      </c>
      <c r="AD35" s="38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8"/>
      <c r="AP35" s="478"/>
      <c r="AQ35" s="478"/>
      <c r="AR35" s="478"/>
      <c r="AS35" s="479"/>
    </row>
    <row r="36" spans="1:49">
      <c r="A36" s="308"/>
      <c r="B36" s="309"/>
      <c r="C36" s="310"/>
      <c r="D36" s="369"/>
      <c r="E36" s="254"/>
      <c r="F36" s="254"/>
      <c r="G36" s="254"/>
      <c r="H36" s="254"/>
      <c r="I36" s="371" t="s">
        <v>153</v>
      </c>
      <c r="J36" s="372"/>
      <c r="K36" s="366"/>
      <c r="L36" s="367"/>
      <c r="M36" s="367"/>
      <c r="N36" s="367"/>
      <c r="O36" s="368"/>
      <c r="P36" s="373"/>
      <c r="Q36" s="371"/>
      <c r="R36" s="371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87" t="s">
        <v>127</v>
      </c>
      <c r="AD36" s="38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8"/>
      <c r="AP36" s="478"/>
      <c r="AQ36" s="478"/>
      <c r="AR36" s="478"/>
      <c r="AS36" s="479"/>
    </row>
    <row r="37" spans="1:49">
      <c r="A37" s="308"/>
      <c r="B37" s="309"/>
      <c r="C37" s="310"/>
      <c r="D37" s="369"/>
      <c r="E37" s="254"/>
      <c r="F37" s="254"/>
      <c r="G37" s="254"/>
      <c r="H37" s="254"/>
      <c r="I37" s="371" t="s">
        <v>153</v>
      </c>
      <c r="J37" s="371"/>
      <c r="K37" s="366"/>
      <c r="L37" s="367"/>
      <c r="M37" s="367"/>
      <c r="N37" s="367"/>
      <c r="O37" s="368"/>
      <c r="P37" s="377"/>
      <c r="Q37" s="378"/>
      <c r="R37" s="379"/>
      <c r="S37" s="377"/>
      <c r="T37" s="378"/>
      <c r="U37" s="378"/>
      <c r="V37" s="378"/>
      <c r="W37" s="379"/>
      <c r="X37" s="377"/>
      <c r="Y37" s="378"/>
      <c r="Z37" s="378"/>
      <c r="AA37" s="378"/>
      <c r="AB37" s="379"/>
      <c r="AC37" s="388" t="s">
        <v>127</v>
      </c>
      <c r="AD37" s="38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8"/>
      <c r="AP37" s="478"/>
      <c r="AQ37" s="478"/>
      <c r="AR37" s="478"/>
      <c r="AS37" s="479"/>
    </row>
    <row r="38" spans="1:49" s="101" customFormat="1">
      <c r="A38" s="308"/>
      <c r="B38" s="309"/>
      <c r="C38" s="310"/>
      <c r="D38" s="369"/>
      <c r="E38" s="254"/>
      <c r="F38" s="254"/>
      <c r="G38" s="254"/>
      <c r="H38" s="254"/>
      <c r="I38" s="371" t="s">
        <v>153</v>
      </c>
      <c r="J38" s="372"/>
      <c r="K38" s="366"/>
      <c r="L38" s="367"/>
      <c r="M38" s="367"/>
      <c r="N38" s="367"/>
      <c r="O38" s="368"/>
      <c r="P38" s="373"/>
      <c r="Q38" s="371"/>
      <c r="R38" s="371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87" t="s">
        <v>127</v>
      </c>
      <c r="AD38" s="38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8"/>
      <c r="AP38" s="478"/>
      <c r="AQ38" s="478"/>
      <c r="AR38" s="478"/>
      <c r="AS38" s="479"/>
    </row>
    <row r="39" spans="1:49">
      <c r="A39" s="308"/>
      <c r="B39" s="309"/>
      <c r="C39" s="310"/>
      <c r="D39" s="369"/>
      <c r="E39" s="254"/>
      <c r="F39" s="254"/>
      <c r="G39" s="254"/>
      <c r="H39" s="254"/>
      <c r="I39" s="371" t="s">
        <v>153</v>
      </c>
      <c r="J39" s="372"/>
      <c r="K39" s="366"/>
      <c r="L39" s="367"/>
      <c r="M39" s="367"/>
      <c r="N39" s="367"/>
      <c r="O39" s="368"/>
      <c r="P39" s="373"/>
      <c r="Q39" s="371"/>
      <c r="R39" s="371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87" t="s">
        <v>127</v>
      </c>
      <c r="AD39" s="38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8"/>
      <c r="AP39" s="478"/>
      <c r="AQ39" s="478"/>
      <c r="AR39" s="478"/>
      <c r="AS39" s="479"/>
    </row>
    <row r="40" spans="1:49">
      <c r="A40" s="308"/>
      <c r="B40" s="309"/>
      <c r="C40" s="310"/>
      <c r="D40" s="369"/>
      <c r="E40" s="254"/>
      <c r="F40" s="254"/>
      <c r="G40" s="254"/>
      <c r="H40" s="254"/>
      <c r="I40" s="371" t="s">
        <v>153</v>
      </c>
      <c r="J40" s="372"/>
      <c r="K40" s="366"/>
      <c r="L40" s="367"/>
      <c r="M40" s="367"/>
      <c r="N40" s="367"/>
      <c r="O40" s="368"/>
      <c r="P40" s="373"/>
      <c r="Q40" s="371"/>
      <c r="R40" s="371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87" t="s">
        <v>127</v>
      </c>
      <c r="AD40" s="38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8"/>
      <c r="AP40" s="499"/>
      <c r="AQ40" s="499"/>
      <c r="AR40" s="499"/>
      <c r="AS40" s="500"/>
    </row>
    <row r="41" spans="1:49">
      <c r="A41" s="308"/>
      <c r="B41" s="309"/>
      <c r="C41" s="310"/>
      <c r="D41" s="369"/>
      <c r="E41" s="254"/>
      <c r="F41" s="254"/>
      <c r="G41" s="254"/>
      <c r="H41" s="254"/>
      <c r="I41" s="371" t="s">
        <v>153</v>
      </c>
      <c r="J41" s="372"/>
      <c r="K41" s="366"/>
      <c r="L41" s="367"/>
      <c r="M41" s="367"/>
      <c r="N41" s="367"/>
      <c r="O41" s="368"/>
      <c r="P41" s="373"/>
      <c r="Q41" s="371"/>
      <c r="R41" s="371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87" t="s">
        <v>127</v>
      </c>
      <c r="AD41" s="38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8"/>
      <c r="AP41" s="499"/>
      <c r="AQ41" s="499"/>
      <c r="AR41" s="499"/>
      <c r="AS41" s="500"/>
    </row>
    <row r="42" spans="1:49">
      <c r="A42" s="308"/>
      <c r="B42" s="309"/>
      <c r="C42" s="310"/>
      <c r="D42" s="369"/>
      <c r="E42" s="254"/>
      <c r="F42" s="254"/>
      <c r="G42" s="254"/>
      <c r="H42" s="254"/>
      <c r="I42" s="371" t="s">
        <v>153</v>
      </c>
      <c r="J42" s="372"/>
      <c r="K42" s="366"/>
      <c r="L42" s="367"/>
      <c r="M42" s="367"/>
      <c r="N42" s="367"/>
      <c r="O42" s="368"/>
      <c r="P42" s="373"/>
      <c r="Q42" s="371"/>
      <c r="R42" s="371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87" t="s">
        <v>127</v>
      </c>
      <c r="AD42" s="38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8"/>
      <c r="AP42" s="499"/>
      <c r="AQ42" s="499"/>
      <c r="AR42" s="499"/>
      <c r="AS42" s="500"/>
    </row>
    <row r="43" spans="1:49">
      <c r="A43" s="308"/>
      <c r="B43" s="309"/>
      <c r="C43" s="310"/>
      <c r="D43" s="369"/>
      <c r="E43" s="254"/>
      <c r="F43" s="254"/>
      <c r="G43" s="254"/>
      <c r="H43" s="254"/>
      <c r="I43" s="371" t="s">
        <v>153</v>
      </c>
      <c r="J43" s="372"/>
      <c r="K43" s="366"/>
      <c r="L43" s="367"/>
      <c r="M43" s="367"/>
      <c r="N43" s="367"/>
      <c r="O43" s="368"/>
      <c r="P43" s="373"/>
      <c r="Q43" s="371"/>
      <c r="R43" s="371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87" t="s">
        <v>127</v>
      </c>
      <c r="AD43" s="38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8"/>
      <c r="AP43" s="499"/>
      <c r="AQ43" s="499"/>
      <c r="AR43" s="499"/>
      <c r="AS43" s="500"/>
    </row>
    <row r="44" spans="1:49">
      <c r="A44" s="308"/>
      <c r="B44" s="309"/>
      <c r="C44" s="310"/>
      <c r="D44" s="369"/>
      <c r="E44" s="254"/>
      <c r="F44" s="254"/>
      <c r="G44" s="254"/>
      <c r="H44" s="254"/>
      <c r="I44" s="371" t="s">
        <v>153</v>
      </c>
      <c r="J44" s="372"/>
      <c r="K44" s="366"/>
      <c r="L44" s="367"/>
      <c r="M44" s="367"/>
      <c r="N44" s="367"/>
      <c r="O44" s="368"/>
      <c r="P44" s="373"/>
      <c r="Q44" s="371"/>
      <c r="R44" s="371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87" t="s">
        <v>127</v>
      </c>
      <c r="AD44" s="38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8"/>
      <c r="AP44" s="499"/>
      <c r="AQ44" s="499"/>
      <c r="AR44" s="499"/>
      <c r="AS44" s="500"/>
    </row>
    <row r="45" spans="1:49" ht="14.25" thickBot="1">
      <c r="A45" s="311"/>
      <c r="B45" s="312"/>
      <c r="C45" s="313"/>
      <c r="D45" s="507"/>
      <c r="E45" s="508"/>
      <c r="F45" s="508"/>
      <c r="G45" s="508"/>
      <c r="H45" s="508"/>
      <c r="I45" s="375" t="s">
        <v>153</v>
      </c>
      <c r="J45" s="376"/>
      <c r="K45" s="366"/>
      <c r="L45" s="367"/>
      <c r="M45" s="367"/>
      <c r="N45" s="367"/>
      <c r="O45" s="368"/>
      <c r="P45" s="374"/>
      <c r="Q45" s="375"/>
      <c r="R45" s="375"/>
      <c r="S45" s="509"/>
      <c r="T45" s="510"/>
      <c r="U45" s="510"/>
      <c r="V45" s="510"/>
      <c r="W45" s="511"/>
      <c r="X45" s="501"/>
      <c r="Y45" s="502"/>
      <c r="Z45" s="502"/>
      <c r="AA45" s="502"/>
      <c r="AB45" s="512"/>
      <c r="AC45" s="501" t="s">
        <v>127</v>
      </c>
      <c r="AD45" s="50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3"/>
      <c r="AP45" s="504"/>
      <c r="AQ45" s="504"/>
      <c r="AR45" s="504"/>
      <c r="AS45" s="505"/>
    </row>
    <row r="46" spans="1:49" ht="13.5" customHeight="1">
      <c r="A46" s="277" t="s">
        <v>162</v>
      </c>
      <c r="B46" s="306"/>
      <c r="C46" s="306"/>
      <c r="D46" s="274" t="s">
        <v>82</v>
      </c>
      <c r="E46" s="275"/>
      <c r="F46" s="275"/>
      <c r="G46" s="275"/>
      <c r="H46" s="275"/>
      <c r="I46" s="275"/>
      <c r="J46" s="340" t="s">
        <v>185</v>
      </c>
      <c r="K46" s="275"/>
      <c r="L46" s="275"/>
      <c r="M46" s="275"/>
      <c r="N46" s="275"/>
      <c r="O46" s="275"/>
      <c r="P46" s="340" t="s">
        <v>186</v>
      </c>
      <c r="Q46" s="275"/>
      <c r="R46" s="355"/>
      <c r="S46" s="340" t="s">
        <v>108</v>
      </c>
      <c r="T46" s="275"/>
      <c r="U46" s="275"/>
      <c r="V46" s="275"/>
      <c r="W46" s="275"/>
      <c r="X46" s="275"/>
      <c r="Y46" s="340" t="s">
        <v>82</v>
      </c>
      <c r="Z46" s="275"/>
      <c r="AA46" s="340" t="s">
        <v>185</v>
      </c>
      <c r="AB46" s="275"/>
      <c r="AC46" s="275"/>
      <c r="AD46" s="275"/>
      <c r="AE46" s="275"/>
      <c r="AF46" s="355"/>
      <c r="AG46" s="340" t="s">
        <v>187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186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183</v>
      </c>
      <c r="E47" s="359"/>
      <c r="F47" s="328" t="s">
        <v>200</v>
      </c>
      <c r="G47" s="329"/>
      <c r="H47" s="329"/>
      <c r="I47" s="330"/>
      <c r="J47" s="196"/>
      <c r="K47" s="494"/>
      <c r="L47" s="495"/>
      <c r="M47" s="495"/>
      <c r="N47" s="495"/>
      <c r="O47" s="130" t="s">
        <v>153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226</v>
      </c>
      <c r="Z47" s="345"/>
      <c r="AA47" s="496"/>
      <c r="AB47" s="497"/>
      <c r="AC47" s="497"/>
      <c r="AD47" s="497"/>
      <c r="AE47" s="497"/>
      <c r="AF47" s="132" t="s">
        <v>153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0"/>
      <c r="E48" s="491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153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153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0"/>
      <c r="E49" s="491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153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153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0"/>
      <c r="E50" s="491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153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153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0"/>
      <c r="E51" s="491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153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153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0"/>
      <c r="E52" s="491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153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153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2"/>
      <c r="E53" s="493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153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153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223</v>
      </c>
      <c r="E54" s="358"/>
      <c r="F54" s="358"/>
      <c r="G54" s="358"/>
      <c r="H54" s="358"/>
      <c r="I54" s="359"/>
      <c r="J54" s="299" t="s">
        <v>185</v>
      </c>
      <c r="K54" s="260"/>
      <c r="L54" s="260"/>
      <c r="M54" s="260"/>
      <c r="N54" s="260"/>
      <c r="O54" s="260"/>
      <c r="P54" s="299" t="s">
        <v>186</v>
      </c>
      <c r="Q54" s="260"/>
      <c r="R54" s="323"/>
      <c r="S54" s="299" t="s">
        <v>108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153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182</v>
      </c>
      <c r="E55" s="359"/>
      <c r="F55" s="328" t="s">
        <v>227</v>
      </c>
      <c r="G55" s="329"/>
      <c r="H55" s="329"/>
      <c r="I55" s="330"/>
      <c r="J55" s="324"/>
      <c r="K55" s="325"/>
      <c r="L55" s="325"/>
      <c r="M55" s="325"/>
      <c r="N55" s="325"/>
      <c r="O55" s="130" t="s">
        <v>153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153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0"/>
      <c r="E56" s="491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153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153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498"/>
    </row>
    <row r="57" spans="1:45" ht="14.25" customHeight="1">
      <c r="A57" s="308"/>
      <c r="B57" s="309"/>
      <c r="C57" s="309"/>
      <c r="D57" s="490"/>
      <c r="E57" s="491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153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223</v>
      </c>
      <c r="Z57" s="260"/>
      <c r="AA57" s="260"/>
      <c r="AB57" s="260"/>
      <c r="AC57" s="260"/>
      <c r="AD57" s="260"/>
      <c r="AE57" s="260"/>
      <c r="AF57" s="323"/>
      <c r="AG57" s="299" t="s">
        <v>70</v>
      </c>
      <c r="AH57" s="260"/>
      <c r="AI57" s="260"/>
      <c r="AJ57" s="299" t="s">
        <v>186</v>
      </c>
      <c r="AK57" s="260"/>
      <c r="AL57" s="260"/>
      <c r="AM57" s="249" t="s">
        <v>108</v>
      </c>
      <c r="AN57" s="250"/>
      <c r="AO57" s="250"/>
      <c r="AP57" s="250"/>
      <c r="AQ57" s="250"/>
      <c r="AR57" s="250"/>
      <c r="AS57" s="506"/>
    </row>
    <row r="58" spans="1:45" ht="13.5" customHeight="1">
      <c r="A58" s="308"/>
      <c r="B58" s="309"/>
      <c r="C58" s="309"/>
      <c r="D58" s="490"/>
      <c r="E58" s="491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153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229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163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0"/>
      <c r="E59" s="491"/>
      <c r="F59" s="469"/>
      <c r="G59" s="470"/>
      <c r="H59" s="470"/>
      <c r="I59" s="471"/>
      <c r="J59" s="326"/>
      <c r="K59" s="327"/>
      <c r="L59" s="327"/>
      <c r="M59" s="327"/>
      <c r="N59" s="327"/>
      <c r="O59" s="133" t="s">
        <v>153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228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163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0"/>
      <c r="E60" s="491"/>
      <c r="F60" s="328" t="s">
        <v>199</v>
      </c>
      <c r="G60" s="329"/>
      <c r="H60" s="329"/>
      <c r="I60" s="330"/>
      <c r="J60" s="324"/>
      <c r="K60" s="325"/>
      <c r="L60" s="325"/>
      <c r="M60" s="325"/>
      <c r="N60" s="325"/>
      <c r="O60" s="130" t="s">
        <v>153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223</v>
      </c>
      <c r="Z60" s="260"/>
      <c r="AA60" s="260"/>
      <c r="AB60" s="260"/>
      <c r="AC60" s="260"/>
      <c r="AD60" s="260"/>
      <c r="AE60" s="260"/>
      <c r="AF60" s="323"/>
      <c r="AG60" s="299" t="s">
        <v>187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0"/>
      <c r="E61" s="491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153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184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0"/>
      <c r="E62" s="491"/>
      <c r="F62" s="466" t="s">
        <v>201</v>
      </c>
      <c r="G62" s="467"/>
      <c r="H62" s="467"/>
      <c r="I62" s="468"/>
      <c r="J62" s="299" t="s">
        <v>186</v>
      </c>
      <c r="K62" s="260"/>
      <c r="L62" s="260"/>
      <c r="M62" s="299" t="s">
        <v>70</v>
      </c>
      <c r="N62" s="260"/>
      <c r="O62" s="260"/>
      <c r="P62" s="249" t="s">
        <v>108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0"/>
      <c r="E63" s="491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163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177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0"/>
      <c r="E64" s="491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163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0"/>
      <c r="E65" s="491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163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224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2"/>
      <c r="E66" s="493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163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89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222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188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220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221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1"/>
      <c r="H2" s="521"/>
    </row>
    <row r="3" spans="2:8">
      <c r="B3" t="s">
        <v>1</v>
      </c>
      <c r="C3" s="1" t="s">
        <v>32</v>
      </c>
      <c r="D3" t="s">
        <v>267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3" t="s">
        <v>237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3" t="s">
        <v>238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3" t="s">
        <v>269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3" t="s">
        <v>270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1" t="s">
        <v>42</v>
      </c>
      <c r="G11" s="521"/>
      <c r="H11" s="521"/>
    </row>
    <row r="12" spans="2:8">
      <c r="B12" t="s">
        <v>234</v>
      </c>
      <c r="C12" s="521" t="s">
        <v>271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令和2年</v>
      </c>
      <c r="B1" s="521"/>
      <c r="C1" s="81" t="str">
        <f>曜日!C12</f>
        <v>6月</v>
      </c>
      <c r="D1" s="521" t="s">
        <v>46</v>
      </c>
      <c r="E1" s="521"/>
      <c r="F1" s="137" t="s">
        <v>47</v>
      </c>
      <c r="G1" s="40" t="s">
        <v>164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165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233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233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233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161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181</v>
      </c>
      <c r="B4" s="521" t="s">
        <v>189</v>
      </c>
      <c r="C4" s="521"/>
      <c r="D4" s="521"/>
      <c r="E4" s="139">
        <f>業務遂行状況!AI3</f>
        <v>1</v>
      </c>
      <c r="F4" s="140" t="s">
        <v>163</v>
      </c>
      <c r="G4" s="521"/>
      <c r="H4" s="521"/>
      <c r="I4" s="521"/>
    </row>
    <row r="5" spans="1:9" ht="22.5" customHeight="1">
      <c r="A5" s="521"/>
      <c r="B5" s="521" t="s">
        <v>190</v>
      </c>
      <c r="C5" s="521"/>
      <c r="D5" s="521"/>
      <c r="E5" s="139">
        <f>業務遂行状況!AI4</f>
        <v>31</v>
      </c>
      <c r="F5" s="140" t="s">
        <v>163</v>
      </c>
      <c r="G5" s="521"/>
      <c r="H5" s="521"/>
      <c r="I5" s="521"/>
    </row>
    <row r="6" spans="1:9" ht="22.5" customHeight="1">
      <c r="A6" s="521"/>
      <c r="B6" s="521" t="s">
        <v>191</v>
      </c>
      <c r="C6" s="521"/>
      <c r="D6" s="521"/>
      <c r="E6" s="139">
        <f>業務遂行状況!AI5</f>
        <v>1</v>
      </c>
      <c r="F6" s="140" t="s">
        <v>163</v>
      </c>
      <c r="G6" s="521"/>
      <c r="H6" s="521"/>
      <c r="I6" s="521"/>
    </row>
    <row r="7" spans="1:9" ht="22.5" customHeight="1">
      <c r="A7" s="521"/>
      <c r="B7" s="521" t="s">
        <v>192</v>
      </c>
      <c r="C7" s="521"/>
      <c r="D7" s="521"/>
      <c r="E7" s="139">
        <f>業務遂行状況!AI6</f>
        <v>0</v>
      </c>
      <c r="F7" s="140" t="s">
        <v>163</v>
      </c>
      <c r="G7" s="521"/>
      <c r="H7" s="521"/>
      <c r="I7" s="521"/>
    </row>
    <row r="8" spans="1:9" ht="22.5" customHeight="1">
      <c r="A8" s="521"/>
      <c r="B8" s="521" t="s">
        <v>178</v>
      </c>
      <c r="C8" s="521"/>
      <c r="D8" s="521"/>
      <c r="E8" s="139">
        <f>業務遂行状況!AI7</f>
        <v>60</v>
      </c>
      <c r="F8" s="140" t="s">
        <v>163</v>
      </c>
      <c r="G8" s="521"/>
      <c r="H8" s="521"/>
      <c r="I8" s="521"/>
    </row>
    <row r="9" spans="1:9" ht="22.5" customHeight="1">
      <c r="A9" s="521" t="s">
        <v>179</v>
      </c>
      <c r="B9" s="521" t="s">
        <v>193</v>
      </c>
      <c r="C9" s="521"/>
      <c r="D9" s="521"/>
      <c r="E9" s="139">
        <f>業務遂行状況!AI8</f>
        <v>0</v>
      </c>
      <c r="F9" s="140" t="s">
        <v>163</v>
      </c>
      <c r="G9" s="521"/>
      <c r="H9" s="521"/>
      <c r="I9" s="521"/>
    </row>
    <row r="10" spans="1:9" ht="22.5" customHeight="1">
      <c r="A10" s="521"/>
      <c r="B10" s="521" t="s">
        <v>198</v>
      </c>
      <c r="C10" s="521"/>
      <c r="D10" s="521"/>
      <c r="E10" s="139">
        <f>業務遂行状況!AI9</f>
        <v>1</v>
      </c>
      <c r="F10" s="140" t="s">
        <v>163</v>
      </c>
      <c r="G10" s="521"/>
      <c r="H10" s="521"/>
      <c r="I10" s="521"/>
    </row>
    <row r="11" spans="1:9" ht="22.5" customHeight="1">
      <c r="A11" s="521" t="s">
        <v>211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217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194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195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214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215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0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216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210</v>
      </c>
      <c r="B22" s="521" t="s">
        <v>209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207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208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206</v>
      </c>
      <c r="B25" s="521" t="s">
        <v>203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204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202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205</v>
      </c>
      <c r="B28" s="521" t="s">
        <v>212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213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令和2年</v>
      </c>
      <c r="B1" s="521"/>
      <c r="C1" s="521"/>
      <c r="D1" s="521"/>
      <c r="E1" s="521" t="str">
        <f>曜日!C12</f>
        <v>6月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218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167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166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163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168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170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163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169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163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171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163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172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163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173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163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174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163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175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163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176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196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197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180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194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195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219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2020-06-17T12:51:59Z</dcterms:modified>
</cp:coreProperties>
</file>