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19\"/>
    </mc:Choice>
  </mc:AlternateContent>
  <bookViews>
    <workbookView xWindow="0" yWindow="0" windowWidth="18690" windowHeight="441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20"/>
  <c r="Q13" i="8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0" l="1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5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<sst xmlns="http://schemas.openxmlformats.org/spreadsheetml/2006/main" count="8129" uniqueCount="312">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</sst>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</v>
      </c>
      <c r="Q3" s="455"/>
      <c r="R3" s="455"/>
      <c r="S3" s="456" t="s">
        <v>155</v>
      </c>
      <c r="T3" s="456" t="str">
        <f>曜日!D3</f>
        <v>土</v>
      </c>
      <c r="U3" s="456" t="s">
        <v>43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51"/>
      <c r="C5" s="352"/>
      <c r="D5" s="438" t="s">
        <v>133</v>
      </c>
      <c r="E5" s="430"/>
      <c r="F5" s="430"/>
      <c r="G5" s="430"/>
      <c r="H5" s="430"/>
      <c r="I5" s="430"/>
      <c r="J5" s="439"/>
      <c r="K5" s="390" t="s">
        <v>65</v>
      </c>
      <c r="L5" s="391"/>
      <c r="M5" s="391"/>
      <c r="N5" s="391"/>
      <c r="O5" s="392"/>
      <c r="P5" s="396" t="s">
        <v>262</v>
      </c>
      <c r="Q5" s="391"/>
      <c r="R5" s="391"/>
      <c r="S5" s="397"/>
      <c r="T5" s="420" t="s">
        <v>263</v>
      </c>
      <c r="U5" s="421"/>
      <c r="V5" s="421"/>
      <c r="W5" s="421"/>
      <c r="X5" s="422"/>
      <c r="Y5" s="396" t="s">
        <v>264</v>
      </c>
      <c r="Z5" s="391"/>
      <c r="AA5" s="391"/>
      <c r="AB5" s="397"/>
      <c r="AC5" s="390" t="s">
        <v>158</v>
      </c>
      <c r="AD5" s="391"/>
      <c r="AE5" s="391"/>
      <c r="AF5" s="391"/>
      <c r="AG5" s="392"/>
      <c r="AH5" s="396" t="s">
        <v>262</v>
      </c>
      <c r="AI5" s="391"/>
      <c r="AJ5" s="391"/>
      <c r="AK5" s="397"/>
      <c r="AL5" s="390"/>
      <c r="AM5" s="391"/>
      <c r="AN5" s="391"/>
      <c r="AO5" s="392"/>
      <c r="AP5" s="396"/>
      <c r="AQ5" s="391"/>
      <c r="AR5" s="391"/>
      <c r="AS5" s="410"/>
    </row>
    <row r="6" spans="1:45" ht="14.25" thickBot="1">
      <c r="A6" s="356"/>
      <c r="B6" s="357"/>
      <c r="C6" s="358"/>
      <c r="D6" s="440"/>
      <c r="E6" s="441"/>
      <c r="F6" s="441"/>
      <c r="G6" s="441"/>
      <c r="H6" s="441"/>
      <c r="I6" s="441"/>
      <c r="J6" s="442"/>
      <c r="K6" s="458"/>
      <c r="L6" s="459"/>
      <c r="M6" s="459"/>
      <c r="N6" s="459"/>
      <c r="O6" s="460"/>
      <c r="P6" s="393"/>
      <c r="Q6" s="394"/>
      <c r="R6" s="394"/>
      <c r="S6" s="395"/>
      <c r="T6" s="417"/>
      <c r="U6" s="394"/>
      <c r="V6" s="394"/>
      <c r="W6" s="394"/>
      <c r="X6" s="418"/>
      <c r="Y6" s="393"/>
      <c r="Z6" s="394"/>
      <c r="AA6" s="394"/>
      <c r="AB6" s="395"/>
      <c r="AC6" s="417"/>
      <c r="AD6" s="394"/>
      <c r="AE6" s="394"/>
      <c r="AF6" s="394"/>
      <c r="AG6" s="418"/>
      <c r="AH6" s="393"/>
      <c r="AI6" s="394"/>
      <c r="AJ6" s="394"/>
      <c r="AK6" s="395"/>
      <c r="AL6" s="417"/>
      <c r="AM6" s="394"/>
      <c r="AN6" s="394"/>
      <c r="AO6" s="418"/>
      <c r="AP6" s="393"/>
      <c r="AQ6" s="394"/>
      <c r="AR6" s="394"/>
      <c r="AS6" s="419"/>
    </row>
    <row r="7" spans="1:45" ht="13.5" customHeight="1">
      <c r="A7" s="350" t="s">
        <v>134</v>
      </c>
      <c r="B7" s="351"/>
      <c r="C7" s="352"/>
      <c r="D7" s="438" t="s">
        <v>135</v>
      </c>
      <c r="E7" s="430"/>
      <c r="F7" s="430"/>
      <c r="G7" s="430"/>
      <c r="H7" s="430"/>
      <c r="I7" s="430"/>
      <c r="J7" s="439"/>
      <c r="K7" s="363" t="s">
        <v>136</v>
      </c>
      <c r="L7" s="361"/>
      <c r="M7" s="361"/>
      <c r="N7" s="361"/>
      <c r="O7" s="361"/>
      <c r="P7" s="364"/>
      <c r="Q7" s="363" t="s">
        <v>137</v>
      </c>
      <c r="R7" s="361"/>
      <c r="S7" s="361"/>
      <c r="T7" s="361"/>
      <c r="U7" s="361"/>
      <c r="V7" s="364"/>
      <c r="W7" s="363" t="s">
        <v>138</v>
      </c>
      <c r="X7" s="361"/>
      <c r="Y7" s="361"/>
      <c r="Z7" s="361"/>
      <c r="AA7" s="361"/>
      <c r="AB7" s="364"/>
      <c r="AC7" s="363" t="s">
        <v>139</v>
      </c>
      <c r="AD7" s="361"/>
      <c r="AE7" s="361"/>
      <c r="AF7" s="361"/>
      <c r="AG7" s="361"/>
      <c r="AH7" s="364"/>
      <c r="AI7" s="363" t="s">
        <v>87</v>
      </c>
      <c r="AJ7" s="361"/>
      <c r="AK7" s="361"/>
      <c r="AL7" s="361"/>
      <c r="AM7" s="361"/>
      <c r="AN7" s="364"/>
      <c r="AO7" s="429" t="s">
        <v>56</v>
      </c>
      <c r="AP7" s="430"/>
      <c r="AQ7" s="430"/>
      <c r="AR7" s="430"/>
      <c r="AS7" s="431"/>
    </row>
    <row r="8" spans="1:45">
      <c r="A8" s="353"/>
      <c r="B8" s="354"/>
      <c r="C8" s="355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5"/>
      <c r="D9" s="443" t="s">
        <v>140</v>
      </c>
      <c r="E9" s="427"/>
      <c r="F9" s="427"/>
      <c r="G9" s="427"/>
      <c r="H9" s="427"/>
      <c r="I9" s="427"/>
      <c r="J9" s="428"/>
      <c r="K9" s="423">
        <v>4</v>
      </c>
      <c r="L9" s="424"/>
      <c r="M9" s="424"/>
      <c r="N9" s="425">
        <v>4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398">
        <f>K9+Q9+W9+AC9</f>
        <v>29</v>
      </c>
      <c r="AJ9" s="399"/>
      <c r="AK9" s="400"/>
      <c r="AL9" s="398">
        <f>N9+T9+Z9+AF9</f>
        <v>30</v>
      </c>
      <c r="AM9" s="399"/>
      <c r="AN9" s="400"/>
      <c r="AO9" s="401">
        <f>AI13</f>
        <v>178</v>
      </c>
      <c r="AP9" s="402"/>
      <c r="AQ9" s="402"/>
      <c r="AR9" s="402"/>
      <c r="AS9" s="403"/>
    </row>
    <row r="10" spans="1:45" ht="13.5" customHeight="1">
      <c r="A10" s="353"/>
      <c r="B10" s="354"/>
      <c r="C10" s="355"/>
      <c r="D10" s="443" t="s">
        <v>141</v>
      </c>
      <c r="E10" s="427"/>
      <c r="F10" s="427"/>
      <c r="G10" s="427"/>
      <c r="H10" s="427"/>
      <c r="I10" s="427"/>
      <c r="J10" s="428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26</v>
      </c>
      <c r="AG10" s="425"/>
      <c r="AH10" s="425"/>
      <c r="AI10" s="398">
        <f>K10+Q10+W10+AC10</f>
        <v>59</v>
      </c>
      <c r="AJ10" s="399"/>
      <c r="AK10" s="400"/>
      <c r="AL10" s="398">
        <f>N10+T10+Z10+AF10</f>
        <v>59</v>
      </c>
      <c r="AM10" s="399"/>
      <c r="AN10" s="400"/>
      <c r="AO10" s="404"/>
      <c r="AP10" s="405"/>
      <c r="AQ10" s="405"/>
      <c r="AR10" s="405"/>
      <c r="AS10" s="406"/>
    </row>
    <row r="11" spans="1:45" ht="13.5" customHeight="1">
      <c r="A11" s="353"/>
      <c r="B11" s="354"/>
      <c r="C11" s="355"/>
      <c r="D11" s="443" t="s">
        <v>142</v>
      </c>
      <c r="E11" s="427"/>
      <c r="F11" s="427"/>
      <c r="G11" s="427"/>
      <c r="H11" s="427"/>
      <c r="I11" s="427"/>
      <c r="J11" s="428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398">
        <f>K11+Q11+W11+AC11</f>
        <v>1</v>
      </c>
      <c r="AJ11" s="399"/>
      <c r="AK11" s="400"/>
      <c r="AL11" s="398">
        <f>N11+T11+Z11+AF11</f>
        <v>0</v>
      </c>
      <c r="AM11" s="399"/>
      <c r="AN11" s="400"/>
      <c r="AO11" s="404"/>
      <c r="AP11" s="405"/>
      <c r="AQ11" s="405"/>
      <c r="AR11" s="405"/>
      <c r="AS11" s="406"/>
    </row>
    <row r="12" spans="1:45">
      <c r="A12" s="353"/>
      <c r="B12" s="354"/>
      <c r="C12" s="355"/>
      <c r="D12" s="461" t="s">
        <v>87</v>
      </c>
      <c r="E12" s="462"/>
      <c r="F12" s="462"/>
      <c r="G12" s="462"/>
      <c r="H12" s="462"/>
      <c r="I12" s="462"/>
      <c r="J12" s="463"/>
      <c r="K12" s="407">
        <f>K9+K10+K11</f>
        <v>25</v>
      </c>
      <c r="L12" s="408"/>
      <c r="M12" s="409"/>
      <c r="N12" s="407">
        <f>N9+N10+N11</f>
        <v>19</v>
      </c>
      <c r="O12" s="408"/>
      <c r="P12" s="409"/>
      <c r="Q12" s="407">
        <f>Q9+Q10+Q11</f>
        <v>14</v>
      </c>
      <c r="R12" s="408"/>
      <c r="S12" s="409"/>
      <c r="T12" s="407">
        <f>SUM(T9:V11)</f>
        <v>29</v>
      </c>
      <c r="U12" s="408"/>
      <c r="V12" s="409"/>
      <c r="W12" s="407">
        <f>SUM(W9:Y11)</f>
        <v>22</v>
      </c>
      <c r="X12" s="408"/>
      <c r="Y12" s="409"/>
      <c r="Z12" s="407">
        <f>SUM(Z9:AB11)</f>
        <v>12</v>
      </c>
      <c r="AA12" s="408"/>
      <c r="AB12" s="409"/>
      <c r="AC12" s="407">
        <f>SUM(AC9:AE11)</f>
        <v>28</v>
      </c>
      <c r="AD12" s="408"/>
      <c r="AE12" s="409"/>
      <c r="AF12" s="407">
        <f>SUM(AF9:AH11)</f>
        <v>29</v>
      </c>
      <c r="AG12" s="408"/>
      <c r="AH12" s="409"/>
      <c r="AI12" s="407">
        <f>SUM(K12+Q12+W12+AC12)</f>
        <v>89</v>
      </c>
      <c r="AJ12" s="408"/>
      <c r="AK12" s="409"/>
      <c r="AL12" s="407">
        <f>SUM(N12+T12+Z12+AF12)</f>
        <v>89</v>
      </c>
      <c r="AM12" s="408"/>
      <c r="AN12" s="409"/>
      <c r="AO12" s="411" t="s">
        <v>159</v>
      </c>
      <c r="AP12" s="412"/>
      <c r="AQ12" s="412"/>
      <c r="AR12" s="412"/>
      <c r="AS12" s="413"/>
    </row>
    <row r="13" spans="1:45" ht="14.25" thickBot="1">
      <c r="A13" s="353"/>
      <c r="B13" s="354"/>
      <c r="C13" s="355"/>
      <c r="D13" s="440"/>
      <c r="E13" s="441"/>
      <c r="F13" s="441"/>
      <c r="G13" s="441"/>
      <c r="H13" s="441"/>
      <c r="I13" s="441"/>
      <c r="J13" s="442"/>
      <c r="K13" s="435">
        <f>K12+N12</f>
        <v>44</v>
      </c>
      <c r="L13" s="436"/>
      <c r="M13" s="436"/>
      <c r="N13" s="436"/>
      <c r="O13" s="436"/>
      <c r="P13" s="437"/>
      <c r="Q13" s="435">
        <f>Q12+T12</f>
        <v>43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57</v>
      </c>
      <c r="AD13" s="436"/>
      <c r="AE13" s="436"/>
      <c r="AF13" s="436"/>
      <c r="AG13" s="436"/>
      <c r="AH13" s="437"/>
      <c r="AI13" s="435">
        <f>AI12+AL12</f>
        <v>178</v>
      </c>
      <c r="AJ13" s="436"/>
      <c r="AK13" s="436"/>
      <c r="AL13" s="436"/>
      <c r="AM13" s="436"/>
      <c r="AN13" s="437"/>
      <c r="AO13" s="414"/>
      <c r="AP13" s="415"/>
      <c r="AQ13" s="415"/>
      <c r="AR13" s="415"/>
      <c r="AS13" s="416"/>
    </row>
    <row r="14" spans="1:45">
      <c r="A14" s="353"/>
      <c r="B14" s="354"/>
      <c r="C14" s="355"/>
      <c r="D14" s="444"/>
      <c r="E14" s="445"/>
      <c r="F14" s="363" t="s">
        <v>102</v>
      </c>
      <c r="G14" s="361"/>
      <c r="H14" s="361"/>
      <c r="I14" s="361"/>
      <c r="J14" s="361"/>
      <c r="K14" s="361"/>
      <c r="L14" s="361"/>
      <c r="M14" s="364"/>
      <c r="N14" s="363" t="s">
        <v>135</v>
      </c>
      <c r="O14" s="361"/>
      <c r="P14" s="361"/>
      <c r="Q14" s="361"/>
      <c r="R14" s="361"/>
      <c r="S14" s="364"/>
      <c r="T14" s="363" t="s">
        <v>143</v>
      </c>
      <c r="U14" s="361"/>
      <c r="V14" s="361"/>
      <c r="W14" s="361"/>
      <c r="X14" s="364"/>
      <c r="Y14" s="363" t="s">
        <v>103</v>
      </c>
      <c r="Z14" s="361"/>
      <c r="AA14" s="361"/>
      <c r="AB14" s="361"/>
      <c r="AC14" s="364"/>
      <c r="AD14" s="363" t="s">
        <v>144</v>
      </c>
      <c r="AE14" s="361"/>
      <c r="AF14" s="361"/>
      <c r="AG14" s="361"/>
      <c r="AH14" s="361"/>
      <c r="AI14" s="364"/>
      <c r="AJ14" s="363" t="s">
        <v>145</v>
      </c>
      <c r="AK14" s="361"/>
      <c r="AL14" s="361"/>
      <c r="AM14" s="361"/>
      <c r="AN14" s="361"/>
      <c r="AO14" s="361"/>
      <c r="AP14" s="361"/>
      <c r="AQ14" s="361"/>
      <c r="AR14" s="361"/>
      <c r="AS14" s="362"/>
    </row>
    <row r="15" spans="1:45" ht="13.5" customHeight="1">
      <c r="A15" s="353"/>
      <c r="B15" s="354"/>
      <c r="C15" s="355"/>
      <c r="D15" s="461" t="s">
        <v>29</v>
      </c>
      <c r="E15" s="463"/>
      <c r="F15" s="446" t="s">
        <v>273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275</v>
      </c>
      <c r="U15" s="376"/>
      <c r="V15" s="376"/>
      <c r="W15" s="376"/>
      <c r="X15" s="377"/>
      <c r="Y15" s="384" t="s">
        <v>261</v>
      </c>
      <c r="Z15" s="376"/>
      <c r="AA15" s="376"/>
      <c r="AB15" s="376"/>
      <c r="AC15" s="377"/>
      <c r="AD15" s="384" t="s">
        <v>268</v>
      </c>
      <c r="AE15" s="376"/>
      <c r="AF15" s="376"/>
      <c r="AG15" s="376"/>
      <c r="AH15" s="376"/>
      <c r="AI15" s="377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2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9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2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9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2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9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9" ht="13.5" customHeight="1">
      <c r="A20" s="353"/>
      <c r="B20" s="354"/>
      <c r="C20" s="355"/>
      <c r="D20" s="461" t="s">
        <v>151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9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2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9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2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9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2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9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7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9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9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9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9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9" s="97" customFormat="1" ht="14.25" thickBot="1">
      <c r="A29" s="356"/>
      <c r="B29" s="357"/>
      <c r="C29" s="358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9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9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  <c r="AW31" s="208"/>
    </row>
    <row r="32" spans="1:49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  <c r="AW45" s="207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</v>
      </c>
      <c r="Q3" s="455"/>
      <c r="R3" s="455"/>
      <c r="S3" s="456" t="s">
        <v>155</v>
      </c>
      <c r="T3" s="456" t="str">
        <f>曜日!D4</f>
        <v>日</v>
      </c>
      <c r="U3" s="456" t="s">
        <v>31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4</v>
      </c>
      <c r="L9" s="424"/>
      <c r="M9" s="424"/>
      <c r="N9" s="425">
        <v>4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178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26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19</v>
      </c>
      <c r="O12" s="425"/>
      <c r="P12" s="425"/>
      <c r="Q12" s="425">
        <f>Q9+Q10+Q11</f>
        <v>14</v>
      </c>
      <c r="R12" s="425"/>
      <c r="S12" s="425"/>
      <c r="T12" s="425">
        <f>SUM(T9:V11)</f>
        <v>29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178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4</v>
      </c>
      <c r="L9" s="424"/>
      <c r="M9" s="424"/>
      <c r="N9" s="425">
        <v>4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178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26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19</v>
      </c>
      <c r="O12" s="425"/>
      <c r="P12" s="425"/>
      <c r="Q12" s="425">
        <f>Q9+Q10+Q11</f>
        <v>14</v>
      </c>
      <c r="R12" s="425"/>
      <c r="S12" s="425"/>
      <c r="T12" s="425">
        <f>SUM(T9:V11)</f>
        <v>29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44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178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37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4</v>
      </c>
      <c r="L9" s="424"/>
      <c r="M9" s="424"/>
      <c r="N9" s="425">
        <v>5</v>
      </c>
      <c r="O9" s="425"/>
      <c r="P9" s="425"/>
      <c r="Q9" s="425">
        <v>3</v>
      </c>
      <c r="R9" s="425"/>
      <c r="S9" s="425"/>
      <c r="T9" s="425">
        <v>11</v>
      </c>
      <c r="U9" s="425"/>
      <c r="V9" s="425"/>
      <c r="W9" s="425">
        <v>22</v>
      </c>
      <c r="X9" s="425"/>
      <c r="Y9" s="425"/>
      <c r="Z9" s="425">
        <v>11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177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27</v>
      </c>
      <c r="AD10" s="425"/>
      <c r="AE10" s="425"/>
      <c r="AF10" s="425">
        <v>26</v>
      </c>
      <c r="AG10" s="425"/>
      <c r="AH10" s="425"/>
      <c r="AI10" s="425">
        <f>K10+Q10+W10+AC10</f>
        <v>58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20</v>
      </c>
      <c r="O12" s="425"/>
      <c r="P12" s="425"/>
      <c r="Q12" s="425">
        <f>Q9+Q10+Q11</f>
        <v>14</v>
      </c>
      <c r="R12" s="425"/>
      <c r="S12" s="425"/>
      <c r="T12" s="425">
        <f>SUM(T9:V11)</f>
        <v>29</v>
      </c>
      <c r="U12" s="425"/>
      <c r="V12" s="425"/>
      <c r="W12" s="425">
        <f>SUM(W9:Y11)</f>
        <v>22</v>
      </c>
      <c r="X12" s="425"/>
      <c r="Y12" s="425"/>
      <c r="Z12" s="425">
        <f>SUM(Z9:AB11)</f>
        <v>11</v>
      </c>
      <c r="AA12" s="425"/>
      <c r="AB12" s="425"/>
      <c r="AC12" s="425">
        <f>SUM(AC9:AE11)</f>
        <v>27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88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 t="s">
        <v>276</v>
      </c>
      <c r="G20" s="447"/>
      <c r="H20" s="447"/>
      <c r="I20" s="447"/>
      <c r="J20" s="447"/>
      <c r="K20" s="447"/>
      <c r="L20" s="376" t="s">
        <v>156</v>
      </c>
      <c r="M20" s="377"/>
      <c r="N20" s="384" t="s">
        <v>274</v>
      </c>
      <c r="O20" s="376"/>
      <c r="P20" s="376"/>
      <c r="Q20" s="376"/>
      <c r="R20" s="376"/>
      <c r="S20" s="377"/>
      <c r="T20" s="384" t="s">
        <v>277</v>
      </c>
      <c r="U20" s="376"/>
      <c r="V20" s="376"/>
      <c r="W20" s="376"/>
      <c r="X20" s="377"/>
      <c r="Y20" s="384" t="s">
        <v>278</v>
      </c>
      <c r="Z20" s="376"/>
      <c r="AA20" s="376"/>
      <c r="AB20" s="376"/>
      <c r="AC20" s="377"/>
      <c r="AD20" s="384" t="s">
        <v>279</v>
      </c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 t="s">
        <v>301</v>
      </c>
      <c r="G25" s="376"/>
      <c r="H25" s="376"/>
      <c r="I25" s="376"/>
      <c r="J25" s="376"/>
      <c r="K25" s="376"/>
      <c r="L25" s="376" t="s">
        <v>156</v>
      </c>
      <c r="M25" s="377"/>
      <c r="N25" s="384" t="s">
        <v>284</v>
      </c>
      <c r="O25" s="376"/>
      <c r="P25" s="376"/>
      <c r="Q25" s="376"/>
      <c r="R25" s="376"/>
      <c r="S25" s="377"/>
      <c r="T25" s="384" t="s">
        <v>267</v>
      </c>
      <c r="U25" s="376"/>
      <c r="V25" s="376"/>
      <c r="W25" s="376"/>
      <c r="X25" s="377"/>
      <c r="Y25" s="384" t="s">
        <v>261</v>
      </c>
      <c r="Z25" s="376"/>
      <c r="AA25" s="376"/>
      <c r="AB25" s="376"/>
      <c r="AC25" s="377"/>
      <c r="AD25" s="384" t="s">
        <v>302</v>
      </c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38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3</v>
      </c>
      <c r="AG9" s="425"/>
      <c r="AH9" s="425"/>
      <c r="AI9" s="425">
        <f>K9+Q9+W9+AC9</f>
        <v>29</v>
      </c>
      <c r="AJ9" s="425"/>
      <c r="AK9" s="425"/>
      <c r="AL9" s="425">
        <f>N9+T9+Z9+AF9</f>
        <v>30</v>
      </c>
      <c r="AM9" s="425"/>
      <c r="AN9" s="425"/>
      <c r="AO9" s="578">
        <f>AI13</f>
        <v>175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18</v>
      </c>
      <c r="L10" s="424"/>
      <c r="M10" s="424"/>
      <c r="N10" s="425">
        <v>15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27</v>
      </c>
      <c r="AD10" s="425"/>
      <c r="AE10" s="425"/>
      <c r="AF10" s="425">
        <v>26</v>
      </c>
      <c r="AG10" s="425"/>
      <c r="AH10" s="425"/>
      <c r="AI10" s="425">
        <f>K10+Q10+W10+AC10</f>
        <v>56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22</v>
      </c>
      <c r="L12" s="425"/>
      <c r="M12" s="425"/>
      <c r="N12" s="425">
        <f>N9+N10+N11</f>
        <v>20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27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86</v>
      </c>
      <c r="AJ12" s="425"/>
      <c r="AK12" s="425"/>
      <c r="AL12" s="425">
        <f>SUM(N12+T12+Z12+AF12)</f>
        <v>89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42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175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 t="s">
        <v>280</v>
      </c>
      <c r="G20" s="447"/>
      <c r="H20" s="447"/>
      <c r="I20" s="447"/>
      <c r="J20" s="447"/>
      <c r="K20" s="447"/>
      <c r="L20" s="376" t="s">
        <v>156</v>
      </c>
      <c r="M20" s="377"/>
      <c r="N20" s="384" t="s">
        <v>274</v>
      </c>
      <c r="O20" s="376"/>
      <c r="P20" s="376"/>
      <c r="Q20" s="376"/>
      <c r="R20" s="376"/>
      <c r="S20" s="377"/>
      <c r="T20" s="384" t="s">
        <v>281</v>
      </c>
      <c r="U20" s="376"/>
      <c r="V20" s="376"/>
      <c r="W20" s="376"/>
      <c r="X20" s="377"/>
      <c r="Y20" s="384" t="s">
        <v>278</v>
      </c>
      <c r="Z20" s="376"/>
      <c r="AA20" s="376"/>
      <c r="AB20" s="376"/>
      <c r="AC20" s="377"/>
      <c r="AD20" s="384" t="s">
        <v>282</v>
      </c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 t="s">
        <v>291</v>
      </c>
      <c r="G21" s="271"/>
      <c r="H21" s="271"/>
      <c r="I21" s="271"/>
      <c r="J21" s="271"/>
      <c r="K21" s="271"/>
      <c r="L21" s="271" t="s">
        <v>156</v>
      </c>
      <c r="M21" s="272"/>
      <c r="N21" s="270" t="s">
        <v>274</v>
      </c>
      <c r="O21" s="271"/>
      <c r="P21" s="271"/>
      <c r="Q21" s="271"/>
      <c r="R21" s="271"/>
      <c r="S21" s="272"/>
      <c r="T21" s="270" t="s">
        <v>281</v>
      </c>
      <c r="U21" s="271"/>
      <c r="V21" s="271"/>
      <c r="W21" s="271"/>
      <c r="X21" s="272"/>
      <c r="Y21" s="270" t="s">
        <v>261</v>
      </c>
      <c r="Z21" s="271"/>
      <c r="AA21" s="271"/>
      <c r="AB21" s="271"/>
      <c r="AC21" s="272"/>
      <c r="AD21" s="270" t="s">
        <v>292</v>
      </c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 t="s">
        <v>283</v>
      </c>
      <c r="G25" s="376"/>
      <c r="H25" s="376"/>
      <c r="I25" s="376"/>
      <c r="J25" s="376"/>
      <c r="K25" s="376"/>
      <c r="L25" s="376" t="s">
        <v>156</v>
      </c>
      <c r="M25" s="377"/>
      <c r="N25" s="384" t="s">
        <v>284</v>
      </c>
      <c r="O25" s="376"/>
      <c r="P25" s="376"/>
      <c r="Q25" s="376"/>
      <c r="R25" s="376"/>
      <c r="S25" s="377"/>
      <c r="T25" s="384" t="s">
        <v>281</v>
      </c>
      <c r="U25" s="376"/>
      <c r="V25" s="376"/>
      <c r="W25" s="376"/>
      <c r="X25" s="377"/>
      <c r="Y25" s="384" t="s">
        <v>261</v>
      </c>
      <c r="Z25" s="376"/>
      <c r="AA25" s="376"/>
      <c r="AB25" s="376"/>
      <c r="AC25" s="377"/>
      <c r="AD25" s="384" t="s">
        <v>285</v>
      </c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 t="s">
        <v>286</v>
      </c>
      <c r="G26" s="271"/>
      <c r="H26" s="271"/>
      <c r="I26" s="271"/>
      <c r="J26" s="271"/>
      <c r="K26" s="271"/>
      <c r="L26" s="271" t="s">
        <v>156</v>
      </c>
      <c r="M26" s="272"/>
      <c r="N26" s="270" t="s">
        <v>284</v>
      </c>
      <c r="O26" s="271"/>
      <c r="P26" s="271"/>
      <c r="Q26" s="271"/>
      <c r="R26" s="271"/>
      <c r="S26" s="272"/>
      <c r="T26" s="270" t="s">
        <v>287</v>
      </c>
      <c r="U26" s="271"/>
      <c r="V26" s="271"/>
      <c r="W26" s="271"/>
      <c r="X26" s="272"/>
      <c r="Y26" s="270" t="s">
        <v>261</v>
      </c>
      <c r="Z26" s="271"/>
      <c r="AA26" s="271"/>
      <c r="AB26" s="271"/>
      <c r="AC26" s="272"/>
      <c r="AD26" s="270" t="s">
        <v>288</v>
      </c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9" t="s">
        <v>256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9" t="s">
        <v>256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9" t="s">
        <v>256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9" t="s">
        <v>256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9" t="s">
        <v>256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9" t="s">
        <v>256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9" t="s">
        <v>256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9" t="s">
        <v>256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9" t="s">
        <v>256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9" t="s">
        <v>256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9" t="s">
        <v>256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9" t="s">
        <v>256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9" t="s">
        <v>256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256</v>
      </c>
      <c r="AD45" s="28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39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290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289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177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18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57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22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87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43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293</v>
      </c>
      <c r="G15" s="447"/>
      <c r="H15" s="447"/>
      <c r="I15" s="447"/>
      <c r="J15" s="447"/>
      <c r="K15" s="447"/>
      <c r="L15" s="271" t="s">
        <v>156</v>
      </c>
      <c r="M15" s="272"/>
      <c r="N15" s="384" t="s">
        <v>284</v>
      </c>
      <c r="O15" s="376"/>
      <c r="P15" s="376"/>
      <c r="Q15" s="376"/>
      <c r="R15" s="376"/>
      <c r="S15" s="377"/>
      <c r="T15" s="384" t="s">
        <v>281</v>
      </c>
      <c r="U15" s="376"/>
      <c r="V15" s="376"/>
      <c r="W15" s="376"/>
      <c r="X15" s="377"/>
      <c r="Y15" s="384" t="s">
        <v>261</v>
      </c>
      <c r="Z15" s="376"/>
      <c r="AA15" s="376"/>
      <c r="AB15" s="376"/>
      <c r="AC15" s="377"/>
      <c r="AD15" s="384" t="s">
        <v>279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 t="s">
        <v>294</v>
      </c>
      <c r="G16" s="271"/>
      <c r="H16" s="271"/>
      <c r="I16" s="271"/>
      <c r="J16" s="271"/>
      <c r="K16" s="271"/>
      <c r="L16" s="271" t="s">
        <v>156</v>
      </c>
      <c r="M16" s="272"/>
      <c r="N16" s="270" t="s">
        <v>274</v>
      </c>
      <c r="O16" s="271"/>
      <c r="P16" s="271"/>
      <c r="Q16" s="271"/>
      <c r="R16" s="271"/>
      <c r="S16" s="272"/>
      <c r="T16" s="270" t="s">
        <v>267</v>
      </c>
      <c r="U16" s="271"/>
      <c r="V16" s="271"/>
      <c r="W16" s="271"/>
      <c r="X16" s="272"/>
      <c r="Y16" s="270" t="s">
        <v>261</v>
      </c>
      <c r="Z16" s="271"/>
      <c r="AA16" s="271"/>
      <c r="AB16" s="271"/>
      <c r="AC16" s="272"/>
      <c r="AD16" s="270" t="s">
        <v>268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 t="s">
        <v>295</v>
      </c>
      <c r="G17" s="271"/>
      <c r="H17" s="271"/>
      <c r="I17" s="271"/>
      <c r="J17" s="271"/>
      <c r="K17" s="271"/>
      <c r="L17" s="271" t="s">
        <v>156</v>
      </c>
      <c r="M17" s="272"/>
      <c r="N17" s="270" t="s">
        <v>274</v>
      </c>
      <c r="O17" s="271"/>
      <c r="P17" s="271"/>
      <c r="Q17" s="271"/>
      <c r="R17" s="271"/>
      <c r="S17" s="272"/>
      <c r="T17" s="270" t="s">
        <v>281</v>
      </c>
      <c r="U17" s="271"/>
      <c r="V17" s="271"/>
      <c r="W17" s="271"/>
      <c r="X17" s="272"/>
      <c r="Y17" s="270" t="s">
        <v>261</v>
      </c>
      <c r="Z17" s="271"/>
      <c r="AA17" s="271"/>
      <c r="AB17" s="271"/>
      <c r="AC17" s="272"/>
      <c r="AD17" s="270" t="s">
        <v>296</v>
      </c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582" t="s">
        <v>156</v>
      </c>
      <c r="M19" s="582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 t="s">
        <v>297</v>
      </c>
      <c r="G20" s="447"/>
      <c r="H20" s="447"/>
      <c r="I20" s="447"/>
      <c r="J20" s="447"/>
      <c r="K20" s="447"/>
      <c r="L20" s="376" t="s">
        <v>156</v>
      </c>
      <c r="M20" s="377"/>
      <c r="N20" s="384" t="s">
        <v>274</v>
      </c>
      <c r="O20" s="376"/>
      <c r="P20" s="376"/>
      <c r="Q20" s="376"/>
      <c r="R20" s="376"/>
      <c r="S20" s="377"/>
      <c r="T20" s="384" t="s">
        <v>287</v>
      </c>
      <c r="U20" s="376"/>
      <c r="V20" s="376"/>
      <c r="W20" s="376"/>
      <c r="X20" s="377"/>
      <c r="Y20" s="384" t="s">
        <v>278</v>
      </c>
      <c r="Z20" s="376"/>
      <c r="AA20" s="376"/>
      <c r="AB20" s="376"/>
      <c r="AC20" s="377"/>
      <c r="AD20" s="384" t="s">
        <v>279</v>
      </c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 t="s">
        <v>298</v>
      </c>
      <c r="G25" s="376"/>
      <c r="H25" s="376"/>
      <c r="I25" s="376"/>
      <c r="J25" s="376"/>
      <c r="K25" s="376"/>
      <c r="L25" s="582" t="s">
        <v>156</v>
      </c>
      <c r="M25" s="582"/>
      <c r="N25" s="384" t="s">
        <v>274</v>
      </c>
      <c r="O25" s="376"/>
      <c r="P25" s="376"/>
      <c r="Q25" s="376"/>
      <c r="R25" s="376"/>
      <c r="S25" s="377"/>
      <c r="T25" s="384" t="s">
        <v>287</v>
      </c>
      <c r="U25" s="376"/>
      <c r="V25" s="376"/>
      <c r="W25" s="376"/>
      <c r="X25" s="377"/>
      <c r="Y25" s="384" t="s">
        <v>261</v>
      </c>
      <c r="Z25" s="376"/>
      <c r="AA25" s="376"/>
      <c r="AB25" s="376"/>
      <c r="AC25" s="377"/>
      <c r="AD25" s="384" t="s">
        <v>299</v>
      </c>
      <c r="AE25" s="376"/>
      <c r="AF25" s="376"/>
      <c r="AG25" s="376"/>
      <c r="AH25" s="376"/>
      <c r="AI25" s="377"/>
      <c r="AJ25" s="384" t="s">
        <v>300</v>
      </c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7" t="s">
        <v>45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40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3"/>
      <c r="B15" s="354"/>
      <c r="C15" s="355"/>
      <c r="D15" s="461" t="s">
        <v>29</v>
      </c>
      <c r="E15" s="463"/>
      <c r="F15" s="446" t="s">
        <v>303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267</v>
      </c>
      <c r="U15" s="376"/>
      <c r="V15" s="376"/>
      <c r="W15" s="376"/>
      <c r="X15" s="377"/>
      <c r="Y15" s="384" t="s">
        <v>261</v>
      </c>
      <c r="Z15" s="376"/>
      <c r="AA15" s="376"/>
      <c r="AB15" s="376"/>
      <c r="AC15" s="377"/>
      <c r="AD15" s="384" t="s">
        <v>268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 t="s">
        <v>304</v>
      </c>
      <c r="G16" s="271"/>
      <c r="H16" s="271"/>
      <c r="I16" s="271"/>
      <c r="J16" s="271"/>
      <c r="K16" s="271"/>
      <c r="L16" s="271" t="s">
        <v>156</v>
      </c>
      <c r="M16" s="272"/>
      <c r="N16" s="270" t="s">
        <v>274</v>
      </c>
      <c r="O16" s="271"/>
      <c r="P16" s="271"/>
      <c r="Q16" s="271"/>
      <c r="R16" s="271"/>
      <c r="S16" s="272"/>
      <c r="T16" s="270" t="s">
        <v>277</v>
      </c>
      <c r="U16" s="271"/>
      <c r="V16" s="271"/>
      <c r="W16" s="271"/>
      <c r="X16" s="272"/>
      <c r="Y16" s="270" t="s">
        <v>261</v>
      </c>
      <c r="Z16" s="271"/>
      <c r="AA16" s="271"/>
      <c r="AB16" s="271"/>
      <c r="AC16" s="272"/>
      <c r="AD16" s="270" t="s">
        <v>296</v>
      </c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 ht="13.5" customHeight="1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8" t="s">
        <v>45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4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263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263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 ht="13.5" customHeight="1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customHeight="1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261">
        <v>1</v>
      </c>
      <c r="AF31" s="262" t="s">
        <v>271</v>
      </c>
      <c r="AG31" s="261">
        <v>9</v>
      </c>
      <c r="AH31" s="263" t="s">
        <v>272</v>
      </c>
      <c r="AI31" s="261">
        <v>25</v>
      </c>
      <c r="AJ31" s="269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5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264</v>
      </c>
      <c r="Q5" s="558"/>
      <c r="R5" s="558"/>
      <c r="S5" s="558"/>
      <c r="T5" s="558" t="s">
        <v>306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3"/>
      <c r="M9" s="423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3"/>
      <c r="M10" s="423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7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2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2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2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7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6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261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306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158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3"/>
      <c r="M9" s="423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179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20</v>
      </c>
      <c r="L10" s="423"/>
      <c r="M10" s="423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5">
        <f>K10+Q10+W10+AC10</f>
        <v>59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24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89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45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310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277</v>
      </c>
      <c r="U15" s="376"/>
      <c r="V15" s="376"/>
      <c r="W15" s="376"/>
      <c r="X15" s="377"/>
      <c r="Y15" s="384" t="s">
        <v>306</v>
      </c>
      <c r="Z15" s="376"/>
      <c r="AA15" s="376"/>
      <c r="AB15" s="376"/>
      <c r="AC15" s="377"/>
      <c r="AD15" s="384" t="s">
        <v>296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7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/>
      <c r="G4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1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264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264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7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3" t="s">
        <v>134</v>
      </c>
      <c r="B7" s="354"/>
      <c r="C7" s="354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59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21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309</v>
      </c>
      <c r="G15" s="447"/>
      <c r="H15" s="447"/>
      <c r="I15" s="447"/>
      <c r="J15" s="447"/>
      <c r="K15" s="447"/>
      <c r="L15" s="376" t="s">
        <v>266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277</v>
      </c>
      <c r="U15" s="376"/>
      <c r="V15" s="376"/>
      <c r="W15" s="376"/>
      <c r="X15" s="377"/>
      <c r="Y15" s="384" t="s">
        <v>305</v>
      </c>
      <c r="Z15" s="376"/>
      <c r="AA15" s="376"/>
      <c r="AB15" s="376"/>
      <c r="AC15" s="377"/>
      <c r="AD15" s="384" t="s">
        <v>296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8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 t="s">
        <v>278</v>
      </c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261</v>
      </c>
      <c r="L5" s="558"/>
      <c r="M5" s="558"/>
      <c r="N5" s="558"/>
      <c r="O5" s="559"/>
      <c r="P5" s="561" t="s">
        <v>262</v>
      </c>
      <c r="Q5" s="558"/>
      <c r="R5" s="558"/>
      <c r="S5" s="558"/>
      <c r="T5" s="558" t="s">
        <v>305</v>
      </c>
      <c r="U5" s="558"/>
      <c r="V5" s="558"/>
      <c r="W5" s="558"/>
      <c r="X5" s="563"/>
      <c r="Y5" s="564" t="s">
        <v>262</v>
      </c>
      <c r="Z5" s="558"/>
      <c r="AA5" s="558"/>
      <c r="AB5" s="558"/>
      <c r="AC5" s="558" t="s">
        <v>278</v>
      </c>
      <c r="AD5" s="558"/>
      <c r="AE5" s="558"/>
      <c r="AF5" s="558"/>
      <c r="AG5" s="559"/>
      <c r="AH5" s="561" t="s">
        <v>262</v>
      </c>
      <c r="AI5" s="558"/>
      <c r="AJ5" s="558"/>
      <c r="AK5" s="558"/>
      <c r="AL5" s="558"/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>
        <v>3</v>
      </c>
      <c r="L9" s="424"/>
      <c r="M9" s="424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5">
        <f>K9+Q9+W9+AC9</f>
        <v>29</v>
      </c>
      <c r="AJ9" s="425"/>
      <c r="AK9" s="425"/>
      <c r="AL9" s="425">
        <f>N9+T9+Z9+AF9</f>
        <v>31</v>
      </c>
      <c r="AM9" s="425"/>
      <c r="AN9" s="425"/>
      <c r="AO9" s="578">
        <f>AI13</f>
        <v>181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>
        <v>21</v>
      </c>
      <c r="L10" s="424"/>
      <c r="M10" s="424"/>
      <c r="N10" s="425">
        <v>17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5">
        <f>K10+Q10+W10+AC10</f>
        <v>60</v>
      </c>
      <c r="AJ10" s="425"/>
      <c r="AK10" s="425"/>
      <c r="AL10" s="425">
        <f>N10+T10+Z10+AF10</f>
        <v>60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>
        <v>1</v>
      </c>
      <c r="L11" s="424"/>
      <c r="M11" s="424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5">
        <f>K11+Q11+W11+AC11</f>
        <v>1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25</v>
      </c>
      <c r="L12" s="425"/>
      <c r="M12" s="425"/>
      <c r="N12" s="425">
        <f>N9+N10+N11</f>
        <v>22</v>
      </c>
      <c r="O12" s="425"/>
      <c r="P12" s="425"/>
      <c r="Q12" s="425">
        <f>Q9+Q10+Q11</f>
        <v>15</v>
      </c>
      <c r="R12" s="425"/>
      <c r="S12" s="425"/>
      <c r="T12" s="425">
        <f>SUM(T9:V11)</f>
        <v>28</v>
      </c>
      <c r="U12" s="425"/>
      <c r="V12" s="425"/>
      <c r="W12" s="425">
        <f>SUM(W9:Y11)</f>
        <v>22</v>
      </c>
      <c r="X12" s="425"/>
      <c r="Y12" s="425"/>
      <c r="Z12" s="425">
        <f>SUM(Z9:AB11)</f>
        <v>12</v>
      </c>
      <c r="AA12" s="425"/>
      <c r="AB12" s="425"/>
      <c r="AC12" s="425">
        <f>SUM(AC9:AE11)</f>
        <v>28</v>
      </c>
      <c r="AD12" s="425"/>
      <c r="AE12" s="425"/>
      <c r="AF12" s="425">
        <f>SUM(AF9:AH11)</f>
        <v>29</v>
      </c>
      <c r="AG12" s="425"/>
      <c r="AH12" s="425"/>
      <c r="AI12" s="425">
        <f>SUM(K12+Q12+W12+AC12)</f>
        <v>90</v>
      </c>
      <c r="AJ12" s="425"/>
      <c r="AK12" s="425"/>
      <c r="AL12" s="425">
        <f>SUM(N12+T12+Z12+AF12)</f>
        <v>91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 t="s">
        <v>311</v>
      </c>
      <c r="G15" s="447"/>
      <c r="H15" s="447"/>
      <c r="I15" s="447"/>
      <c r="J15" s="447"/>
      <c r="K15" s="447"/>
      <c r="L15" s="376" t="s">
        <v>156</v>
      </c>
      <c r="M15" s="377"/>
      <c r="N15" s="384" t="s">
        <v>274</v>
      </c>
      <c r="O15" s="376"/>
      <c r="P15" s="376"/>
      <c r="Q15" s="376"/>
      <c r="R15" s="376"/>
      <c r="S15" s="377"/>
      <c r="T15" s="384" t="s">
        <v>287</v>
      </c>
      <c r="U15" s="376"/>
      <c r="V15" s="376"/>
      <c r="W15" s="376"/>
      <c r="X15" s="377"/>
      <c r="Y15" s="384" t="s">
        <v>278</v>
      </c>
      <c r="Z15" s="376"/>
      <c r="AA15" s="376"/>
      <c r="AB15" s="376"/>
      <c r="AC15" s="377"/>
      <c r="AD15" s="384" t="s">
        <v>296</v>
      </c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 t="s">
        <v>265</v>
      </c>
      <c r="E31" s="478"/>
      <c r="F31" s="478"/>
      <c r="G31" s="478"/>
      <c r="H31" s="478"/>
      <c r="I31" s="376" t="s">
        <v>266</v>
      </c>
      <c r="J31" s="377"/>
      <c r="K31" s="384" t="s">
        <v>267</v>
      </c>
      <c r="L31" s="376"/>
      <c r="M31" s="376"/>
      <c r="N31" s="376"/>
      <c r="O31" s="377"/>
      <c r="P31" s="384" t="s">
        <v>268</v>
      </c>
      <c r="Q31" s="376"/>
      <c r="R31" s="376"/>
      <c r="S31" s="545" t="s">
        <v>269</v>
      </c>
      <c r="T31" s="546"/>
      <c r="U31" s="546"/>
      <c r="V31" s="546"/>
      <c r="W31" s="547"/>
      <c r="X31" s="279" t="s">
        <v>269</v>
      </c>
      <c r="Y31" s="280"/>
      <c r="Z31" s="280"/>
      <c r="AA31" s="280"/>
      <c r="AB31" s="471"/>
      <c r="AC31" s="279" t="s">
        <v>270</v>
      </c>
      <c r="AD31" s="280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9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10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11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12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13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14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15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16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17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18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19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20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21</v>
      </c>
      <c r="Q3" s="455"/>
      <c r="R3" s="455"/>
      <c r="S3" s="456" t="s">
        <v>155</v>
      </c>
      <c r="T3" s="456" t="str">
        <f>曜日!D6</f>
        <v>火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22</v>
      </c>
      <c r="Q3" s="455"/>
      <c r="R3" s="455"/>
      <c r="S3" s="456" t="s">
        <v>155</v>
      </c>
      <c r="T3" s="456" t="str">
        <f>曜日!D7</f>
        <v>水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384"/>
      <c r="O21" s="376"/>
      <c r="P21" s="376"/>
      <c r="Q21" s="376"/>
      <c r="R21" s="376"/>
      <c r="S21" s="377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384"/>
      <c r="O22" s="376"/>
      <c r="P22" s="376"/>
      <c r="Q22" s="376"/>
      <c r="R22" s="376"/>
      <c r="S22" s="377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23</v>
      </c>
      <c r="Q3" s="455"/>
      <c r="R3" s="455"/>
      <c r="S3" s="456" t="s">
        <v>155</v>
      </c>
      <c r="T3" s="456" t="str">
        <f>曜日!D8</f>
        <v>木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24</v>
      </c>
      <c r="Q3" s="455"/>
      <c r="R3" s="455"/>
      <c r="S3" s="456" t="s">
        <v>155</v>
      </c>
      <c r="T3" s="456" t="str">
        <f>曜日!D9</f>
        <v>金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3"/>
      <c r="L9" s="424"/>
      <c r="M9" s="424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5"/>
      <c r="AE9" s="425"/>
      <c r="AF9" s="425"/>
      <c r="AG9" s="425"/>
      <c r="AH9" s="425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3"/>
      <c r="L10" s="424"/>
      <c r="M10" s="424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3"/>
      <c r="L11" s="424"/>
      <c r="M11" s="424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240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241</v>
      </c>
      <c r="AD31" s="28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1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2"/>
      <c r="K37" s="270"/>
      <c r="L37" s="271"/>
      <c r="M37" s="271"/>
      <c r="N37" s="271"/>
      <c r="O37" s="272"/>
      <c r="P37" s="270"/>
      <c r="Q37" s="271"/>
      <c r="R37" s="271"/>
      <c r="S37" s="273"/>
      <c r="T37" s="274"/>
      <c r="U37" s="274"/>
      <c r="V37" s="274"/>
      <c r="W37" s="275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25</v>
      </c>
      <c r="Q3" s="455"/>
      <c r="R3" s="455"/>
      <c r="S3" s="456" t="s">
        <v>155</v>
      </c>
      <c r="T3" s="456" t="str">
        <f>曜日!D3</f>
        <v>土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156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129</v>
      </c>
      <c r="AD31" s="28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89</v>
      </c>
      <c r="AI1" s="448"/>
      <c r="AJ1" s="448"/>
      <c r="AK1" s="448"/>
      <c r="AL1" s="448" t="s">
        <v>127</v>
      </c>
      <c r="AM1" s="448"/>
      <c r="AN1" s="448"/>
      <c r="AO1" s="448"/>
      <c r="AP1" s="448" t="s">
        <v>128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26</v>
      </c>
      <c r="Q3" s="455"/>
      <c r="R3" s="455"/>
      <c r="S3" s="456" t="s">
        <v>155</v>
      </c>
      <c r="T3" s="456" t="str">
        <f>曜日!D4</f>
        <v>日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156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129</v>
      </c>
      <c r="AD31" s="28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583" t="s">
        <v>236</v>
      </c>
      <c r="Z59" s="584"/>
      <c r="AA59" s="584"/>
      <c r="AB59" s="584"/>
      <c r="AC59" s="584"/>
      <c r="AD59" s="584"/>
      <c r="AE59" s="584"/>
      <c r="AF59" s="529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0" t="s">
        <v>161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1"/>
      <c r="AH1" s="448" t="s">
        <v>152</v>
      </c>
      <c r="AI1" s="448"/>
      <c r="AJ1" s="448"/>
      <c r="AK1" s="448"/>
      <c r="AL1" s="448" t="s">
        <v>153</v>
      </c>
      <c r="AM1" s="448"/>
      <c r="AN1" s="448"/>
      <c r="AO1" s="448"/>
      <c r="AP1" s="448" t="s">
        <v>154</v>
      </c>
      <c r="AQ1" s="448"/>
      <c r="AR1" s="448"/>
      <c r="AS1" s="448"/>
    </row>
    <row r="2" spans="1:45" ht="13.5" customHeight="1">
      <c r="A2" s="450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  <c r="AE2" s="450"/>
      <c r="AF2" s="450"/>
      <c r="AG2" s="451"/>
      <c r="AH2" s="448"/>
      <c r="AI2" s="448"/>
      <c r="AJ2" s="448"/>
      <c r="AK2" s="448"/>
      <c r="AL2" s="448"/>
      <c r="AM2" s="448"/>
      <c r="AN2" s="448"/>
      <c r="AO2" s="448"/>
      <c r="AP2" s="448"/>
      <c r="AQ2" s="448"/>
      <c r="AR2" s="448"/>
      <c r="AS2" s="448"/>
    </row>
    <row r="3" spans="1:45" ht="14.25" customHeight="1">
      <c r="A3" s="94"/>
      <c r="B3" s="94"/>
      <c r="C3" s="94"/>
      <c r="D3" s="94"/>
      <c r="E3" s="94"/>
      <c r="F3" s="94"/>
      <c r="G3" s="94"/>
      <c r="H3" s="457" t="str">
        <f>曜日!B12</f>
        <v>令和2年</v>
      </c>
      <c r="I3" s="457"/>
      <c r="J3" s="457"/>
      <c r="K3" s="457"/>
      <c r="L3" s="457"/>
      <c r="M3" s="455" t="str">
        <f>曜日!C12</f>
        <v>2月</v>
      </c>
      <c r="N3" s="455"/>
      <c r="O3" s="455"/>
      <c r="P3" s="455" t="s">
        <v>27</v>
      </c>
      <c r="Q3" s="455"/>
      <c r="R3" s="455"/>
      <c r="S3" s="456" t="s">
        <v>155</v>
      </c>
      <c r="T3" s="456" t="str">
        <f>曜日!D5</f>
        <v>月</v>
      </c>
      <c r="U3" s="456" t="s">
        <v>36</v>
      </c>
      <c r="V3" s="95"/>
      <c r="W3" s="454" t="s">
        <v>48</v>
      </c>
      <c r="X3" s="454"/>
      <c r="Y3" s="454"/>
      <c r="Z3" s="454" t="s">
        <v>132</v>
      </c>
      <c r="AA3" s="452"/>
      <c r="AB3" s="452"/>
      <c r="AC3" s="452"/>
      <c r="AD3" s="452"/>
      <c r="AE3" s="452"/>
      <c r="AF3" s="452"/>
      <c r="AG3" s="453"/>
      <c r="AH3" s="448"/>
      <c r="AI3" s="448"/>
      <c r="AJ3" s="448"/>
      <c r="AK3" s="448"/>
      <c r="AL3" s="448"/>
      <c r="AM3" s="448"/>
      <c r="AN3" s="448"/>
      <c r="AO3" s="448"/>
      <c r="AP3" s="448"/>
      <c r="AQ3" s="448"/>
      <c r="AR3" s="448"/>
      <c r="AS3" s="448"/>
    </row>
    <row r="4" spans="1:45" ht="15" thickBot="1">
      <c r="A4" s="215"/>
      <c r="G4" s="215"/>
      <c r="H4" s="457"/>
      <c r="I4" s="457"/>
      <c r="J4" s="457"/>
      <c r="K4" s="457"/>
      <c r="L4" s="457"/>
      <c r="M4" s="455"/>
      <c r="N4" s="455"/>
      <c r="O4" s="455"/>
      <c r="P4" s="455"/>
      <c r="Q4" s="455"/>
      <c r="R4" s="455"/>
      <c r="S4" s="456"/>
      <c r="T4" s="456"/>
      <c r="U4" s="456"/>
      <c r="V4" s="96"/>
      <c r="W4" s="454"/>
      <c r="X4" s="454"/>
      <c r="Y4" s="454"/>
      <c r="Z4" s="454"/>
      <c r="AA4" s="452"/>
      <c r="AB4" s="452"/>
      <c r="AC4" s="452"/>
      <c r="AD4" s="452"/>
      <c r="AE4" s="452"/>
      <c r="AF4" s="452"/>
      <c r="AG4" s="453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</row>
    <row r="5" spans="1:45" ht="13.5" customHeight="1">
      <c r="A5" s="350" t="s">
        <v>160</v>
      </c>
      <c r="B5" s="321"/>
      <c r="C5" s="322"/>
      <c r="D5" s="438" t="s">
        <v>133</v>
      </c>
      <c r="E5" s="430"/>
      <c r="F5" s="430"/>
      <c r="G5" s="430"/>
      <c r="H5" s="430"/>
      <c r="I5" s="430"/>
      <c r="J5" s="431"/>
      <c r="K5" s="557" t="s">
        <v>65</v>
      </c>
      <c r="L5" s="558"/>
      <c r="M5" s="558"/>
      <c r="N5" s="558"/>
      <c r="O5" s="559"/>
      <c r="P5" s="561"/>
      <c r="Q5" s="558"/>
      <c r="R5" s="558"/>
      <c r="S5" s="558"/>
      <c r="T5" s="558" t="s">
        <v>157</v>
      </c>
      <c r="U5" s="558"/>
      <c r="V5" s="558"/>
      <c r="W5" s="558"/>
      <c r="X5" s="563"/>
      <c r="Y5" s="564"/>
      <c r="Z5" s="558"/>
      <c r="AA5" s="558"/>
      <c r="AB5" s="558"/>
      <c r="AC5" s="558" t="s">
        <v>158</v>
      </c>
      <c r="AD5" s="558"/>
      <c r="AE5" s="558"/>
      <c r="AF5" s="558"/>
      <c r="AG5" s="559"/>
      <c r="AH5" s="561"/>
      <c r="AI5" s="558"/>
      <c r="AJ5" s="558"/>
      <c r="AK5" s="558"/>
      <c r="AL5" s="558" t="s">
        <v>162</v>
      </c>
      <c r="AM5" s="558"/>
      <c r="AN5" s="558"/>
      <c r="AO5" s="563"/>
      <c r="AP5" s="564"/>
      <c r="AQ5" s="558"/>
      <c r="AR5" s="558"/>
      <c r="AS5" s="565"/>
    </row>
    <row r="6" spans="1:45" ht="14.25" thickBot="1">
      <c r="A6" s="326"/>
      <c r="B6" s="327"/>
      <c r="C6" s="328"/>
      <c r="D6" s="440"/>
      <c r="E6" s="441"/>
      <c r="F6" s="441"/>
      <c r="G6" s="441"/>
      <c r="H6" s="441"/>
      <c r="I6" s="441"/>
      <c r="J6" s="554"/>
      <c r="K6" s="555"/>
      <c r="L6" s="549"/>
      <c r="M6" s="549"/>
      <c r="N6" s="549"/>
      <c r="O6" s="556"/>
      <c r="P6" s="562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62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0"/>
    </row>
    <row r="7" spans="1:45" ht="13.5" customHeight="1">
      <c r="A7" s="350" t="s">
        <v>134</v>
      </c>
      <c r="B7" s="351"/>
      <c r="C7" s="351"/>
      <c r="D7" s="438" t="s">
        <v>135</v>
      </c>
      <c r="E7" s="430"/>
      <c r="F7" s="430"/>
      <c r="G7" s="430"/>
      <c r="H7" s="430"/>
      <c r="I7" s="430"/>
      <c r="J7" s="439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6" t="s">
        <v>56</v>
      </c>
      <c r="AP7" s="567"/>
      <c r="AQ7" s="567"/>
      <c r="AR7" s="567"/>
      <c r="AS7" s="568"/>
    </row>
    <row r="8" spans="1:45">
      <c r="A8" s="353"/>
      <c r="B8" s="354"/>
      <c r="C8" s="354"/>
      <c r="D8" s="464"/>
      <c r="E8" s="433"/>
      <c r="F8" s="433"/>
      <c r="G8" s="433"/>
      <c r="H8" s="433"/>
      <c r="I8" s="433"/>
      <c r="J8" s="465"/>
      <c r="K8" s="426" t="s">
        <v>85</v>
      </c>
      <c r="L8" s="427"/>
      <c r="M8" s="428"/>
      <c r="N8" s="426" t="s">
        <v>86</v>
      </c>
      <c r="O8" s="427"/>
      <c r="P8" s="428"/>
      <c r="Q8" s="426" t="s">
        <v>85</v>
      </c>
      <c r="R8" s="427"/>
      <c r="S8" s="428"/>
      <c r="T8" s="426" t="s">
        <v>86</v>
      </c>
      <c r="U8" s="427"/>
      <c r="V8" s="428"/>
      <c r="W8" s="426" t="s">
        <v>85</v>
      </c>
      <c r="X8" s="427"/>
      <c r="Y8" s="428"/>
      <c r="Z8" s="426" t="s">
        <v>86</v>
      </c>
      <c r="AA8" s="427"/>
      <c r="AB8" s="428"/>
      <c r="AC8" s="426" t="s">
        <v>85</v>
      </c>
      <c r="AD8" s="427"/>
      <c r="AE8" s="428"/>
      <c r="AF8" s="426" t="s">
        <v>86</v>
      </c>
      <c r="AG8" s="427"/>
      <c r="AH8" s="428"/>
      <c r="AI8" s="426" t="s">
        <v>85</v>
      </c>
      <c r="AJ8" s="427"/>
      <c r="AK8" s="428"/>
      <c r="AL8" s="426" t="s">
        <v>86</v>
      </c>
      <c r="AM8" s="427"/>
      <c r="AN8" s="428"/>
      <c r="AO8" s="432"/>
      <c r="AP8" s="433"/>
      <c r="AQ8" s="433"/>
      <c r="AR8" s="433"/>
      <c r="AS8" s="434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5">
        <f>K9+Q9+W9+AC9</f>
        <v>0</v>
      </c>
      <c r="AJ9" s="425"/>
      <c r="AK9" s="425"/>
      <c r="AL9" s="425">
        <f>N9+T9+Z9+AF9</f>
        <v>0</v>
      </c>
      <c r="AM9" s="425"/>
      <c r="AN9" s="425"/>
      <c r="AO9" s="578">
        <f>AI13</f>
        <v>0</v>
      </c>
      <c r="AP9" s="578"/>
      <c r="AQ9" s="578"/>
      <c r="AR9" s="578"/>
      <c r="AS9" s="579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5">
        <f>K10+Q10+W10+AC10</f>
        <v>0</v>
      </c>
      <c r="AJ10" s="425"/>
      <c r="AK10" s="425"/>
      <c r="AL10" s="425">
        <f>N10+T10+Z10+AF10</f>
        <v>0</v>
      </c>
      <c r="AM10" s="425"/>
      <c r="AN10" s="425"/>
      <c r="AO10" s="580"/>
      <c r="AP10" s="580"/>
      <c r="AQ10" s="580"/>
      <c r="AR10" s="580"/>
      <c r="AS10" s="581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5">
        <f>K11+Q11+W11+AC11</f>
        <v>0</v>
      </c>
      <c r="AJ11" s="425"/>
      <c r="AK11" s="425"/>
      <c r="AL11" s="425">
        <f>N11+T11+Z11+AF11</f>
        <v>0</v>
      </c>
      <c r="AM11" s="425"/>
      <c r="AN11" s="425"/>
      <c r="AO11" s="580"/>
      <c r="AP11" s="580"/>
      <c r="AQ11" s="580"/>
      <c r="AR11" s="580"/>
      <c r="AS11" s="581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5">
        <f>K9+K10+K11</f>
        <v>0</v>
      </c>
      <c r="L12" s="425"/>
      <c r="M12" s="425"/>
      <c r="N12" s="425">
        <f>N9+N10+N11</f>
        <v>0</v>
      </c>
      <c r="O12" s="425"/>
      <c r="P12" s="425"/>
      <c r="Q12" s="425">
        <f>Q9+Q10+Q11</f>
        <v>0</v>
      </c>
      <c r="R12" s="425"/>
      <c r="S12" s="425"/>
      <c r="T12" s="425">
        <f>SUM(T9:V11)</f>
        <v>0</v>
      </c>
      <c r="U12" s="425"/>
      <c r="V12" s="425"/>
      <c r="W12" s="425">
        <f>SUM(W9:Y11)</f>
        <v>0</v>
      </c>
      <c r="X12" s="425"/>
      <c r="Y12" s="425"/>
      <c r="Z12" s="425">
        <f>SUM(Z9:AB11)</f>
        <v>0</v>
      </c>
      <c r="AA12" s="425"/>
      <c r="AB12" s="425"/>
      <c r="AC12" s="425">
        <f>SUM(AC9:AE11)</f>
        <v>0</v>
      </c>
      <c r="AD12" s="425"/>
      <c r="AE12" s="425"/>
      <c r="AF12" s="425">
        <f>SUM(AF9:AH11)</f>
        <v>0</v>
      </c>
      <c r="AG12" s="425"/>
      <c r="AH12" s="425"/>
      <c r="AI12" s="425">
        <f>SUM(K12+Q12+W12+AC12)</f>
        <v>0</v>
      </c>
      <c r="AJ12" s="425"/>
      <c r="AK12" s="425"/>
      <c r="AL12" s="425">
        <f>SUM(N12+T12+Z12+AF12)</f>
        <v>0</v>
      </c>
      <c r="AM12" s="425"/>
      <c r="AN12" s="425"/>
      <c r="AO12" s="574" t="s">
        <v>159</v>
      </c>
      <c r="AP12" s="574"/>
      <c r="AQ12" s="574"/>
      <c r="AR12" s="574"/>
      <c r="AS12" s="575"/>
    </row>
    <row r="13" spans="1:45" ht="14.25" thickBot="1">
      <c r="A13" s="353"/>
      <c r="B13" s="354"/>
      <c r="C13" s="354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53"/>
      <c r="B14" s="354"/>
      <c r="C14" s="355"/>
      <c r="D14" s="572"/>
      <c r="E14" s="573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3" t="s">
        <v>143</v>
      </c>
      <c r="U14" s="361"/>
      <c r="V14" s="361"/>
      <c r="W14" s="361"/>
      <c r="X14" s="364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3"/>
      <c r="B15" s="354"/>
      <c r="C15" s="355"/>
      <c r="D15" s="461" t="s">
        <v>29</v>
      </c>
      <c r="E15" s="463"/>
      <c r="F15" s="446"/>
      <c r="G15" s="447"/>
      <c r="H15" s="447"/>
      <c r="I15" s="447"/>
      <c r="J15" s="447"/>
      <c r="K15" s="447"/>
      <c r="L15" s="376" t="s">
        <v>156</v>
      </c>
      <c r="M15" s="377"/>
      <c r="N15" s="384"/>
      <c r="O15" s="376"/>
      <c r="P15" s="376"/>
      <c r="Q15" s="376"/>
      <c r="R15" s="376"/>
      <c r="S15" s="377"/>
      <c r="T15" s="384"/>
      <c r="U15" s="376"/>
      <c r="V15" s="376"/>
      <c r="W15" s="376"/>
      <c r="X15" s="377"/>
      <c r="Y15" s="384"/>
      <c r="Z15" s="376"/>
      <c r="AA15" s="376"/>
      <c r="AB15" s="376"/>
      <c r="AC15" s="377"/>
      <c r="AD15" s="384"/>
      <c r="AE15" s="376"/>
      <c r="AF15" s="376"/>
      <c r="AG15" s="376"/>
      <c r="AH15" s="376"/>
      <c r="AI15" s="376"/>
      <c r="AJ15" s="384"/>
      <c r="AK15" s="376"/>
      <c r="AL15" s="376"/>
      <c r="AM15" s="376"/>
      <c r="AN15" s="376"/>
      <c r="AO15" s="376"/>
      <c r="AP15" s="376"/>
      <c r="AQ15" s="376"/>
      <c r="AR15" s="376"/>
      <c r="AS15" s="388"/>
    </row>
    <row r="16" spans="1:45">
      <c r="A16" s="353"/>
      <c r="B16" s="354"/>
      <c r="C16" s="355"/>
      <c r="D16" s="466"/>
      <c r="E16" s="467"/>
      <c r="F16" s="270"/>
      <c r="G16" s="271"/>
      <c r="H16" s="271"/>
      <c r="I16" s="271"/>
      <c r="J16" s="271"/>
      <c r="K16" s="271"/>
      <c r="L16" s="271" t="s">
        <v>156</v>
      </c>
      <c r="M16" s="272"/>
      <c r="N16" s="270"/>
      <c r="O16" s="271"/>
      <c r="P16" s="271"/>
      <c r="Q16" s="271"/>
      <c r="R16" s="271"/>
      <c r="S16" s="272"/>
      <c r="T16" s="270"/>
      <c r="U16" s="271"/>
      <c r="V16" s="271"/>
      <c r="W16" s="271"/>
      <c r="X16" s="272"/>
      <c r="Y16" s="270"/>
      <c r="Z16" s="271"/>
      <c r="AA16" s="271"/>
      <c r="AB16" s="271"/>
      <c r="AC16" s="272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66"/>
    </row>
    <row r="17" spans="1:45">
      <c r="A17" s="353"/>
      <c r="B17" s="354"/>
      <c r="C17" s="355"/>
      <c r="D17" s="466"/>
      <c r="E17" s="467"/>
      <c r="F17" s="270"/>
      <c r="G17" s="271"/>
      <c r="H17" s="271"/>
      <c r="I17" s="271"/>
      <c r="J17" s="271"/>
      <c r="K17" s="271"/>
      <c r="L17" s="271" t="s">
        <v>156</v>
      </c>
      <c r="M17" s="272"/>
      <c r="N17" s="270"/>
      <c r="O17" s="271"/>
      <c r="P17" s="271"/>
      <c r="Q17" s="271"/>
      <c r="R17" s="271"/>
      <c r="S17" s="272"/>
      <c r="T17" s="270"/>
      <c r="U17" s="271"/>
      <c r="V17" s="271"/>
      <c r="W17" s="271"/>
      <c r="X17" s="272"/>
      <c r="Y17" s="270"/>
      <c r="Z17" s="271"/>
      <c r="AA17" s="271"/>
      <c r="AB17" s="271"/>
      <c r="AC17" s="272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66"/>
    </row>
    <row r="18" spans="1:45">
      <c r="A18" s="353"/>
      <c r="B18" s="354"/>
      <c r="C18" s="355"/>
      <c r="D18" s="466"/>
      <c r="E18" s="467"/>
      <c r="F18" s="270"/>
      <c r="G18" s="271"/>
      <c r="H18" s="271"/>
      <c r="I18" s="271"/>
      <c r="J18" s="271"/>
      <c r="K18" s="271"/>
      <c r="L18" s="271" t="s">
        <v>156</v>
      </c>
      <c r="M18" s="272"/>
      <c r="N18" s="270"/>
      <c r="O18" s="271"/>
      <c r="P18" s="271"/>
      <c r="Q18" s="271"/>
      <c r="R18" s="271"/>
      <c r="S18" s="272"/>
      <c r="T18" s="270"/>
      <c r="U18" s="271"/>
      <c r="V18" s="271"/>
      <c r="W18" s="271"/>
      <c r="X18" s="272"/>
      <c r="Y18" s="270"/>
      <c r="Z18" s="271"/>
      <c r="AA18" s="271"/>
      <c r="AB18" s="271"/>
      <c r="AC18" s="272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66"/>
    </row>
    <row r="19" spans="1:45">
      <c r="A19" s="353"/>
      <c r="B19" s="354"/>
      <c r="C19" s="355"/>
      <c r="D19" s="464"/>
      <c r="E19" s="465"/>
      <c r="F19" s="385"/>
      <c r="G19" s="386"/>
      <c r="H19" s="386"/>
      <c r="I19" s="386"/>
      <c r="J19" s="386"/>
      <c r="K19" s="386"/>
      <c r="L19" s="386" t="s">
        <v>156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389"/>
    </row>
    <row r="20" spans="1:45">
      <c r="A20" s="353"/>
      <c r="B20" s="354"/>
      <c r="C20" s="355"/>
      <c r="D20" s="461" t="s">
        <v>146</v>
      </c>
      <c r="E20" s="463"/>
      <c r="F20" s="446"/>
      <c r="G20" s="447"/>
      <c r="H20" s="447"/>
      <c r="I20" s="447"/>
      <c r="J20" s="447"/>
      <c r="K20" s="447"/>
      <c r="L20" s="376" t="s">
        <v>156</v>
      </c>
      <c r="M20" s="377"/>
      <c r="N20" s="384"/>
      <c r="O20" s="376"/>
      <c r="P20" s="376"/>
      <c r="Q20" s="376"/>
      <c r="R20" s="376"/>
      <c r="S20" s="377"/>
      <c r="T20" s="384"/>
      <c r="U20" s="376"/>
      <c r="V20" s="376"/>
      <c r="W20" s="376"/>
      <c r="X20" s="377"/>
      <c r="Y20" s="384"/>
      <c r="Z20" s="376"/>
      <c r="AA20" s="376"/>
      <c r="AB20" s="376"/>
      <c r="AC20" s="377"/>
      <c r="AD20" s="384"/>
      <c r="AE20" s="376"/>
      <c r="AF20" s="376"/>
      <c r="AG20" s="376"/>
      <c r="AH20" s="376"/>
      <c r="AI20" s="377"/>
      <c r="AJ20" s="384"/>
      <c r="AK20" s="376"/>
      <c r="AL20" s="376"/>
      <c r="AM20" s="376"/>
      <c r="AN20" s="376"/>
      <c r="AO20" s="376"/>
      <c r="AP20" s="376"/>
      <c r="AQ20" s="376"/>
      <c r="AR20" s="376"/>
      <c r="AS20" s="388"/>
    </row>
    <row r="21" spans="1:45">
      <c r="A21" s="353"/>
      <c r="B21" s="354"/>
      <c r="C21" s="355"/>
      <c r="D21" s="466"/>
      <c r="E21" s="467"/>
      <c r="F21" s="270"/>
      <c r="G21" s="271"/>
      <c r="H21" s="271"/>
      <c r="I21" s="271"/>
      <c r="J21" s="271"/>
      <c r="K21" s="271"/>
      <c r="L21" s="271" t="s">
        <v>156</v>
      </c>
      <c r="M21" s="272"/>
      <c r="N21" s="270"/>
      <c r="O21" s="271"/>
      <c r="P21" s="271"/>
      <c r="Q21" s="271"/>
      <c r="R21" s="271"/>
      <c r="S21" s="272"/>
      <c r="T21" s="270"/>
      <c r="U21" s="271"/>
      <c r="V21" s="271"/>
      <c r="W21" s="271"/>
      <c r="X21" s="272"/>
      <c r="Y21" s="270"/>
      <c r="Z21" s="271"/>
      <c r="AA21" s="271"/>
      <c r="AB21" s="271"/>
      <c r="AC21" s="272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66"/>
    </row>
    <row r="22" spans="1:45">
      <c r="A22" s="353"/>
      <c r="B22" s="354"/>
      <c r="C22" s="355"/>
      <c r="D22" s="466"/>
      <c r="E22" s="467"/>
      <c r="F22" s="270"/>
      <c r="G22" s="271"/>
      <c r="H22" s="271"/>
      <c r="I22" s="271"/>
      <c r="J22" s="271"/>
      <c r="K22" s="271"/>
      <c r="L22" s="271" t="s">
        <v>156</v>
      </c>
      <c r="M22" s="272"/>
      <c r="N22" s="270"/>
      <c r="O22" s="271"/>
      <c r="P22" s="271"/>
      <c r="Q22" s="271"/>
      <c r="R22" s="271"/>
      <c r="S22" s="272"/>
      <c r="T22" s="270"/>
      <c r="U22" s="271"/>
      <c r="V22" s="271"/>
      <c r="W22" s="271"/>
      <c r="X22" s="272"/>
      <c r="Y22" s="270"/>
      <c r="Z22" s="271"/>
      <c r="AA22" s="271"/>
      <c r="AB22" s="271"/>
      <c r="AC22" s="272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66"/>
    </row>
    <row r="23" spans="1:45">
      <c r="A23" s="353"/>
      <c r="B23" s="354"/>
      <c r="C23" s="355"/>
      <c r="D23" s="466"/>
      <c r="E23" s="467"/>
      <c r="F23" s="270"/>
      <c r="G23" s="271"/>
      <c r="H23" s="271"/>
      <c r="I23" s="271"/>
      <c r="J23" s="271"/>
      <c r="K23" s="271"/>
      <c r="L23" s="271" t="s">
        <v>156</v>
      </c>
      <c r="M23" s="272"/>
      <c r="N23" s="270"/>
      <c r="O23" s="271"/>
      <c r="P23" s="271"/>
      <c r="Q23" s="271"/>
      <c r="R23" s="271"/>
      <c r="S23" s="272"/>
      <c r="T23" s="270"/>
      <c r="U23" s="271"/>
      <c r="V23" s="271"/>
      <c r="W23" s="271"/>
      <c r="X23" s="272"/>
      <c r="Y23" s="270"/>
      <c r="Z23" s="271"/>
      <c r="AA23" s="271"/>
      <c r="AB23" s="271"/>
      <c r="AC23" s="272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66"/>
    </row>
    <row r="24" spans="1:45">
      <c r="A24" s="353"/>
      <c r="B24" s="354"/>
      <c r="C24" s="355"/>
      <c r="D24" s="464"/>
      <c r="E24" s="465"/>
      <c r="F24" s="385"/>
      <c r="G24" s="386"/>
      <c r="H24" s="386"/>
      <c r="I24" s="386"/>
      <c r="J24" s="386"/>
      <c r="K24" s="386"/>
      <c r="L24" s="386" t="s">
        <v>156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389"/>
    </row>
    <row r="25" spans="1:45" ht="13.5" customHeight="1">
      <c r="A25" s="353"/>
      <c r="B25" s="354"/>
      <c r="C25" s="355"/>
      <c r="D25" s="378" t="s">
        <v>233</v>
      </c>
      <c r="E25" s="379"/>
      <c r="F25" s="384"/>
      <c r="G25" s="376"/>
      <c r="H25" s="376"/>
      <c r="I25" s="376"/>
      <c r="J25" s="376"/>
      <c r="K25" s="376"/>
      <c r="L25" s="376" t="s">
        <v>156</v>
      </c>
      <c r="M25" s="377"/>
      <c r="N25" s="384"/>
      <c r="O25" s="376"/>
      <c r="P25" s="376"/>
      <c r="Q25" s="376"/>
      <c r="R25" s="376"/>
      <c r="S25" s="377"/>
      <c r="T25" s="384"/>
      <c r="U25" s="376"/>
      <c r="V25" s="376"/>
      <c r="W25" s="376"/>
      <c r="X25" s="377"/>
      <c r="Y25" s="384"/>
      <c r="Z25" s="376"/>
      <c r="AA25" s="376"/>
      <c r="AB25" s="376"/>
      <c r="AC25" s="377"/>
      <c r="AD25" s="384"/>
      <c r="AE25" s="376"/>
      <c r="AF25" s="376"/>
      <c r="AG25" s="376"/>
      <c r="AH25" s="376"/>
      <c r="AI25" s="377"/>
      <c r="AJ25" s="384"/>
      <c r="AK25" s="376"/>
      <c r="AL25" s="376"/>
      <c r="AM25" s="376"/>
      <c r="AN25" s="376"/>
      <c r="AO25" s="376"/>
      <c r="AP25" s="376"/>
      <c r="AQ25" s="376"/>
      <c r="AR25" s="376"/>
      <c r="AS25" s="388"/>
    </row>
    <row r="26" spans="1:45" s="97" customFormat="1">
      <c r="A26" s="353"/>
      <c r="B26" s="354"/>
      <c r="C26" s="355"/>
      <c r="D26" s="380"/>
      <c r="E26" s="381"/>
      <c r="F26" s="270"/>
      <c r="G26" s="271"/>
      <c r="H26" s="271"/>
      <c r="I26" s="271"/>
      <c r="J26" s="271"/>
      <c r="K26" s="271"/>
      <c r="L26" s="271" t="s">
        <v>156</v>
      </c>
      <c r="M26" s="272"/>
      <c r="N26" s="270"/>
      <c r="O26" s="271"/>
      <c r="P26" s="271"/>
      <c r="Q26" s="271"/>
      <c r="R26" s="271"/>
      <c r="S26" s="272"/>
      <c r="T26" s="270"/>
      <c r="U26" s="271"/>
      <c r="V26" s="271"/>
      <c r="W26" s="271"/>
      <c r="X26" s="272"/>
      <c r="Y26" s="270"/>
      <c r="Z26" s="271"/>
      <c r="AA26" s="271"/>
      <c r="AB26" s="271"/>
      <c r="AC26" s="272"/>
      <c r="AD26" s="270"/>
      <c r="AE26" s="271"/>
      <c r="AF26" s="271"/>
      <c r="AG26" s="271"/>
      <c r="AH26" s="271"/>
      <c r="AI26" s="272"/>
      <c r="AJ26" s="270"/>
      <c r="AK26" s="271"/>
      <c r="AL26" s="271"/>
      <c r="AM26" s="271"/>
      <c r="AN26" s="271"/>
      <c r="AO26" s="271"/>
      <c r="AP26" s="271"/>
      <c r="AQ26" s="271"/>
      <c r="AR26" s="271"/>
      <c r="AS26" s="366"/>
    </row>
    <row r="27" spans="1:45" s="97" customFormat="1">
      <c r="A27" s="353"/>
      <c r="B27" s="354"/>
      <c r="C27" s="355"/>
      <c r="D27" s="380"/>
      <c r="E27" s="381"/>
      <c r="F27" s="270"/>
      <c r="G27" s="271"/>
      <c r="H27" s="271"/>
      <c r="I27" s="271"/>
      <c r="J27" s="271"/>
      <c r="K27" s="271"/>
      <c r="L27" s="271" t="s">
        <v>156</v>
      </c>
      <c r="M27" s="272"/>
      <c r="N27" s="270"/>
      <c r="O27" s="271"/>
      <c r="P27" s="271"/>
      <c r="Q27" s="271"/>
      <c r="R27" s="271"/>
      <c r="S27" s="272"/>
      <c r="T27" s="270"/>
      <c r="U27" s="271"/>
      <c r="V27" s="271"/>
      <c r="W27" s="271"/>
      <c r="X27" s="272"/>
      <c r="Y27" s="270"/>
      <c r="Z27" s="271"/>
      <c r="AA27" s="271"/>
      <c r="AB27" s="271"/>
      <c r="AC27" s="272"/>
      <c r="AD27" s="270"/>
      <c r="AE27" s="271"/>
      <c r="AF27" s="271"/>
      <c r="AG27" s="271"/>
      <c r="AH27" s="271"/>
      <c r="AI27" s="272"/>
      <c r="AJ27" s="270"/>
      <c r="AK27" s="271"/>
      <c r="AL27" s="271"/>
      <c r="AM27" s="271"/>
      <c r="AN27" s="271"/>
      <c r="AO27" s="271"/>
      <c r="AP27" s="271"/>
      <c r="AQ27" s="271"/>
      <c r="AR27" s="271"/>
      <c r="AS27" s="366"/>
    </row>
    <row r="28" spans="1:45" s="97" customFormat="1">
      <c r="A28" s="353"/>
      <c r="B28" s="354"/>
      <c r="C28" s="355"/>
      <c r="D28" s="380"/>
      <c r="E28" s="381"/>
      <c r="F28" s="270"/>
      <c r="G28" s="271"/>
      <c r="H28" s="271"/>
      <c r="I28" s="271"/>
      <c r="J28" s="271"/>
      <c r="K28" s="271"/>
      <c r="L28" s="271" t="s">
        <v>156</v>
      </c>
      <c r="M28" s="272"/>
      <c r="N28" s="270"/>
      <c r="O28" s="271"/>
      <c r="P28" s="271"/>
      <c r="Q28" s="271"/>
      <c r="R28" s="271"/>
      <c r="S28" s="272"/>
      <c r="T28" s="270"/>
      <c r="U28" s="271"/>
      <c r="V28" s="271"/>
      <c r="W28" s="271"/>
      <c r="X28" s="272"/>
      <c r="Y28" s="270"/>
      <c r="Z28" s="271"/>
      <c r="AA28" s="271"/>
      <c r="AB28" s="271"/>
      <c r="AC28" s="272"/>
      <c r="AD28" s="270"/>
      <c r="AE28" s="271"/>
      <c r="AF28" s="271"/>
      <c r="AG28" s="271"/>
      <c r="AH28" s="271"/>
      <c r="AI28" s="272"/>
      <c r="AJ28" s="270"/>
      <c r="AK28" s="271"/>
      <c r="AL28" s="271"/>
      <c r="AM28" s="271"/>
      <c r="AN28" s="271"/>
      <c r="AO28" s="271"/>
      <c r="AP28" s="271"/>
      <c r="AQ28" s="271"/>
      <c r="AR28" s="271"/>
      <c r="AS28" s="366"/>
    </row>
    <row r="29" spans="1:45" s="97" customFormat="1" ht="14.25" thickBot="1">
      <c r="A29" s="353"/>
      <c r="B29" s="354"/>
      <c r="C29" s="355"/>
      <c r="D29" s="382"/>
      <c r="E29" s="383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85"/>
      <c r="U29" s="386"/>
      <c r="V29" s="386"/>
      <c r="W29" s="386"/>
      <c r="X29" s="387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65"/>
    </row>
    <row r="30" spans="1:45" s="97" customFormat="1" ht="13.5" customHeight="1">
      <c r="A30" s="350" t="s">
        <v>147</v>
      </c>
      <c r="B30" s="351"/>
      <c r="C30" s="352"/>
      <c r="D30" s="548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544"/>
      <c r="E31" s="478"/>
      <c r="F31" s="478"/>
      <c r="G31" s="478"/>
      <c r="H31" s="478"/>
      <c r="I31" s="376" t="s">
        <v>156</v>
      </c>
      <c r="J31" s="377"/>
      <c r="K31" s="384"/>
      <c r="L31" s="376"/>
      <c r="M31" s="376"/>
      <c r="N31" s="376"/>
      <c r="O31" s="377"/>
      <c r="P31" s="384"/>
      <c r="Q31" s="376"/>
      <c r="R31" s="376"/>
      <c r="S31" s="545"/>
      <c r="T31" s="546"/>
      <c r="U31" s="546"/>
      <c r="V31" s="546"/>
      <c r="W31" s="547"/>
      <c r="X31" s="279"/>
      <c r="Y31" s="280"/>
      <c r="Z31" s="280"/>
      <c r="AA31" s="280"/>
      <c r="AB31" s="471"/>
      <c r="AC31" s="279" t="s">
        <v>129</v>
      </c>
      <c r="AD31" s="28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1" t="s">
        <v>156</v>
      </c>
      <c r="J32" s="272"/>
      <c r="K32" s="270"/>
      <c r="L32" s="271"/>
      <c r="M32" s="271"/>
      <c r="N32" s="271"/>
      <c r="O32" s="272"/>
      <c r="P32" s="270"/>
      <c r="Q32" s="271"/>
      <c r="R32" s="271"/>
      <c r="S32" s="273"/>
      <c r="T32" s="274"/>
      <c r="U32" s="274"/>
      <c r="V32" s="274"/>
      <c r="W32" s="275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1" t="s">
        <v>156</v>
      </c>
      <c r="J33" s="272"/>
      <c r="K33" s="270"/>
      <c r="L33" s="271"/>
      <c r="M33" s="271"/>
      <c r="N33" s="271"/>
      <c r="O33" s="272"/>
      <c r="P33" s="270"/>
      <c r="Q33" s="271"/>
      <c r="R33" s="271"/>
      <c r="S33" s="273"/>
      <c r="T33" s="274"/>
      <c r="U33" s="274"/>
      <c r="V33" s="274"/>
      <c r="W33" s="275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1" t="s">
        <v>156</v>
      </c>
      <c r="J34" s="272"/>
      <c r="K34" s="270"/>
      <c r="L34" s="271"/>
      <c r="M34" s="271"/>
      <c r="N34" s="271"/>
      <c r="O34" s="272"/>
      <c r="P34" s="270"/>
      <c r="Q34" s="271"/>
      <c r="R34" s="271"/>
      <c r="S34" s="273"/>
      <c r="T34" s="274"/>
      <c r="U34" s="274"/>
      <c r="V34" s="274"/>
      <c r="W34" s="275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1" t="s">
        <v>156</v>
      </c>
      <c r="J35" s="272"/>
      <c r="K35" s="270"/>
      <c r="L35" s="271"/>
      <c r="M35" s="271"/>
      <c r="N35" s="271"/>
      <c r="O35" s="272"/>
      <c r="P35" s="270"/>
      <c r="Q35" s="271"/>
      <c r="R35" s="271"/>
      <c r="S35" s="273"/>
      <c r="T35" s="274"/>
      <c r="U35" s="274"/>
      <c r="V35" s="274"/>
      <c r="W35" s="275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1" t="s">
        <v>156</v>
      </c>
      <c r="J36" s="272"/>
      <c r="K36" s="270"/>
      <c r="L36" s="271"/>
      <c r="M36" s="271"/>
      <c r="N36" s="271"/>
      <c r="O36" s="272"/>
      <c r="P36" s="270"/>
      <c r="Q36" s="271"/>
      <c r="R36" s="271"/>
      <c r="S36" s="273"/>
      <c r="T36" s="274"/>
      <c r="U36" s="274"/>
      <c r="V36" s="274"/>
      <c r="W36" s="275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1" t="s">
        <v>156</v>
      </c>
      <c r="J37" s="271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1" t="s">
        <v>156</v>
      </c>
      <c r="J38" s="272"/>
      <c r="K38" s="270"/>
      <c r="L38" s="271"/>
      <c r="M38" s="271"/>
      <c r="N38" s="271"/>
      <c r="O38" s="272"/>
      <c r="P38" s="270"/>
      <c r="Q38" s="271"/>
      <c r="R38" s="271"/>
      <c r="S38" s="273"/>
      <c r="T38" s="274"/>
      <c r="U38" s="274"/>
      <c r="V38" s="274"/>
      <c r="W38" s="275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1" t="s">
        <v>156</v>
      </c>
      <c r="J39" s="272"/>
      <c r="K39" s="270"/>
      <c r="L39" s="271"/>
      <c r="M39" s="271"/>
      <c r="N39" s="271"/>
      <c r="O39" s="272"/>
      <c r="P39" s="270"/>
      <c r="Q39" s="271"/>
      <c r="R39" s="271"/>
      <c r="S39" s="273"/>
      <c r="T39" s="274"/>
      <c r="U39" s="274"/>
      <c r="V39" s="274"/>
      <c r="W39" s="275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1" t="s">
        <v>156</v>
      </c>
      <c r="J40" s="272"/>
      <c r="K40" s="270"/>
      <c r="L40" s="271"/>
      <c r="M40" s="271"/>
      <c r="N40" s="271"/>
      <c r="O40" s="272"/>
      <c r="P40" s="270"/>
      <c r="Q40" s="271"/>
      <c r="R40" s="271"/>
      <c r="S40" s="273"/>
      <c r="T40" s="274"/>
      <c r="U40" s="274"/>
      <c r="V40" s="274"/>
      <c r="W40" s="275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1" t="s">
        <v>156</v>
      </c>
      <c r="J41" s="272"/>
      <c r="K41" s="270"/>
      <c r="L41" s="271"/>
      <c r="M41" s="271"/>
      <c r="N41" s="271"/>
      <c r="O41" s="272"/>
      <c r="P41" s="270"/>
      <c r="Q41" s="271"/>
      <c r="R41" s="271"/>
      <c r="S41" s="273"/>
      <c r="T41" s="274"/>
      <c r="U41" s="274"/>
      <c r="V41" s="274"/>
      <c r="W41" s="275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1" t="s">
        <v>156</v>
      </c>
      <c r="J42" s="272"/>
      <c r="K42" s="270"/>
      <c r="L42" s="271"/>
      <c r="M42" s="271"/>
      <c r="N42" s="271"/>
      <c r="O42" s="272"/>
      <c r="P42" s="270"/>
      <c r="Q42" s="271"/>
      <c r="R42" s="271"/>
      <c r="S42" s="273"/>
      <c r="T42" s="274"/>
      <c r="U42" s="274"/>
      <c r="V42" s="274"/>
      <c r="W42" s="275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1" t="s">
        <v>156</v>
      </c>
      <c r="J43" s="272"/>
      <c r="K43" s="270"/>
      <c r="L43" s="271"/>
      <c r="M43" s="271"/>
      <c r="N43" s="271"/>
      <c r="O43" s="272"/>
      <c r="P43" s="270"/>
      <c r="Q43" s="271"/>
      <c r="R43" s="271"/>
      <c r="S43" s="273"/>
      <c r="T43" s="274"/>
      <c r="U43" s="274"/>
      <c r="V43" s="274"/>
      <c r="W43" s="275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1" t="s">
        <v>156</v>
      </c>
      <c r="J44" s="272"/>
      <c r="K44" s="270"/>
      <c r="L44" s="271"/>
      <c r="M44" s="271"/>
      <c r="N44" s="271"/>
      <c r="O44" s="272"/>
      <c r="P44" s="270"/>
      <c r="Q44" s="271"/>
      <c r="R44" s="271"/>
      <c r="S44" s="273"/>
      <c r="T44" s="274"/>
      <c r="U44" s="274"/>
      <c r="V44" s="274"/>
      <c r="W44" s="275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70" t="s">
        <v>205</v>
      </c>
      <c r="G47" s="371"/>
      <c r="H47" s="371"/>
      <c r="I47" s="372"/>
      <c r="J47" s="202"/>
      <c r="K47" s="348"/>
      <c r="L47" s="349"/>
      <c r="M47" s="349"/>
      <c r="N47" s="349"/>
      <c r="O47" s="136" t="s">
        <v>156</v>
      </c>
      <c r="P47" s="477"/>
      <c r="Q47" s="478"/>
      <c r="R47" s="479"/>
      <c r="S47" s="474"/>
      <c r="T47" s="475"/>
      <c r="U47" s="475"/>
      <c r="V47" s="475"/>
      <c r="W47" s="475"/>
      <c r="X47" s="476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7"/>
      <c r="AR47" s="478"/>
      <c r="AS47" s="489"/>
      <c r="AW47" s="209"/>
    </row>
    <row r="48" spans="1:49">
      <c r="A48" s="353"/>
      <c r="B48" s="354"/>
      <c r="C48" s="354"/>
      <c r="D48" s="333"/>
      <c r="E48" s="334"/>
      <c r="F48" s="370"/>
      <c r="G48" s="371"/>
      <c r="H48" s="371"/>
      <c r="I48" s="37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70"/>
      <c r="G49" s="371"/>
      <c r="H49" s="371"/>
      <c r="I49" s="37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70"/>
      <c r="G50" s="371"/>
      <c r="H50" s="371"/>
      <c r="I50" s="37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70"/>
      <c r="G51" s="371"/>
      <c r="H51" s="371"/>
      <c r="I51" s="37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70"/>
      <c r="G52" s="371"/>
      <c r="H52" s="371"/>
      <c r="I52" s="37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70"/>
      <c r="G53" s="371"/>
      <c r="H53" s="371"/>
      <c r="I53" s="372"/>
      <c r="J53" s="204"/>
      <c r="K53" s="472"/>
      <c r="L53" s="473"/>
      <c r="M53" s="473"/>
      <c r="N53" s="473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70" t="s">
        <v>235</v>
      </c>
      <c r="G55" s="371"/>
      <c r="H55" s="371"/>
      <c r="I55" s="372"/>
      <c r="J55" s="474"/>
      <c r="K55" s="475"/>
      <c r="L55" s="475"/>
      <c r="M55" s="475"/>
      <c r="N55" s="475"/>
      <c r="O55" s="136" t="s">
        <v>156</v>
      </c>
      <c r="P55" s="477"/>
      <c r="Q55" s="478"/>
      <c r="R55" s="479"/>
      <c r="S55" s="474"/>
      <c r="T55" s="475"/>
      <c r="U55" s="475"/>
      <c r="V55" s="475"/>
      <c r="W55" s="475"/>
      <c r="X55" s="476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70"/>
      <c r="G56" s="371"/>
      <c r="H56" s="371"/>
      <c r="I56" s="37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70"/>
      <c r="G57" s="371"/>
      <c r="H57" s="371"/>
      <c r="I57" s="37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70"/>
      <c r="G58" s="371"/>
      <c r="H58" s="371"/>
      <c r="I58" s="37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7" t="s">
        <v>237</v>
      </c>
      <c r="Z58" s="528"/>
      <c r="AA58" s="528"/>
      <c r="AB58" s="528"/>
      <c r="AC58" s="528"/>
      <c r="AD58" s="528"/>
      <c r="AE58" s="528"/>
      <c r="AF58" s="529"/>
      <c r="AG58" s="329"/>
      <c r="AH58" s="330"/>
      <c r="AI58" s="210" t="s">
        <v>168</v>
      </c>
      <c r="AJ58" s="329"/>
      <c r="AK58" s="330"/>
      <c r="AL58" s="584"/>
      <c r="AM58" s="329"/>
      <c r="AN58" s="330"/>
      <c r="AO58" s="330"/>
      <c r="AP58" s="330"/>
      <c r="AQ58" s="330"/>
      <c r="AR58" s="330"/>
      <c r="AS58" s="507"/>
    </row>
    <row r="59" spans="1:45" ht="13.5" customHeight="1">
      <c r="A59" s="353"/>
      <c r="B59" s="354"/>
      <c r="C59" s="354"/>
      <c r="D59" s="333"/>
      <c r="E59" s="334"/>
      <c r="F59" s="373"/>
      <c r="G59" s="374"/>
      <c r="H59" s="374"/>
      <c r="I59" s="37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70" t="s">
        <v>236</v>
      </c>
      <c r="Z59" s="371"/>
      <c r="AA59" s="371"/>
      <c r="AB59" s="371"/>
      <c r="AC59" s="371"/>
      <c r="AD59" s="371"/>
      <c r="AE59" s="371"/>
      <c r="AF59" s="372"/>
      <c r="AG59" s="345"/>
      <c r="AH59" s="346"/>
      <c r="AI59" s="211" t="s">
        <v>168</v>
      </c>
      <c r="AJ59" s="345"/>
      <c r="AK59" s="346"/>
      <c r="AL59" s="508"/>
      <c r="AM59" s="345"/>
      <c r="AN59" s="346"/>
      <c r="AO59" s="346"/>
      <c r="AP59" s="346"/>
      <c r="AQ59" s="346"/>
      <c r="AR59" s="346"/>
      <c r="AS59" s="506"/>
    </row>
    <row r="60" spans="1:45" ht="14.25" customHeight="1">
      <c r="A60" s="353"/>
      <c r="B60" s="354"/>
      <c r="C60" s="354"/>
      <c r="D60" s="333"/>
      <c r="E60" s="334"/>
      <c r="F60" s="370" t="s">
        <v>204</v>
      </c>
      <c r="G60" s="371"/>
      <c r="H60" s="371"/>
      <c r="I60" s="372"/>
      <c r="J60" s="474"/>
      <c r="K60" s="475"/>
      <c r="L60" s="475"/>
      <c r="M60" s="475"/>
      <c r="N60" s="475"/>
      <c r="O60" s="136" t="s">
        <v>156</v>
      </c>
      <c r="P60" s="477"/>
      <c r="Q60" s="478"/>
      <c r="R60" s="479"/>
      <c r="S60" s="474"/>
      <c r="T60" s="475"/>
      <c r="U60" s="475"/>
      <c r="V60" s="475"/>
      <c r="W60" s="475"/>
      <c r="X60" s="475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09"/>
    </row>
    <row r="61" spans="1:45" ht="13.5" customHeight="1">
      <c r="A61" s="353"/>
      <c r="B61" s="354"/>
      <c r="C61" s="354"/>
      <c r="D61" s="333"/>
      <c r="E61" s="334"/>
      <c r="F61" s="370"/>
      <c r="G61" s="371"/>
      <c r="H61" s="371"/>
      <c r="I61" s="372"/>
      <c r="J61" s="516"/>
      <c r="K61" s="517"/>
      <c r="L61" s="517"/>
      <c r="M61" s="517"/>
      <c r="N61" s="517"/>
      <c r="O61" s="140" t="s">
        <v>156</v>
      </c>
      <c r="P61" s="485"/>
      <c r="Q61" s="486"/>
      <c r="R61" s="543"/>
      <c r="S61" s="516"/>
      <c r="T61" s="517"/>
      <c r="U61" s="517"/>
      <c r="V61" s="517"/>
      <c r="W61" s="517"/>
      <c r="X61" s="517"/>
      <c r="Y61" s="521" t="s">
        <v>189</v>
      </c>
      <c r="Z61" s="522"/>
      <c r="AA61" s="522"/>
      <c r="AB61" s="522"/>
      <c r="AC61" s="522"/>
      <c r="AD61" s="522"/>
      <c r="AE61" s="522"/>
      <c r="AF61" s="523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67" t="s">
        <v>206</v>
      </c>
      <c r="G62" s="368"/>
      <c r="H62" s="368"/>
      <c r="I62" s="36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1"/>
      <c r="Z62" s="522"/>
      <c r="AA62" s="522"/>
      <c r="AB62" s="522"/>
      <c r="AC62" s="522"/>
      <c r="AD62" s="522"/>
      <c r="AE62" s="522"/>
      <c r="AF62" s="523"/>
      <c r="AG62" s="500"/>
      <c r="AH62" s="501"/>
      <c r="AI62" s="501"/>
      <c r="AJ62" s="501"/>
      <c r="AK62" s="501"/>
      <c r="AL62" s="501"/>
      <c r="AM62" s="501"/>
      <c r="AN62" s="501"/>
      <c r="AO62" s="501"/>
      <c r="AP62" s="501"/>
      <c r="AQ62" s="501"/>
      <c r="AR62" s="501"/>
      <c r="AS62" s="502"/>
    </row>
    <row r="63" spans="1:45" ht="13.5" customHeight="1">
      <c r="A63" s="353"/>
      <c r="B63" s="354"/>
      <c r="C63" s="354"/>
      <c r="D63" s="333"/>
      <c r="E63" s="334"/>
      <c r="F63" s="370"/>
      <c r="G63" s="371"/>
      <c r="H63" s="371"/>
      <c r="I63" s="372"/>
      <c r="J63" s="304"/>
      <c r="K63" s="305"/>
      <c r="L63" s="305"/>
      <c r="M63" s="477"/>
      <c r="N63" s="478"/>
      <c r="O63" s="205" t="s">
        <v>168</v>
      </c>
      <c r="P63" s="477"/>
      <c r="Q63" s="478"/>
      <c r="R63" s="478"/>
      <c r="S63" s="478"/>
      <c r="T63" s="478"/>
      <c r="U63" s="478"/>
      <c r="V63" s="478"/>
      <c r="W63" s="478"/>
      <c r="X63" s="478"/>
      <c r="Y63" s="521" t="s">
        <v>182</v>
      </c>
      <c r="Z63" s="522"/>
      <c r="AA63" s="522"/>
      <c r="AB63" s="522"/>
      <c r="AC63" s="522"/>
      <c r="AD63" s="522"/>
      <c r="AE63" s="522"/>
      <c r="AF63" s="523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70"/>
      <c r="G64" s="371"/>
      <c r="H64" s="371"/>
      <c r="I64" s="37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521"/>
      <c r="Z64" s="522"/>
      <c r="AA64" s="522"/>
      <c r="AB64" s="522"/>
      <c r="AC64" s="522"/>
      <c r="AD64" s="522"/>
      <c r="AE64" s="522"/>
      <c r="AF64" s="523"/>
      <c r="AG64" s="500"/>
      <c r="AH64" s="501"/>
      <c r="AI64" s="501"/>
      <c r="AJ64" s="501"/>
      <c r="AK64" s="501"/>
      <c r="AL64" s="501"/>
      <c r="AM64" s="501"/>
      <c r="AN64" s="501"/>
      <c r="AO64" s="501"/>
      <c r="AP64" s="501"/>
      <c r="AQ64" s="501"/>
      <c r="AR64" s="501"/>
      <c r="AS64" s="502"/>
    </row>
    <row r="65" spans="1:45" ht="14.25" customHeight="1">
      <c r="A65" s="353"/>
      <c r="B65" s="354"/>
      <c r="C65" s="354"/>
      <c r="D65" s="333"/>
      <c r="E65" s="334"/>
      <c r="F65" s="370"/>
      <c r="G65" s="371"/>
      <c r="H65" s="371"/>
      <c r="I65" s="37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521" t="s">
        <v>232</v>
      </c>
      <c r="Z65" s="522"/>
      <c r="AA65" s="522"/>
      <c r="AB65" s="522"/>
      <c r="AC65" s="522"/>
      <c r="AD65" s="522"/>
      <c r="AE65" s="522"/>
      <c r="AF65" s="523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70"/>
      <c r="G66" s="371"/>
      <c r="H66" s="371"/>
      <c r="I66" s="372"/>
      <c r="J66" s="485"/>
      <c r="K66" s="486"/>
      <c r="L66" s="486"/>
      <c r="M66" s="484"/>
      <c r="N66" s="584"/>
      <c r="O66" s="206" t="s">
        <v>168</v>
      </c>
      <c r="P66" s="484"/>
      <c r="Q66" s="584"/>
      <c r="R66" s="584"/>
      <c r="S66" s="584"/>
      <c r="T66" s="584"/>
      <c r="U66" s="584"/>
      <c r="V66" s="584"/>
      <c r="W66" s="584"/>
      <c r="X66" s="584"/>
      <c r="Y66" s="524"/>
      <c r="Z66" s="525"/>
      <c r="AA66" s="525"/>
      <c r="AB66" s="525"/>
      <c r="AC66" s="525"/>
      <c r="AD66" s="525"/>
      <c r="AE66" s="525"/>
      <c r="AF66" s="526"/>
      <c r="AG66" s="503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5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0" t="s">
        <v>227</v>
      </c>
      <c r="T67" s="321"/>
      <c r="U67" s="322"/>
      <c r="V67" s="510"/>
      <c r="W67" s="511"/>
      <c r="X67" s="511"/>
      <c r="Y67" s="511"/>
      <c r="Z67" s="511"/>
      <c r="AA67" s="511"/>
      <c r="AB67" s="511"/>
      <c r="AC67" s="511"/>
      <c r="AD67" s="511"/>
      <c r="AE67" s="350" t="s">
        <v>193</v>
      </c>
      <c r="AF67" s="351"/>
      <c r="AG67" s="352"/>
      <c r="AH67" s="510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8"/>
    </row>
    <row r="68" spans="1:45">
      <c r="A68" s="323"/>
      <c r="B68" s="324"/>
      <c r="C68" s="325"/>
      <c r="D68" s="530" t="s">
        <v>34</v>
      </c>
      <c r="E68" s="286"/>
      <c r="F68" s="509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3"/>
      <c r="T68" s="324"/>
      <c r="U68" s="325"/>
      <c r="V68" s="512"/>
      <c r="W68" s="513"/>
      <c r="X68" s="513"/>
      <c r="Y68" s="513"/>
      <c r="Z68" s="513"/>
      <c r="AA68" s="513"/>
      <c r="AB68" s="513"/>
      <c r="AC68" s="513"/>
      <c r="AD68" s="513"/>
      <c r="AE68" s="353"/>
      <c r="AF68" s="354"/>
      <c r="AG68" s="355"/>
      <c r="AH68" s="512"/>
      <c r="AI68" s="513"/>
      <c r="AJ68" s="513"/>
      <c r="AK68" s="513"/>
      <c r="AL68" s="513"/>
      <c r="AM68" s="513"/>
      <c r="AN68" s="513"/>
      <c r="AO68" s="513"/>
      <c r="AP68" s="513"/>
      <c r="AQ68" s="513"/>
      <c r="AR68" s="513"/>
      <c r="AS68" s="519"/>
    </row>
    <row r="69" spans="1:45">
      <c r="A69" s="323"/>
      <c r="B69" s="324"/>
      <c r="C69" s="325"/>
      <c r="D69" s="530" t="s">
        <v>225</v>
      </c>
      <c r="E69" s="286"/>
      <c r="F69" s="509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3"/>
      <c r="T69" s="324"/>
      <c r="U69" s="325"/>
      <c r="V69" s="512"/>
      <c r="W69" s="513"/>
      <c r="X69" s="513"/>
      <c r="Y69" s="513"/>
      <c r="Z69" s="513"/>
      <c r="AA69" s="513"/>
      <c r="AB69" s="513"/>
      <c r="AC69" s="513"/>
      <c r="AD69" s="513"/>
      <c r="AE69" s="353"/>
      <c r="AF69" s="354"/>
      <c r="AG69" s="355"/>
      <c r="AH69" s="512"/>
      <c r="AI69" s="513"/>
      <c r="AJ69" s="513"/>
      <c r="AK69" s="513"/>
      <c r="AL69" s="513"/>
      <c r="AM69" s="513"/>
      <c r="AN69" s="513"/>
      <c r="AO69" s="513"/>
      <c r="AP69" s="513"/>
      <c r="AQ69" s="513"/>
      <c r="AR69" s="513"/>
      <c r="AS69" s="519"/>
    </row>
    <row r="70" spans="1:45" ht="13.5" customHeight="1" thickBot="1">
      <c r="A70" s="326"/>
      <c r="B70" s="327"/>
      <c r="C70" s="328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6"/>
      <c r="T70" s="327"/>
      <c r="U70" s="328"/>
      <c r="V70" s="514"/>
      <c r="W70" s="515"/>
      <c r="X70" s="515"/>
      <c r="Y70" s="515"/>
      <c r="Z70" s="515"/>
      <c r="AA70" s="515"/>
      <c r="AB70" s="515"/>
      <c r="AC70" s="515"/>
      <c r="AD70" s="515"/>
      <c r="AE70" s="356"/>
      <c r="AF70" s="357"/>
      <c r="AG70" s="358"/>
      <c r="AH70" s="514"/>
      <c r="AI70" s="515"/>
      <c r="AJ70" s="515"/>
      <c r="AK70" s="515"/>
      <c r="AL70" s="515"/>
      <c r="AM70" s="515"/>
      <c r="AN70" s="515"/>
      <c r="AO70" s="515"/>
      <c r="AP70" s="515"/>
      <c r="AQ70" s="515"/>
      <c r="AR70" s="515"/>
      <c r="AS70" s="5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588" t="s">
        <v>41</v>
      </c>
      <c r="G2" s="319"/>
      <c r="H2" s="319"/>
    </row>
    <row r="3" spans="2:8">
      <c r="B3" t="s">
        <v>1</v>
      </c>
      <c r="C3" s="1" t="s">
        <v>32</v>
      </c>
      <c r="D3" t="s">
        <v>254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t="s">
        <v>255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t="s">
        <v>259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t="s">
        <v>229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t="s">
        <v>230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t="s">
        <v>228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19" t="s">
        <v>42</v>
      </c>
      <c r="G11" s="319"/>
      <c r="H11" s="319"/>
    </row>
    <row r="12" spans="2:8">
      <c r="B12" t="s">
        <v>257</v>
      </c>
      <c r="C12" s="319" t="s">
        <v>258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令和2年</v>
      </c>
      <c r="B1" s="319"/>
      <c r="C1" s="84" t="str">
        <f>曜日!C12</f>
        <v>2月</v>
      </c>
      <c r="D1" s="319" t="s">
        <v>46</v>
      </c>
      <c r="E1" s="319"/>
      <c r="F1" s="143" t="s">
        <v>47</v>
      </c>
      <c r="G1" s="40" t="s">
        <v>169</v>
      </c>
      <c r="H1" s="40"/>
      <c r="I1" s="40" t="s">
        <v>48</v>
      </c>
      <c r="J1" s="319" t="s">
        <v>260</v>
      </c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170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1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1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1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1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1" ht="14.25">
      <c r="A27" s="319" t="s">
        <v>162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1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1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1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</row>
    <row r="31" spans="1:11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1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162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166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186</v>
      </c>
      <c r="B4" s="319" t="s">
        <v>194</v>
      </c>
      <c r="C4" s="319"/>
      <c r="D4" s="319"/>
      <c r="E4" s="145">
        <f>業務遂行状況!AI3</f>
        <v>1</v>
      </c>
      <c r="F4" s="146" t="s">
        <v>168</v>
      </c>
      <c r="G4" s="319"/>
      <c r="H4" s="319"/>
      <c r="I4" s="319"/>
    </row>
    <row r="5" spans="1:9" ht="22.5" customHeight="1">
      <c r="A5" s="319"/>
      <c r="B5" s="319" t="s">
        <v>195</v>
      </c>
      <c r="C5" s="319"/>
      <c r="D5" s="319"/>
      <c r="E5" s="145">
        <f>業務遂行状況!AI4</f>
        <v>31</v>
      </c>
      <c r="F5" s="146" t="s">
        <v>168</v>
      </c>
      <c r="G5" s="319"/>
      <c r="H5" s="319"/>
      <c r="I5" s="319"/>
    </row>
    <row r="6" spans="1:9" ht="22.5" customHeight="1">
      <c r="A6" s="319"/>
      <c r="B6" s="319" t="s">
        <v>196</v>
      </c>
      <c r="C6" s="319"/>
      <c r="D6" s="319"/>
      <c r="E6" s="145">
        <f>業務遂行状況!AI5</f>
        <v>1</v>
      </c>
      <c r="F6" s="146" t="s">
        <v>168</v>
      </c>
      <c r="G6" s="319"/>
      <c r="H6" s="319"/>
      <c r="I6" s="319"/>
    </row>
    <row r="7" spans="1:9" ht="22.5" customHeight="1">
      <c r="A7" s="319"/>
      <c r="B7" s="319" t="s">
        <v>197</v>
      </c>
      <c r="C7" s="319"/>
      <c r="D7" s="319"/>
      <c r="E7" s="145">
        <f>業務遂行状況!AI6</f>
        <v>0</v>
      </c>
      <c r="F7" s="146" t="s">
        <v>168</v>
      </c>
      <c r="G7" s="319"/>
      <c r="H7" s="319"/>
      <c r="I7" s="319"/>
    </row>
    <row r="8" spans="1:9" ht="22.5" customHeight="1">
      <c r="A8" s="319"/>
      <c r="B8" s="319" t="s">
        <v>183</v>
      </c>
      <c r="C8" s="319"/>
      <c r="D8" s="319"/>
      <c r="E8" s="145">
        <f>業務遂行状況!AI7</f>
        <v>60</v>
      </c>
      <c r="F8" s="146" t="s">
        <v>168</v>
      </c>
      <c r="G8" s="319"/>
      <c r="H8" s="319"/>
      <c r="I8" s="319"/>
    </row>
    <row r="9" spans="1:9" ht="22.5" customHeight="1">
      <c r="A9" s="319" t="s">
        <v>184</v>
      </c>
      <c r="B9" s="319" t="s">
        <v>198</v>
      </c>
      <c r="C9" s="319"/>
      <c r="D9" s="319"/>
      <c r="E9" s="145">
        <f>業務遂行状況!AI8</f>
        <v>0</v>
      </c>
      <c r="F9" s="146" t="s">
        <v>168</v>
      </c>
      <c r="G9" s="319"/>
      <c r="H9" s="319"/>
      <c r="I9" s="319"/>
    </row>
    <row r="10" spans="1:9" ht="22.5" customHeight="1">
      <c r="A10" s="319"/>
      <c r="B10" s="319" t="s">
        <v>203</v>
      </c>
      <c r="C10" s="319"/>
      <c r="D10" s="319"/>
      <c r="E10" s="145">
        <f>業務遂行状況!AI9</f>
        <v>1</v>
      </c>
      <c r="F10" s="146" t="s">
        <v>168</v>
      </c>
      <c r="G10" s="319"/>
      <c r="H10" s="319"/>
      <c r="I10" s="319"/>
    </row>
    <row r="11" spans="1:9" ht="22.5" customHeight="1">
      <c r="A11" s="319" t="s">
        <v>216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222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199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200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219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220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88" t="s">
        <v>253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221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215</v>
      </c>
      <c r="B22" s="319" t="s">
        <v>214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212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213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211</v>
      </c>
      <c r="B25" s="319" t="s">
        <v>208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209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207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210</v>
      </c>
      <c r="B28" s="319" t="s">
        <v>217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218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令和2年</v>
      </c>
      <c r="B1" s="319"/>
      <c r="C1" s="319"/>
      <c r="D1" s="319"/>
      <c r="E1" s="319" t="str">
        <f>曜日!C12</f>
        <v>2月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223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172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171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168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173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175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168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174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168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176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168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177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168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178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168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179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168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180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168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181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201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202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185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199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200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224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2020-02-12T13:35:31Z</dcterms:modified>
</cp:coreProperties>
</file>