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4805" windowHeight="10065" tabRatio="930" firstSheet="4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C13" i="17" s="1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AI12" i="22" s="1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9"/>
  <c r="Q13" i="7"/>
  <c r="Q13" i="30"/>
  <c r="AL12" i="30"/>
  <c r="K13" i="31"/>
  <c r="Y17" i="39"/>
  <c r="AI12" i="24"/>
  <c r="K13" i="23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2" l="1"/>
  <c r="AI12" i="21"/>
  <c r="AC13" i="21"/>
  <c r="W13" i="20"/>
  <c r="K13" i="20"/>
  <c r="W13" i="19"/>
  <c r="AL12" i="19"/>
  <c r="W13" i="18"/>
  <c r="K13" i="17"/>
  <c r="W13" i="16"/>
  <c r="AI12" i="12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1" l="1"/>
  <c r="AO9" i="21" s="1"/>
  <c r="AI13" i="19"/>
  <c r="AO9" i="19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<sst xmlns="http://schemas.openxmlformats.org/spreadsheetml/2006/main" count="8553" uniqueCount="358">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</sst>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日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49"/>
      <c r="C5" s="350"/>
      <c r="D5" s="439" t="s">
        <v>133</v>
      </c>
      <c r="E5" s="430"/>
      <c r="F5" s="430"/>
      <c r="G5" s="430"/>
      <c r="H5" s="430"/>
      <c r="I5" s="430"/>
      <c r="J5" s="440"/>
      <c r="K5" s="395" t="s">
        <v>65</v>
      </c>
      <c r="L5" s="396"/>
      <c r="M5" s="396"/>
      <c r="N5" s="396"/>
      <c r="O5" s="397"/>
      <c r="P5" s="401" t="s">
        <v>263</v>
      </c>
      <c r="Q5" s="396"/>
      <c r="R5" s="396"/>
      <c r="S5" s="402"/>
      <c r="T5" s="426" t="s">
        <v>264</v>
      </c>
      <c r="U5" s="427"/>
      <c r="V5" s="427"/>
      <c r="W5" s="427"/>
      <c r="X5" s="428"/>
      <c r="Y5" s="401" t="s">
        <v>262</v>
      </c>
      <c r="Z5" s="396"/>
      <c r="AA5" s="396"/>
      <c r="AB5" s="402"/>
      <c r="AC5" s="395" t="s">
        <v>158</v>
      </c>
      <c r="AD5" s="396"/>
      <c r="AE5" s="396"/>
      <c r="AF5" s="396"/>
      <c r="AG5" s="397"/>
      <c r="AH5" s="401" t="s">
        <v>262</v>
      </c>
      <c r="AI5" s="396"/>
      <c r="AJ5" s="396"/>
      <c r="AK5" s="402"/>
      <c r="AL5" s="395"/>
      <c r="AM5" s="396"/>
      <c r="AN5" s="396"/>
      <c r="AO5" s="397"/>
      <c r="AP5" s="401"/>
      <c r="AQ5" s="396"/>
      <c r="AR5" s="396"/>
      <c r="AS5" s="415"/>
    </row>
    <row r="6" spans="1:45" ht="14.25" thickBot="1">
      <c r="A6" s="354"/>
      <c r="B6" s="355"/>
      <c r="C6" s="356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8"/>
      <c r="Q6" s="399"/>
      <c r="R6" s="399"/>
      <c r="S6" s="400"/>
      <c r="T6" s="423"/>
      <c r="U6" s="399"/>
      <c r="V6" s="399"/>
      <c r="W6" s="399"/>
      <c r="X6" s="424"/>
      <c r="Y6" s="398"/>
      <c r="Z6" s="399"/>
      <c r="AA6" s="399"/>
      <c r="AB6" s="400"/>
      <c r="AC6" s="423"/>
      <c r="AD6" s="399"/>
      <c r="AE6" s="399"/>
      <c r="AF6" s="399"/>
      <c r="AG6" s="424"/>
      <c r="AH6" s="398"/>
      <c r="AI6" s="399"/>
      <c r="AJ6" s="399"/>
      <c r="AK6" s="400"/>
      <c r="AL6" s="423"/>
      <c r="AM6" s="399"/>
      <c r="AN6" s="399"/>
      <c r="AO6" s="424"/>
      <c r="AP6" s="398"/>
      <c r="AQ6" s="399"/>
      <c r="AR6" s="399"/>
      <c r="AS6" s="425"/>
    </row>
    <row r="7" spans="1:45" ht="13.5" customHeight="1">
      <c r="A7" s="348" t="s">
        <v>134</v>
      </c>
      <c r="B7" s="349"/>
      <c r="C7" s="350"/>
      <c r="D7" s="439" t="s">
        <v>135</v>
      </c>
      <c r="E7" s="430"/>
      <c r="F7" s="430"/>
      <c r="G7" s="430"/>
      <c r="H7" s="430"/>
      <c r="I7" s="430"/>
      <c r="J7" s="440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29" t="s">
        <v>56</v>
      </c>
      <c r="AP7" s="430"/>
      <c r="AQ7" s="430"/>
      <c r="AR7" s="430"/>
      <c r="AS7" s="431"/>
    </row>
    <row r="8" spans="1:45">
      <c r="A8" s="351"/>
      <c r="B8" s="352"/>
      <c r="C8" s="353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3"/>
      <c r="D9" s="438" t="s">
        <v>140</v>
      </c>
      <c r="E9" s="373"/>
      <c r="F9" s="373"/>
      <c r="G9" s="373"/>
      <c r="H9" s="373"/>
      <c r="I9" s="373"/>
      <c r="J9" s="374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403">
        <f>K9+Q9+W9+AC9</f>
        <v>26</v>
      </c>
      <c r="AJ9" s="404"/>
      <c r="AK9" s="405"/>
      <c r="AL9" s="403">
        <f>N9+T9+Z9+AF9</f>
        <v>33</v>
      </c>
      <c r="AM9" s="404"/>
      <c r="AN9" s="405"/>
      <c r="AO9" s="406">
        <f>AI13</f>
        <v>181</v>
      </c>
      <c r="AP9" s="407"/>
      <c r="AQ9" s="407"/>
      <c r="AR9" s="407"/>
      <c r="AS9" s="408"/>
    </row>
    <row r="10" spans="1:45" ht="13.5" customHeight="1">
      <c r="A10" s="351"/>
      <c r="B10" s="352"/>
      <c r="C10" s="353"/>
      <c r="D10" s="438" t="s">
        <v>141</v>
      </c>
      <c r="E10" s="373"/>
      <c r="F10" s="373"/>
      <c r="G10" s="373"/>
      <c r="H10" s="373"/>
      <c r="I10" s="373"/>
      <c r="J10" s="374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17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403">
        <f>K10+Q10+W10+AC10</f>
        <v>65</v>
      </c>
      <c r="AJ10" s="404"/>
      <c r="AK10" s="405"/>
      <c r="AL10" s="403">
        <f>N10+T10+Z10+AF10</f>
        <v>55</v>
      </c>
      <c r="AM10" s="404"/>
      <c r="AN10" s="405"/>
      <c r="AO10" s="409"/>
      <c r="AP10" s="410"/>
      <c r="AQ10" s="410"/>
      <c r="AR10" s="410"/>
      <c r="AS10" s="411"/>
    </row>
    <row r="11" spans="1:45" ht="13.5" customHeight="1">
      <c r="A11" s="351"/>
      <c r="B11" s="352"/>
      <c r="C11" s="353"/>
      <c r="D11" s="438" t="s">
        <v>142</v>
      </c>
      <c r="E11" s="373"/>
      <c r="F11" s="373"/>
      <c r="G11" s="373"/>
      <c r="H11" s="373"/>
      <c r="I11" s="373"/>
      <c r="J11" s="374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403">
        <f>K11+Q11+W11+AC11</f>
        <v>2</v>
      </c>
      <c r="AJ11" s="404"/>
      <c r="AK11" s="405"/>
      <c r="AL11" s="403">
        <f>N11+T11+Z11+AF11</f>
        <v>0</v>
      </c>
      <c r="AM11" s="404"/>
      <c r="AN11" s="405"/>
      <c r="AO11" s="409"/>
      <c r="AP11" s="410"/>
      <c r="AQ11" s="410"/>
      <c r="AR11" s="410"/>
      <c r="AS11" s="411"/>
    </row>
    <row r="12" spans="1:45">
      <c r="A12" s="351"/>
      <c r="B12" s="352"/>
      <c r="C12" s="353"/>
      <c r="D12" s="449" t="s">
        <v>87</v>
      </c>
      <c r="E12" s="450"/>
      <c r="F12" s="450"/>
      <c r="G12" s="450"/>
      <c r="H12" s="450"/>
      <c r="I12" s="450"/>
      <c r="J12" s="451"/>
      <c r="K12" s="412">
        <f>K9+K10+K11</f>
        <v>24</v>
      </c>
      <c r="L12" s="413"/>
      <c r="M12" s="414"/>
      <c r="N12" s="412">
        <f>N9+N10+N11</f>
        <v>19</v>
      </c>
      <c r="O12" s="413"/>
      <c r="P12" s="414"/>
      <c r="Q12" s="412">
        <f>Q9+Q10+Q11</f>
        <v>15</v>
      </c>
      <c r="R12" s="413"/>
      <c r="S12" s="414"/>
      <c r="T12" s="412">
        <f>SUM(T9:V11)</f>
        <v>29</v>
      </c>
      <c r="U12" s="413"/>
      <c r="V12" s="414"/>
      <c r="W12" s="412">
        <f>SUM(W9:Y11)</f>
        <v>22</v>
      </c>
      <c r="X12" s="413"/>
      <c r="Y12" s="414"/>
      <c r="Z12" s="412">
        <f>SUM(Z9:AB11)</f>
        <v>12</v>
      </c>
      <c r="AA12" s="413"/>
      <c r="AB12" s="414"/>
      <c r="AC12" s="412">
        <f>SUM(AC9:AE11)</f>
        <v>32</v>
      </c>
      <c r="AD12" s="413"/>
      <c r="AE12" s="414"/>
      <c r="AF12" s="412">
        <f>SUM(AF9:AH11)</f>
        <v>28</v>
      </c>
      <c r="AG12" s="413"/>
      <c r="AH12" s="414"/>
      <c r="AI12" s="412">
        <f>SUM(K12+Q12+W12+AC12)</f>
        <v>93</v>
      </c>
      <c r="AJ12" s="413"/>
      <c r="AK12" s="414"/>
      <c r="AL12" s="412">
        <f>SUM(N12+T12+Z12+AF12)</f>
        <v>88</v>
      </c>
      <c r="AM12" s="413"/>
      <c r="AN12" s="414"/>
      <c r="AO12" s="416" t="s">
        <v>159</v>
      </c>
      <c r="AP12" s="417"/>
      <c r="AQ12" s="417"/>
      <c r="AR12" s="417"/>
      <c r="AS12" s="418"/>
    </row>
    <row r="13" spans="1:45" ht="14.25" thickBot="1">
      <c r="A13" s="351"/>
      <c r="B13" s="352"/>
      <c r="C13" s="353"/>
      <c r="D13" s="441"/>
      <c r="E13" s="442"/>
      <c r="F13" s="442"/>
      <c r="G13" s="442"/>
      <c r="H13" s="442"/>
      <c r="I13" s="442"/>
      <c r="J13" s="443"/>
      <c r="K13" s="435">
        <f>K12+N12</f>
        <v>43</v>
      </c>
      <c r="L13" s="436"/>
      <c r="M13" s="436"/>
      <c r="N13" s="436"/>
      <c r="O13" s="436"/>
      <c r="P13" s="437"/>
      <c r="Q13" s="435">
        <f>Q12+T12</f>
        <v>44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60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9"/>
      <c r="AP13" s="420"/>
      <c r="AQ13" s="420"/>
      <c r="AR13" s="420"/>
      <c r="AS13" s="421"/>
    </row>
    <row r="14" spans="1:45">
      <c r="A14" s="351"/>
      <c r="B14" s="352"/>
      <c r="C14" s="353"/>
      <c r="D14" s="452"/>
      <c r="E14" s="453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9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9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9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9" ht="13.5" customHeight="1">
      <c r="A20" s="351"/>
      <c r="B20" s="352"/>
      <c r="C20" s="353"/>
      <c r="D20" s="449" t="s">
        <v>151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9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370"/>
      <c r="Z21" s="371"/>
      <c r="AA21" s="371"/>
      <c r="AB21" s="371"/>
      <c r="AC21" s="384"/>
      <c r="AD21" s="370"/>
      <c r="AE21" s="371"/>
      <c r="AF21" s="371"/>
      <c r="AG21" s="371"/>
      <c r="AH21" s="371"/>
      <c r="AI21" s="384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9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5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9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5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9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9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9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9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9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9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9" s="97" customFormat="1" ht="14.25" thickBot="1">
      <c r="A29" s="354"/>
      <c r="B29" s="355"/>
      <c r="C29" s="356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9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286</v>
      </c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月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41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287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288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289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281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253</v>
      </c>
      <c r="AD34" s="274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290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56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19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89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7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91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293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295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297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269</v>
      </c>
      <c r="Z16" s="272"/>
      <c r="AA16" s="272"/>
      <c r="AB16" s="272"/>
      <c r="AC16" s="275"/>
      <c r="AD16" s="271" t="s">
        <v>282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298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299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300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267</v>
      </c>
      <c r="O26" s="272"/>
      <c r="P26" s="272"/>
      <c r="Q26" s="272"/>
      <c r="R26" s="272"/>
      <c r="S26" s="275"/>
      <c r="T26" s="271" t="s">
        <v>266</v>
      </c>
      <c r="U26" s="272"/>
      <c r="V26" s="272"/>
      <c r="W26" s="272"/>
      <c r="X26" s="275"/>
      <c r="Y26" s="271" t="s">
        <v>261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301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8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57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57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57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304</v>
      </c>
      <c r="G15" s="445"/>
      <c r="H15" s="445"/>
      <c r="I15" s="445"/>
      <c r="J15" s="445"/>
      <c r="K15" s="445"/>
      <c r="L15" s="272" t="s">
        <v>156</v>
      </c>
      <c r="M15" s="275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 ht="14.25" thickBot="1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579" t="s">
        <v>156</v>
      </c>
      <c r="M19" s="57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302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554" t="s">
        <v>264</v>
      </c>
      <c r="Z20" s="554"/>
      <c r="AA20" s="554"/>
      <c r="AB20" s="554"/>
      <c r="AC20" s="559"/>
      <c r="AD20" s="370" t="s">
        <v>303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 ht="14.25" thickBot="1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306</v>
      </c>
      <c r="G25" s="371"/>
      <c r="H25" s="371"/>
      <c r="I25" s="371"/>
      <c r="J25" s="371"/>
      <c r="K25" s="371"/>
      <c r="L25" s="579" t="s">
        <v>156</v>
      </c>
      <c r="M25" s="579"/>
      <c r="N25" s="370" t="s">
        <v>294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554" t="s">
        <v>264</v>
      </c>
      <c r="Z25" s="554"/>
      <c r="AA25" s="554"/>
      <c r="AB25" s="554"/>
      <c r="AC25" s="559"/>
      <c r="AD25" s="370"/>
      <c r="AE25" s="371"/>
      <c r="AF25" s="371"/>
      <c r="AG25" s="371"/>
      <c r="AH25" s="371"/>
      <c r="AI25" s="384"/>
      <c r="AJ25" s="370" t="s">
        <v>307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59">
        <v>10</v>
      </c>
      <c r="AL32" s="105" t="s">
        <v>244</v>
      </c>
      <c r="AM32" s="105"/>
      <c r="AN32" s="217" t="s">
        <v>245</v>
      </c>
      <c r="AO32" s="279" t="s">
        <v>308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279</v>
      </c>
      <c r="AD33" s="277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304</v>
      </c>
      <c r="E35" s="286"/>
      <c r="F35" s="286"/>
      <c r="G35" s="286"/>
      <c r="H35" s="286"/>
      <c r="I35" s="272" t="s">
        <v>156</v>
      </c>
      <c r="J35" s="275"/>
      <c r="K35" s="271" t="s">
        <v>266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129</v>
      </c>
      <c r="AD35" s="27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9">
        <v>12</v>
      </c>
      <c r="AL35" s="218" t="s">
        <v>244</v>
      </c>
      <c r="AM35" s="218">
        <v>44</v>
      </c>
      <c r="AN35" s="217" t="s">
        <v>245</v>
      </c>
      <c r="AO35" s="279" t="s">
        <v>305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 t="s">
        <v>314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 ht="13.5" customHeight="1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311</v>
      </c>
      <c r="E34" s="286"/>
      <c r="F34" s="286"/>
      <c r="G34" s="286"/>
      <c r="H34" s="286"/>
      <c r="I34" s="272" t="s">
        <v>271</v>
      </c>
      <c r="J34" s="275"/>
      <c r="K34" s="271" t="s">
        <v>266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314</v>
      </c>
      <c r="E35" s="286"/>
      <c r="F35" s="286"/>
      <c r="G35" s="286"/>
      <c r="H35" s="286"/>
      <c r="I35" s="272" t="s">
        <v>271</v>
      </c>
      <c r="J35" s="275"/>
      <c r="K35" s="271" t="s">
        <v>265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279</v>
      </c>
      <c r="AD35" s="277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9" t="s">
        <v>323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271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279</v>
      </c>
      <c r="AD36" s="277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317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315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316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21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21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320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321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294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264</v>
      </c>
      <c r="Z21" s="272"/>
      <c r="AA21" s="272"/>
      <c r="AB21" s="272"/>
      <c r="AC21" s="275"/>
      <c r="AD21" s="271" t="s">
        <v>322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318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319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16</v>
      </c>
      <c r="O10" s="422"/>
      <c r="P10" s="422"/>
      <c r="Q10" s="422">
        <v>11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13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44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325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326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327</v>
      </c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 t="s">
        <v>265</v>
      </c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328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19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5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51" t="s">
        <v>134</v>
      </c>
      <c r="B7" s="352"/>
      <c r="C7" s="352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6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329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330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 t="s">
        <v>331</v>
      </c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332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333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335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 t="s">
        <v>336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337</v>
      </c>
      <c r="Y34" s="277"/>
      <c r="Z34" s="277"/>
      <c r="AA34" s="277"/>
      <c r="AB34" s="278"/>
      <c r="AC34" s="276" t="s">
        <v>338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79" t="s">
        <v>339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263" t="s">
        <v>132</v>
      </c>
      <c r="AM31" s="263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262" t="s">
        <v>132</v>
      </c>
      <c r="AM32" s="262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262" t="s">
        <v>132</v>
      </c>
      <c r="AM33" s="262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338</v>
      </c>
      <c r="AD34" s="277"/>
      <c r="AE34" s="102"/>
      <c r="AF34" s="103" t="s">
        <v>130</v>
      </c>
      <c r="AG34" s="102"/>
      <c r="AH34" s="104" t="s">
        <v>131</v>
      </c>
      <c r="AI34" s="102"/>
      <c r="AJ34" s="261" t="s">
        <v>45</v>
      </c>
      <c r="AK34" s="216"/>
      <c r="AL34" s="262" t="s">
        <v>132</v>
      </c>
      <c r="AM34" s="262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341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266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="90" zoomScaleNormal="10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15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26</v>
      </c>
      <c r="AG10" s="565"/>
      <c r="AH10" s="565"/>
      <c r="AI10" s="565">
        <f>K10+Q10+W10+AC10</f>
        <v>61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89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353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354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283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355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M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580"/>
      <c r="M10" s="580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342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343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 t="s">
        <v>344</v>
      </c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12" sqref="K12:M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345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61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346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348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347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266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291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87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349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351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350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269</v>
      </c>
      <c r="Z21" s="272"/>
      <c r="AA21" s="272"/>
      <c r="AB21" s="272"/>
      <c r="AC21" s="275"/>
      <c r="AD21" s="271" t="s">
        <v>352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3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356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357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370"/>
      <c r="O21" s="371"/>
      <c r="P21" s="371"/>
      <c r="Q21" s="371"/>
      <c r="R21" s="371"/>
      <c r="S21" s="384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370"/>
      <c r="O22" s="371"/>
      <c r="P22" s="371"/>
      <c r="Q22" s="371"/>
      <c r="R22" s="371"/>
      <c r="S22" s="384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582"/>
      <c r="O66" s="206" t="s">
        <v>168</v>
      </c>
      <c r="P66" s="485"/>
      <c r="Q66" s="582"/>
      <c r="R66" s="582"/>
      <c r="S66" s="582"/>
      <c r="T66" s="582"/>
      <c r="U66" s="582"/>
      <c r="V66" s="582"/>
      <c r="W66" s="582"/>
      <c r="X66" s="582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17" t="s">
        <v>41</v>
      </c>
      <c r="G2" s="317"/>
      <c r="H2" s="317"/>
    </row>
    <row r="3" spans="2:8">
      <c r="B3" t="s">
        <v>1</v>
      </c>
      <c r="C3" s="1" t="s">
        <v>32</v>
      </c>
      <c r="D3" t="s">
        <v>284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s="256" t="s">
        <v>255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s="256" t="s">
        <v>256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s="256" t="s">
        <v>257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s="256" t="s">
        <v>258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s="256" t="s">
        <v>259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s="256" t="s">
        <v>285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17" t="s">
        <v>42</v>
      </c>
      <c r="G11" s="317"/>
      <c r="H11" s="317"/>
    </row>
    <row r="12" spans="2:8">
      <c r="B12" t="s">
        <v>252</v>
      </c>
      <c r="C12" s="317" t="s">
        <v>260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令和元年</v>
      </c>
      <c r="B1" s="317"/>
      <c r="C1" s="84" t="str">
        <f>曜日!C12</f>
        <v>12月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250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251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令和元年</v>
      </c>
      <c r="B1" s="317"/>
      <c r="C1" s="317"/>
      <c r="D1" s="317"/>
      <c r="E1" s="317" t="str">
        <f>曜日!C12</f>
        <v>12月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2019-12-21T11:37:48Z</dcterms:modified>
</cp:coreProperties>
</file>