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I12" i="9" s="1"/>
  <c r="Z12" i="9"/>
  <c r="W12" i="9"/>
  <c r="W13" i="9" s="1"/>
  <c r="T12" i="9"/>
  <c r="Q12" i="9"/>
  <c r="N12" i="9"/>
  <c r="K12" i="9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9" l="1"/>
  <c r="AI12" i="7"/>
  <c r="AI13" i="7" s="1"/>
  <c r="AO9" i="7" s="1"/>
  <c r="AL12" i="6"/>
  <c r="Q13" i="6"/>
  <c r="AC13" i="6"/>
  <c r="K13" i="5"/>
  <c r="AC13" i="5"/>
  <c r="Q13" i="4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<sst xmlns="http://schemas.openxmlformats.org/spreadsheetml/2006/main" count="8145" uniqueCount="315">
  <si>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</si>
  <si>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</si>
  <si>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</si>
  <si>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</si>
  <si>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</si>
  <si>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</si>
  <si>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</si>
  <si>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</si>
  <si>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</si>
  <si>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</si>
  <si>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</si>
  <si>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</si>
  <si>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</si>
  <si>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</si>
  <si>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</si>
  <si>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</si>
  <si>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</si>
  <si>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</si>
  <si>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</si>
  <si>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</si>
  <si>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</si>
  <si>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</si>
  <si>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</si>
  <si>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</si>
  <si>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</si>
  <si>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</si>
  <si>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</si>
  <si>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</si>
  <si>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</si>
  <si>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</si>
  <si>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</si>
  <si>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</si>
  <si>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</si>
  <si>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</si>
  <si>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</si>
  <si>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</si>
  <si>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</si>
  <si>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</si>
  <si>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</si>
  <si>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</si>
  <si>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</si>
  <si>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</si>
  <si>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</si>
  <si>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</si>
  <si>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</si>
  <si>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</si>
  <si>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</si>
  <si>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</si>
  <si>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</si>
  <si>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</si>
  <si>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</si>
  <si>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</si>
  <si>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</si>
  <si>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</si>
  <si>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</si>
  <si>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</si>
  <si>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</si>
  <si>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</si>
  <si>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</si>
  <si>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</si>
  <si>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</si>
  <si>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</si>
  <si>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</si>
  <si>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</si>
  <si>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</si>
  <si>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</si>
  <si>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</si>
  <si>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</si>
  <si>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</si>
  <si>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</si>
  <si>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</si>
  <si>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</si>
  <si>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</si>
  <si>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</si>
  <si>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</si>
  <si>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</si>
  <si>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</si>
  <si>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</si>
  <si>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</si>
  <si>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</si>
  <si>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</si>
  <si>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</si>
  <si>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</si>
  <si>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</si>
  <si>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</si>
  <si>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</si>
  <si>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</si>
  <si>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</si>
  <si>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</si>
  <si>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</si>
  <si>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</si>
  <si>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</si>
  <si>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</si>
  <si>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</si>
  <si>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</si>
  <si>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</si>
  <si>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</si>
  <si>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</si>
  <si>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</si>
  <si>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</si>
  <si>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</si>
  <si>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</si>
  <si>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</si>
  <si>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</si>
  <si>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</si>
  <si>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</si>
  <si>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</si>
  <si>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</si>
  <si>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</si>
  <si>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</si>
  <si>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</si>
  <si>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</si>
  <si>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</si>
  <si>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</si>
  <si>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</si>
  <si>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</si>
  <si>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</si>
  <si>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</si>
  <si>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</si>
  <si>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</si>
  <si>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</si>
  <si>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</si>
  <si>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</si>
  <si>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</si>
  <si>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</si>
  <si>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</si>
  <si>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</si>
  <si>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</si>
  <si>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</si>
  <si>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</si>
  <si>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</si>
  <si>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</si>
  <si>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</si>
  <si>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</si>
  <si>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</si>
  <si>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</si>
  <si>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</si>
  <si>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</si>
  <si>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</si>
  <si>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</si>
  <si>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</si>
  <si>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</si>
  <si>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</si>
  <si>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</si>
  <si>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</si>
  <si>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</si>
  <si>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</si>
  <si>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</si>
  <si>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</si>
  <si>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</si>
  <si>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</si>
  <si>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</si>
  <si>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</si>
  <si>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</si>
  <si>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</si>
  <si>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</si>
  <si>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</si>
  <si>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</si>
  <si>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</si>
  <si>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</si>
  <si>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</si>
  <si>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</si>
  <si>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</si>
  <si>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</si>
  <si>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</si>
  <si>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</si>
  <si>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</si>
  <si>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</si>
  <si>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</si>
  <si>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</si>
  <si>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</si>
  <si>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</si>
  <si>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</si>
  <si>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</si>
  <si>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</si>
  <si>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</si>
  <si>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</si>
  <si>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</si>
  <si>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</si>
  <si>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</si>
  <si>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</si>
  <si>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</si>
  <si>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</si>
  <si>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</si>
  <si>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</si>
  <si>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</si>
  <si>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</si>
  <si>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</si>
  <si>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</si>
  <si>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</si>
  <si>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</si>
  <si>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</si>
  <si>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</si>
  <si>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</si>
  <si>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</si>
  <si>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</si>
  <si>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</si>
  <si>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</si>
  <si>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</si>
  <si>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</si>
  <si>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</si>
  <si>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</si>
  <si>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</si>
  <si>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</si>
  <si>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</si>
  <si>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</si>
  <si>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</si>
  <si>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</si>
  <si>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</si>
  <si>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</si>
  <si>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</si>
  <si>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</si>
  <si>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</si>
  <si>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</si>
  <si>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</si>
  <si>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</si>
  <si>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</si>
  <si>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</si>
  <si>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</si>
  <si>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</si>
  <si>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</si>
  <si>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</si>
  <si>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</si>
  <si>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</si>
  <si>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</si>
  <si>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</si>
  <si>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</si>
  <si>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</si>
  <si>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</si>
  <si>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</si>
  <si>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</si>
  <si>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</si>
  <si>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</si>
  <si>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</si>
  <si>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</si>
  <si>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</si>
  <si>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</si>
  <si>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</si>
  <si>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</si>
  <si>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</si>
  <si>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</si>
  <si>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</si>
  <si>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</si>
  <si>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</si>
  <si>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</si>
  <si>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</si>
  <si>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</si>
  <si>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</si>
  <si>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</si>
  <si>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</si>
  <si>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</si>
  <si>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</si>
  <si>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</si>
  <si>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</si>
  <si>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</si>
  <si>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</si>
  <si>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</si>
  <si>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</si>
  <si>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</si>
  <si>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</si>
  <si>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</si>
  <si>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</si>
  <si>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</si>
  <si>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</si>
  <si>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</si>
  <si>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</si>
  <si>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</si>
  <si>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</si>
  <si>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</si>
  <si>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</si>
  <si>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</si>
  <si>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</si>
  <si>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</si>
  <si>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</si>
  <si>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</si>
  <si>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</si>
  <si>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</si>
  <si>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</si>
  <si>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</si>
  <si>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</si>
  <si>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</si>
  <si>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</si>
  <si>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</si>
  <si>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</si>
  <si>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</si>
  <si>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</si>
  <si>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</si>
  <si>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</si>
  <si>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</si>
  <si>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</si>
  <si>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</si>
  <si>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</si>
  <si>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</si>
  <si>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</si>
  <si>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</si>
  <si>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</si>
  <si>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</si>
  <si>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</si>
  <si>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</si>
  <si>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</si>
  <si>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</si>
  <si>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</si>
  <si>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</si>
  <si>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</si>
  <si>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</si>
  <si>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</si>
  <si>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</si>
  <si>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</si>
  <si>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</si>
  <si>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</si>
  <si>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</si>
  <si>
    <t>服部　英喜</t>
    <rPh sb="0" eb="2">
      <t>ハットリ</t>
    </rPh>
    <rPh sb="3" eb="5">
      <t>ヒデキ</t>
    </rPh>
    <phoneticPr fontId="2"/>
  </si>
  <si>
    <t>東C→南C</t>
    <rPh sb="0" eb="1">
      <t>ヒガシ</t>
    </rPh>
    <rPh sb="3" eb="4">
      <t>ミナミ</t>
    </rPh>
    <phoneticPr fontId="2"/>
  </si>
  <si>
    <t>西山　アイ</t>
    <rPh sb="0" eb="2">
      <t>ニシヤマ</t>
    </rPh>
    <phoneticPr fontId="2"/>
  </si>
  <si>
    <t>東D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</si>
</sst>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</v>
      </c>
      <c r="Q3" s="465"/>
      <c r="R3" s="465"/>
      <c r="S3" s="466" t="s">
        <v>155</v>
      </c>
      <c r="T3" s="466" t="str">
        <f>曜日!D3</f>
        <v>金</v>
      </c>
      <c r="U3" s="466" t="s">
        <v>43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51"/>
      <c r="C5" s="352"/>
      <c r="D5" s="443" t="s">
        <v>133</v>
      </c>
      <c r="E5" s="434"/>
      <c r="F5" s="434"/>
      <c r="G5" s="434"/>
      <c r="H5" s="434"/>
      <c r="I5" s="434"/>
      <c r="J5" s="444"/>
      <c r="K5" s="397" t="s">
        <v>65</v>
      </c>
      <c r="L5" s="398"/>
      <c r="M5" s="398"/>
      <c r="N5" s="398"/>
      <c r="O5" s="399"/>
      <c r="P5" s="403" t="s">
        <v>277</v>
      </c>
      <c r="Q5" s="398"/>
      <c r="R5" s="398"/>
      <c r="S5" s="404"/>
      <c r="T5" s="430" t="s">
        <v>276</v>
      </c>
      <c r="U5" s="431"/>
      <c r="V5" s="431"/>
      <c r="W5" s="431"/>
      <c r="X5" s="432"/>
      <c r="Y5" s="403" t="s">
        <v>277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277</v>
      </c>
      <c r="AI5" s="398"/>
      <c r="AJ5" s="398"/>
      <c r="AK5" s="404"/>
      <c r="AL5" s="397"/>
      <c r="AM5" s="398"/>
      <c r="AN5" s="398"/>
      <c r="AO5" s="399"/>
      <c r="AP5" s="403"/>
      <c r="AQ5" s="398"/>
      <c r="AR5" s="398"/>
      <c r="AS5" s="417"/>
    </row>
    <row r="6" spans="1:45" ht="14.25" thickBot="1">
      <c r="A6" s="356"/>
      <c r="B6" s="357"/>
      <c r="C6" s="358"/>
      <c r="D6" s="445"/>
      <c r="E6" s="446"/>
      <c r="F6" s="446"/>
      <c r="G6" s="446"/>
      <c r="H6" s="446"/>
      <c r="I6" s="446"/>
      <c r="J6" s="447"/>
      <c r="K6" s="450"/>
      <c r="L6" s="451"/>
      <c r="M6" s="451"/>
      <c r="N6" s="451"/>
      <c r="O6" s="452"/>
      <c r="P6" s="400"/>
      <c r="Q6" s="401"/>
      <c r="R6" s="401"/>
      <c r="S6" s="402"/>
      <c r="T6" s="427"/>
      <c r="U6" s="401"/>
      <c r="V6" s="401"/>
      <c r="W6" s="401"/>
      <c r="X6" s="428"/>
      <c r="Y6" s="400"/>
      <c r="Z6" s="401"/>
      <c r="AA6" s="401"/>
      <c r="AB6" s="402"/>
      <c r="AC6" s="427"/>
      <c r="AD6" s="401"/>
      <c r="AE6" s="401"/>
      <c r="AF6" s="401"/>
      <c r="AG6" s="428"/>
      <c r="AH6" s="400"/>
      <c r="AI6" s="401"/>
      <c r="AJ6" s="401"/>
      <c r="AK6" s="402"/>
      <c r="AL6" s="427"/>
      <c r="AM6" s="401"/>
      <c r="AN6" s="401"/>
      <c r="AO6" s="428"/>
      <c r="AP6" s="400"/>
      <c r="AQ6" s="401"/>
      <c r="AR6" s="401"/>
      <c r="AS6" s="429"/>
    </row>
    <row r="7" spans="1:45" ht="13.5" customHeight="1">
      <c r="A7" s="350" t="s">
        <v>134</v>
      </c>
      <c r="B7" s="351"/>
      <c r="C7" s="352"/>
      <c r="D7" s="443" t="s">
        <v>135</v>
      </c>
      <c r="E7" s="434"/>
      <c r="F7" s="434"/>
      <c r="G7" s="434"/>
      <c r="H7" s="434"/>
      <c r="I7" s="434"/>
      <c r="J7" s="444"/>
      <c r="K7" s="366" t="s">
        <v>136</v>
      </c>
      <c r="L7" s="364"/>
      <c r="M7" s="364"/>
      <c r="N7" s="364"/>
      <c r="O7" s="364"/>
      <c r="P7" s="367"/>
      <c r="Q7" s="366" t="s">
        <v>137</v>
      </c>
      <c r="R7" s="364"/>
      <c r="S7" s="364"/>
      <c r="T7" s="364"/>
      <c r="U7" s="364"/>
      <c r="V7" s="367"/>
      <c r="W7" s="366" t="s">
        <v>138</v>
      </c>
      <c r="X7" s="364"/>
      <c r="Y7" s="364"/>
      <c r="Z7" s="364"/>
      <c r="AA7" s="364"/>
      <c r="AB7" s="367"/>
      <c r="AC7" s="366" t="s">
        <v>139</v>
      </c>
      <c r="AD7" s="364"/>
      <c r="AE7" s="364"/>
      <c r="AF7" s="364"/>
      <c r="AG7" s="364"/>
      <c r="AH7" s="367"/>
      <c r="AI7" s="366" t="s">
        <v>87</v>
      </c>
      <c r="AJ7" s="364"/>
      <c r="AK7" s="364"/>
      <c r="AL7" s="364"/>
      <c r="AM7" s="364"/>
      <c r="AN7" s="367"/>
      <c r="AO7" s="433" t="s">
        <v>56</v>
      </c>
      <c r="AP7" s="434"/>
      <c r="AQ7" s="434"/>
      <c r="AR7" s="434"/>
      <c r="AS7" s="435"/>
    </row>
    <row r="8" spans="1:45">
      <c r="A8" s="353"/>
      <c r="B8" s="354"/>
      <c r="C8" s="355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5"/>
      <c r="D9" s="442" t="s">
        <v>140</v>
      </c>
      <c r="E9" s="375"/>
      <c r="F9" s="375"/>
      <c r="G9" s="375"/>
      <c r="H9" s="375"/>
      <c r="I9" s="375"/>
      <c r="J9" s="376"/>
      <c r="K9" s="424">
        <v>0</v>
      </c>
      <c r="L9" s="425"/>
      <c r="M9" s="426"/>
      <c r="N9" s="424">
        <v>5</v>
      </c>
      <c r="O9" s="425"/>
      <c r="P9" s="426"/>
      <c r="Q9" s="424">
        <v>6</v>
      </c>
      <c r="R9" s="425"/>
      <c r="S9" s="426"/>
      <c r="T9" s="424">
        <v>10</v>
      </c>
      <c r="U9" s="425"/>
      <c r="V9" s="426"/>
      <c r="W9" s="424">
        <v>21</v>
      </c>
      <c r="X9" s="425"/>
      <c r="Y9" s="426"/>
      <c r="Z9" s="424">
        <v>12</v>
      </c>
      <c r="AA9" s="425"/>
      <c r="AB9" s="426"/>
      <c r="AC9" s="424">
        <v>0</v>
      </c>
      <c r="AD9" s="425"/>
      <c r="AE9" s="426"/>
      <c r="AF9" s="424">
        <v>3</v>
      </c>
      <c r="AG9" s="425"/>
      <c r="AH9" s="426"/>
      <c r="AI9" s="405">
        <f>K9+Q9+W9+AC9</f>
        <v>27</v>
      </c>
      <c r="AJ9" s="406"/>
      <c r="AK9" s="407"/>
      <c r="AL9" s="405">
        <f>N9+T9+Z9+AF9</f>
        <v>30</v>
      </c>
      <c r="AM9" s="406"/>
      <c r="AN9" s="407"/>
      <c r="AO9" s="408">
        <f>AI13</f>
        <v>181</v>
      </c>
      <c r="AP9" s="409"/>
      <c r="AQ9" s="409"/>
      <c r="AR9" s="409"/>
      <c r="AS9" s="410"/>
    </row>
    <row r="10" spans="1:45" ht="13.5" customHeight="1">
      <c r="A10" s="353"/>
      <c r="B10" s="354"/>
      <c r="C10" s="355"/>
      <c r="D10" s="442" t="s">
        <v>141</v>
      </c>
      <c r="E10" s="375"/>
      <c r="F10" s="375"/>
      <c r="G10" s="375"/>
      <c r="H10" s="375"/>
      <c r="I10" s="375"/>
      <c r="J10" s="376"/>
      <c r="K10" s="424">
        <v>25</v>
      </c>
      <c r="L10" s="425"/>
      <c r="M10" s="426"/>
      <c r="N10" s="424">
        <v>13</v>
      </c>
      <c r="O10" s="425"/>
      <c r="P10" s="426"/>
      <c r="Q10" s="424">
        <v>15</v>
      </c>
      <c r="R10" s="425"/>
      <c r="S10" s="426"/>
      <c r="T10" s="424">
        <v>14</v>
      </c>
      <c r="U10" s="425"/>
      <c r="V10" s="426"/>
      <c r="W10" s="424">
        <v>0</v>
      </c>
      <c r="X10" s="425"/>
      <c r="Y10" s="426"/>
      <c r="Z10" s="424">
        <v>0</v>
      </c>
      <c r="AA10" s="425"/>
      <c r="AB10" s="426"/>
      <c r="AC10" s="424">
        <v>28</v>
      </c>
      <c r="AD10" s="425"/>
      <c r="AE10" s="426"/>
      <c r="AF10" s="424">
        <v>28</v>
      </c>
      <c r="AG10" s="425"/>
      <c r="AH10" s="426"/>
      <c r="AI10" s="405">
        <f>K10+Q10+W10+AC10</f>
        <v>68</v>
      </c>
      <c r="AJ10" s="406"/>
      <c r="AK10" s="407"/>
      <c r="AL10" s="405">
        <f>N10+T10+Z10+AF10</f>
        <v>55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53"/>
      <c r="B11" s="354"/>
      <c r="C11" s="355"/>
      <c r="D11" s="442" t="s">
        <v>142</v>
      </c>
      <c r="E11" s="375"/>
      <c r="F11" s="375"/>
      <c r="G11" s="375"/>
      <c r="H11" s="375"/>
      <c r="I11" s="375"/>
      <c r="J11" s="376"/>
      <c r="K11" s="424">
        <v>1</v>
      </c>
      <c r="L11" s="425"/>
      <c r="M11" s="426"/>
      <c r="N11" s="424">
        <v>0</v>
      </c>
      <c r="O11" s="425"/>
      <c r="P11" s="426"/>
      <c r="Q11" s="424">
        <v>0</v>
      </c>
      <c r="R11" s="425"/>
      <c r="S11" s="426"/>
      <c r="T11" s="424">
        <v>0</v>
      </c>
      <c r="U11" s="425"/>
      <c r="V11" s="426"/>
      <c r="W11" s="424">
        <v>0</v>
      </c>
      <c r="X11" s="425"/>
      <c r="Y11" s="426"/>
      <c r="Z11" s="424">
        <v>0</v>
      </c>
      <c r="AA11" s="425"/>
      <c r="AB11" s="426"/>
      <c r="AC11" s="424">
        <v>0</v>
      </c>
      <c r="AD11" s="425"/>
      <c r="AE11" s="426"/>
      <c r="AF11" s="424">
        <v>0</v>
      </c>
      <c r="AG11" s="425"/>
      <c r="AH11" s="426"/>
      <c r="AI11" s="405">
        <f>K11+Q11+W11+AC11</f>
        <v>1</v>
      </c>
      <c r="AJ11" s="406"/>
      <c r="AK11" s="407"/>
      <c r="AL11" s="405">
        <f>N11+T11+Z11+AF11</f>
        <v>0</v>
      </c>
      <c r="AM11" s="406"/>
      <c r="AN11" s="407"/>
      <c r="AO11" s="411"/>
      <c r="AP11" s="412"/>
      <c r="AQ11" s="412"/>
      <c r="AR11" s="412"/>
      <c r="AS11" s="413"/>
    </row>
    <row r="12" spans="1:45">
      <c r="A12" s="353"/>
      <c r="B12" s="354"/>
      <c r="C12" s="355"/>
      <c r="D12" s="453" t="s">
        <v>87</v>
      </c>
      <c r="E12" s="454"/>
      <c r="F12" s="454"/>
      <c r="G12" s="454"/>
      <c r="H12" s="454"/>
      <c r="I12" s="454"/>
      <c r="J12" s="455"/>
      <c r="K12" s="414">
        <f>K9+K10+K11</f>
        <v>26</v>
      </c>
      <c r="L12" s="415"/>
      <c r="M12" s="416"/>
      <c r="N12" s="414">
        <f>N9+N10+N11</f>
        <v>18</v>
      </c>
      <c r="O12" s="415"/>
      <c r="P12" s="416"/>
      <c r="Q12" s="414">
        <f>Q9+Q10+Q11</f>
        <v>21</v>
      </c>
      <c r="R12" s="415"/>
      <c r="S12" s="416"/>
      <c r="T12" s="414">
        <f>SUM(T9:V11)</f>
        <v>24</v>
      </c>
      <c r="U12" s="415"/>
      <c r="V12" s="416"/>
      <c r="W12" s="414">
        <f>SUM(W9:Y11)</f>
        <v>21</v>
      </c>
      <c r="X12" s="415"/>
      <c r="Y12" s="416"/>
      <c r="Z12" s="414">
        <f>SUM(Z9:AB11)</f>
        <v>12</v>
      </c>
      <c r="AA12" s="415"/>
      <c r="AB12" s="416"/>
      <c r="AC12" s="414">
        <f>SUM(AC9:AE11)</f>
        <v>28</v>
      </c>
      <c r="AD12" s="415"/>
      <c r="AE12" s="416"/>
      <c r="AF12" s="414">
        <f>SUM(AF9:AH11)</f>
        <v>31</v>
      </c>
      <c r="AG12" s="415"/>
      <c r="AH12" s="416"/>
      <c r="AI12" s="414">
        <f>SUM(K12+Q12+W12+AC12)</f>
        <v>96</v>
      </c>
      <c r="AJ12" s="415"/>
      <c r="AK12" s="416"/>
      <c r="AL12" s="414">
        <f>SUM(N12+T12+Z12+AF12)</f>
        <v>85</v>
      </c>
      <c r="AM12" s="415"/>
      <c r="AN12" s="416"/>
      <c r="AO12" s="418" t="s">
        <v>159</v>
      </c>
      <c r="AP12" s="419"/>
      <c r="AQ12" s="419"/>
      <c r="AR12" s="419"/>
      <c r="AS12" s="420"/>
    </row>
    <row r="13" spans="1:45" ht="14.25" thickBot="1">
      <c r="A13" s="353"/>
      <c r="B13" s="354"/>
      <c r="C13" s="355"/>
      <c r="D13" s="445"/>
      <c r="E13" s="446"/>
      <c r="F13" s="446"/>
      <c r="G13" s="446"/>
      <c r="H13" s="446"/>
      <c r="I13" s="446"/>
      <c r="J13" s="447"/>
      <c r="K13" s="439">
        <f>K12+N12</f>
        <v>44</v>
      </c>
      <c r="L13" s="440"/>
      <c r="M13" s="440"/>
      <c r="N13" s="440"/>
      <c r="O13" s="440"/>
      <c r="P13" s="441"/>
      <c r="Q13" s="439">
        <f>Q12+T12</f>
        <v>45</v>
      </c>
      <c r="R13" s="440"/>
      <c r="S13" s="440"/>
      <c r="T13" s="440"/>
      <c r="U13" s="440"/>
      <c r="V13" s="441"/>
      <c r="W13" s="439">
        <f>W12+Z12</f>
        <v>33</v>
      </c>
      <c r="X13" s="440"/>
      <c r="Y13" s="440"/>
      <c r="Z13" s="440"/>
      <c r="AA13" s="440"/>
      <c r="AB13" s="441"/>
      <c r="AC13" s="439">
        <f>AC12+AF12</f>
        <v>59</v>
      </c>
      <c r="AD13" s="440"/>
      <c r="AE13" s="440"/>
      <c r="AF13" s="440"/>
      <c r="AG13" s="440"/>
      <c r="AH13" s="441"/>
      <c r="AI13" s="439">
        <f>AI12+AL12</f>
        <v>181</v>
      </c>
      <c r="AJ13" s="440"/>
      <c r="AK13" s="440"/>
      <c r="AL13" s="440"/>
      <c r="AM13" s="440"/>
      <c r="AN13" s="441"/>
      <c r="AO13" s="421"/>
      <c r="AP13" s="422"/>
      <c r="AQ13" s="422"/>
      <c r="AR13" s="422"/>
      <c r="AS13" s="423"/>
    </row>
    <row r="14" spans="1:45">
      <c r="A14" s="353"/>
      <c r="B14" s="354"/>
      <c r="C14" s="355"/>
      <c r="D14" s="456"/>
      <c r="E14" s="457"/>
      <c r="F14" s="366" t="s">
        <v>102</v>
      </c>
      <c r="G14" s="364"/>
      <c r="H14" s="364"/>
      <c r="I14" s="364"/>
      <c r="J14" s="364"/>
      <c r="K14" s="364"/>
      <c r="L14" s="364"/>
      <c r="M14" s="367"/>
      <c r="N14" s="366" t="s">
        <v>135</v>
      </c>
      <c r="O14" s="364"/>
      <c r="P14" s="364"/>
      <c r="Q14" s="364"/>
      <c r="R14" s="364"/>
      <c r="S14" s="367"/>
      <c r="T14" s="366" t="s">
        <v>143</v>
      </c>
      <c r="U14" s="364"/>
      <c r="V14" s="364"/>
      <c r="W14" s="364"/>
      <c r="X14" s="367"/>
      <c r="Y14" s="366" t="s">
        <v>103</v>
      </c>
      <c r="Z14" s="364"/>
      <c r="AA14" s="364"/>
      <c r="AB14" s="364"/>
      <c r="AC14" s="367"/>
      <c r="AD14" s="366" t="s">
        <v>144</v>
      </c>
      <c r="AE14" s="364"/>
      <c r="AF14" s="364"/>
      <c r="AG14" s="364"/>
      <c r="AH14" s="364"/>
      <c r="AI14" s="367"/>
      <c r="AJ14" s="366" t="s">
        <v>145</v>
      </c>
      <c r="AK14" s="364"/>
      <c r="AL14" s="364"/>
      <c r="AM14" s="364"/>
      <c r="AN14" s="364"/>
      <c r="AO14" s="364"/>
      <c r="AP14" s="364"/>
      <c r="AQ14" s="364"/>
      <c r="AR14" s="364"/>
      <c r="AS14" s="365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9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9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9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9" ht="13.5" customHeight="1">
      <c r="A20" s="353"/>
      <c r="B20" s="354"/>
      <c r="C20" s="355"/>
      <c r="D20" s="453" t="s">
        <v>151</v>
      </c>
      <c r="E20" s="455"/>
      <c r="F20" s="448" t="s">
        <v>266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267</v>
      </c>
      <c r="O20" s="373"/>
      <c r="P20" s="373"/>
      <c r="Q20" s="373"/>
      <c r="R20" s="373"/>
      <c r="S20" s="386"/>
      <c r="T20" s="372" t="s">
        <v>268</v>
      </c>
      <c r="U20" s="373"/>
      <c r="V20" s="373"/>
      <c r="W20" s="373"/>
      <c r="X20" s="386"/>
      <c r="Y20" s="372" t="s">
        <v>265</v>
      </c>
      <c r="Z20" s="373"/>
      <c r="AA20" s="373"/>
      <c r="AB20" s="373"/>
      <c r="AC20" s="386"/>
      <c r="AD20" s="372" t="s">
        <v>269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9">
      <c r="A21" s="353"/>
      <c r="B21" s="354"/>
      <c r="C21" s="355"/>
      <c r="D21" s="470"/>
      <c r="E21" s="471"/>
      <c r="F21" s="273" t="s">
        <v>273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274</v>
      </c>
      <c r="O21" s="274"/>
      <c r="P21" s="274"/>
      <c r="Q21" s="274"/>
      <c r="R21" s="274"/>
      <c r="S21" s="277"/>
      <c r="T21" s="273" t="s">
        <v>275</v>
      </c>
      <c r="U21" s="274"/>
      <c r="V21" s="274"/>
      <c r="W21" s="274"/>
      <c r="X21" s="277"/>
      <c r="Y21" s="273" t="s">
        <v>276</v>
      </c>
      <c r="Z21" s="274"/>
      <c r="AA21" s="274"/>
      <c r="AB21" s="274"/>
      <c r="AC21" s="277"/>
      <c r="AD21" s="273" t="s">
        <v>278</v>
      </c>
      <c r="AE21" s="274"/>
      <c r="AF21" s="274"/>
      <c r="AG21" s="274"/>
      <c r="AH21" s="274"/>
      <c r="AI21" s="277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9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7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9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7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9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1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9" ht="13.5" customHeight="1">
      <c r="A25" s="353"/>
      <c r="B25" s="354"/>
      <c r="C25" s="355"/>
      <c r="D25" s="387" t="s">
        <v>231</v>
      </c>
      <c r="E25" s="388"/>
      <c r="F25" s="372" t="s">
        <v>270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267</v>
      </c>
      <c r="O25" s="373"/>
      <c r="P25" s="373"/>
      <c r="Q25" s="373"/>
      <c r="R25" s="373"/>
      <c r="S25" s="386"/>
      <c r="T25" s="372" t="s">
        <v>271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272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9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9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9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9" s="97" customFormat="1" ht="14.25" thickBot="1">
      <c r="A29" s="356"/>
      <c r="B29" s="357"/>
      <c r="C29" s="358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9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9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1" t="s">
        <v>259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  <c r="AW31" s="208"/>
    </row>
    <row r="32" spans="1:49">
      <c r="A32" s="353"/>
      <c r="B32" s="354"/>
      <c r="C32" s="355"/>
      <c r="D32" s="287" t="s">
        <v>286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283</v>
      </c>
      <c r="T32" s="271"/>
      <c r="U32" s="271"/>
      <c r="V32" s="271"/>
      <c r="W32" s="272"/>
      <c r="X32" s="278" t="s">
        <v>283</v>
      </c>
      <c r="Y32" s="279"/>
      <c r="Z32" s="279"/>
      <c r="AA32" s="279"/>
      <c r="AB32" s="280"/>
      <c r="AC32" s="278" t="s">
        <v>284</v>
      </c>
      <c r="AD32" s="279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62" t="s">
        <v>259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 t="s">
        <v>287</v>
      </c>
      <c r="E33" s="288"/>
      <c r="F33" s="288"/>
      <c r="G33" s="288"/>
      <c r="H33" s="288"/>
      <c r="I33" s="274" t="s">
        <v>280</v>
      </c>
      <c r="J33" s="277"/>
      <c r="K33" s="273" t="s">
        <v>281</v>
      </c>
      <c r="L33" s="274"/>
      <c r="M33" s="274"/>
      <c r="N33" s="274"/>
      <c r="O33" s="277"/>
      <c r="P33" s="273" t="s">
        <v>282</v>
      </c>
      <c r="Q33" s="274"/>
      <c r="R33" s="274"/>
      <c r="S33" s="270" t="s">
        <v>288</v>
      </c>
      <c r="T33" s="271"/>
      <c r="U33" s="271"/>
      <c r="V33" s="271"/>
      <c r="W33" s="272"/>
      <c r="X33" s="278" t="s">
        <v>288</v>
      </c>
      <c r="Y33" s="279"/>
      <c r="Z33" s="279"/>
      <c r="AA33" s="279"/>
      <c r="AB33" s="280"/>
      <c r="AC33" s="278" t="s">
        <v>284</v>
      </c>
      <c r="AD33" s="279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257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257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257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257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257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257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257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257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257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257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257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257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</v>
      </c>
      <c r="Q3" s="465"/>
      <c r="R3" s="465"/>
      <c r="S3" s="466" t="s">
        <v>155</v>
      </c>
      <c r="T3" s="466" t="str">
        <f>曜日!D4</f>
        <v>土</v>
      </c>
      <c r="U3" s="466" t="s">
        <v>31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276</v>
      </c>
      <c r="U5" s="559"/>
      <c r="V5" s="559"/>
      <c r="W5" s="559"/>
      <c r="X5" s="564"/>
      <c r="Y5" s="565" t="s">
        <v>277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277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13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28</v>
      </c>
      <c r="AG10" s="552"/>
      <c r="AH10" s="552"/>
      <c r="AI10" s="570">
        <f>K10+Q10+W10+AC10</f>
        <v>68</v>
      </c>
      <c r="AJ10" s="570"/>
      <c r="AK10" s="570"/>
      <c r="AL10" s="570">
        <f>N10+T10+Z10+AF10</f>
        <v>55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18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12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286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283</v>
      </c>
      <c r="T32" s="271"/>
      <c r="U32" s="271"/>
      <c r="V32" s="271"/>
      <c r="W32" s="272"/>
      <c r="X32" s="278" t="s">
        <v>283</v>
      </c>
      <c r="Y32" s="279"/>
      <c r="Z32" s="279"/>
      <c r="AA32" s="279"/>
      <c r="AB32" s="280"/>
      <c r="AC32" s="275" t="s">
        <v>284</v>
      </c>
      <c r="AD32" s="276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287</v>
      </c>
      <c r="E33" s="288"/>
      <c r="F33" s="288"/>
      <c r="G33" s="288"/>
      <c r="H33" s="288"/>
      <c r="I33" s="274" t="s">
        <v>280</v>
      </c>
      <c r="J33" s="277"/>
      <c r="K33" s="273" t="s">
        <v>281</v>
      </c>
      <c r="L33" s="274"/>
      <c r="M33" s="274"/>
      <c r="N33" s="274"/>
      <c r="O33" s="277"/>
      <c r="P33" s="273" t="s">
        <v>282</v>
      </c>
      <c r="Q33" s="274"/>
      <c r="R33" s="274"/>
      <c r="S33" s="270" t="s">
        <v>288</v>
      </c>
      <c r="T33" s="271"/>
      <c r="U33" s="271"/>
      <c r="V33" s="271"/>
      <c r="W33" s="272"/>
      <c r="X33" s="278" t="s">
        <v>288</v>
      </c>
      <c r="Y33" s="279"/>
      <c r="Z33" s="279"/>
      <c r="AA33" s="279"/>
      <c r="AB33" s="280"/>
      <c r="AC33" s="275" t="s">
        <v>284</v>
      </c>
      <c r="AD33" s="276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13" t="s">
        <v>259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257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257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257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257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257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257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257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257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257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257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257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257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3</v>
      </c>
      <c r="Q3" s="465"/>
      <c r="R3" s="465"/>
      <c r="S3" s="466" t="s">
        <v>155</v>
      </c>
      <c r="T3" s="466" t="str">
        <f>曜日!D5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276</v>
      </c>
      <c r="U5" s="559"/>
      <c r="V5" s="559"/>
      <c r="W5" s="559"/>
      <c r="X5" s="564"/>
      <c r="Y5" s="565" t="s">
        <v>289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289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13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28</v>
      </c>
      <c r="AG10" s="552"/>
      <c r="AH10" s="552"/>
      <c r="AI10" s="570">
        <f>K10+Q10+W10+AC10</f>
        <v>68</v>
      </c>
      <c r="AJ10" s="570"/>
      <c r="AK10" s="570"/>
      <c r="AL10" s="570">
        <f>N10+T10+Z10+AF10</f>
        <v>55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18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12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286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283</v>
      </c>
      <c r="T32" s="271"/>
      <c r="U32" s="271"/>
      <c r="V32" s="271"/>
      <c r="W32" s="272"/>
      <c r="X32" s="278" t="s">
        <v>283</v>
      </c>
      <c r="Y32" s="279"/>
      <c r="Z32" s="279"/>
      <c r="AA32" s="279"/>
      <c r="AB32" s="280"/>
      <c r="AC32" s="275" t="s">
        <v>284</v>
      </c>
      <c r="AD32" s="276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287</v>
      </c>
      <c r="E33" s="288"/>
      <c r="F33" s="288"/>
      <c r="G33" s="288"/>
      <c r="H33" s="288"/>
      <c r="I33" s="274" t="s">
        <v>280</v>
      </c>
      <c r="J33" s="277"/>
      <c r="K33" s="273" t="s">
        <v>281</v>
      </c>
      <c r="L33" s="274"/>
      <c r="M33" s="274"/>
      <c r="N33" s="274"/>
      <c r="O33" s="277"/>
      <c r="P33" s="273" t="s">
        <v>282</v>
      </c>
      <c r="Q33" s="274"/>
      <c r="R33" s="274"/>
      <c r="S33" s="270" t="s">
        <v>288</v>
      </c>
      <c r="T33" s="271"/>
      <c r="U33" s="271"/>
      <c r="V33" s="271"/>
      <c r="W33" s="272"/>
      <c r="X33" s="278" t="s">
        <v>288</v>
      </c>
      <c r="Y33" s="279"/>
      <c r="Z33" s="279"/>
      <c r="AA33" s="279"/>
      <c r="AB33" s="280"/>
      <c r="AC33" s="275" t="s">
        <v>284</v>
      </c>
      <c r="AD33" s="276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257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257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257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257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257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257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257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257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257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257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257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257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37</v>
      </c>
      <c r="Q3" s="465"/>
      <c r="R3" s="465"/>
      <c r="S3" s="466" t="s">
        <v>155</v>
      </c>
      <c r="T3" s="466" t="str">
        <f>曜日!D6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265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290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291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277</v>
      </c>
      <c r="AI5" s="559"/>
      <c r="AJ5" s="559"/>
      <c r="AK5" s="559"/>
      <c r="AL5" s="559" t="s">
        <v>292</v>
      </c>
      <c r="AM5" s="559"/>
      <c r="AN5" s="559"/>
      <c r="AO5" s="564"/>
      <c r="AP5" s="565" t="s">
        <v>290</v>
      </c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30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25</v>
      </c>
      <c r="L10" s="552"/>
      <c r="M10" s="552"/>
      <c r="N10" s="552">
        <v>12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29</v>
      </c>
      <c r="AG10" s="552"/>
      <c r="AH10" s="552"/>
      <c r="AI10" s="570">
        <f>K10+Q10+W10+AC10</f>
        <v>68</v>
      </c>
      <c r="AJ10" s="570"/>
      <c r="AK10" s="570"/>
      <c r="AL10" s="570">
        <f>N10+T10+Z10+AF10</f>
        <v>55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17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12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96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 t="s">
        <v>293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267</v>
      </c>
      <c r="O25" s="373"/>
      <c r="P25" s="373"/>
      <c r="Q25" s="373"/>
      <c r="R25" s="373"/>
      <c r="S25" s="386"/>
      <c r="T25" s="372" t="s">
        <v>275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 t="s">
        <v>294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286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283</v>
      </c>
      <c r="T32" s="271"/>
      <c r="U32" s="271"/>
      <c r="V32" s="271"/>
      <c r="W32" s="272"/>
      <c r="X32" s="278" t="s">
        <v>283</v>
      </c>
      <c r="Y32" s="279"/>
      <c r="Z32" s="279"/>
      <c r="AA32" s="279"/>
      <c r="AB32" s="280"/>
      <c r="AC32" s="275" t="s">
        <v>284</v>
      </c>
      <c r="AD32" s="276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81" t="s">
        <v>295</v>
      </c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287</v>
      </c>
      <c r="E33" s="288"/>
      <c r="F33" s="288"/>
      <c r="G33" s="288"/>
      <c r="H33" s="288"/>
      <c r="I33" s="274" t="s">
        <v>280</v>
      </c>
      <c r="J33" s="277"/>
      <c r="K33" s="273" t="s">
        <v>281</v>
      </c>
      <c r="L33" s="274"/>
      <c r="M33" s="274"/>
      <c r="N33" s="274"/>
      <c r="O33" s="277"/>
      <c r="P33" s="273" t="s">
        <v>282</v>
      </c>
      <c r="Q33" s="274"/>
      <c r="R33" s="274"/>
      <c r="S33" s="270" t="s">
        <v>288</v>
      </c>
      <c r="T33" s="271"/>
      <c r="U33" s="271"/>
      <c r="V33" s="271"/>
      <c r="W33" s="272"/>
      <c r="X33" s="278" t="s">
        <v>288</v>
      </c>
      <c r="Y33" s="279"/>
      <c r="Z33" s="279"/>
      <c r="AA33" s="279"/>
      <c r="AB33" s="280"/>
      <c r="AC33" s="275" t="s">
        <v>284</v>
      </c>
      <c r="AD33" s="276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64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257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257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257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257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257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257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257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257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257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257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257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257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38</v>
      </c>
      <c r="Q3" s="465"/>
      <c r="R3" s="465"/>
      <c r="S3" s="466" t="s">
        <v>155</v>
      </c>
      <c r="T3" s="466" t="str">
        <f>曜日!D7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291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277</v>
      </c>
      <c r="AI5" s="559"/>
      <c r="AJ5" s="559"/>
      <c r="AK5" s="559"/>
      <c r="AL5" s="559" t="s">
        <v>292</v>
      </c>
      <c r="AM5" s="559"/>
      <c r="AN5" s="559"/>
      <c r="AO5" s="564"/>
      <c r="AP5" s="565" t="s">
        <v>277</v>
      </c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 ht="13.5" customHeight="1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12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30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 ht="13.5" customHeight="1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12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29</v>
      </c>
      <c r="AG10" s="552"/>
      <c r="AH10" s="552"/>
      <c r="AI10" s="570">
        <f>K10+Q10+W10+AC10</f>
        <v>69</v>
      </c>
      <c r="AJ10" s="570"/>
      <c r="AK10" s="570"/>
      <c r="AL10" s="570">
        <f>N10+T10+Z10+AF10</f>
        <v>55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17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12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97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297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267</v>
      </c>
      <c r="O15" s="373"/>
      <c r="P15" s="373"/>
      <c r="Q15" s="373"/>
      <c r="R15" s="373"/>
      <c r="S15" s="386"/>
      <c r="T15" s="372" t="s">
        <v>268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298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288</v>
      </c>
      <c r="T32" s="271"/>
      <c r="U32" s="271"/>
      <c r="V32" s="271"/>
      <c r="W32" s="272"/>
      <c r="X32" s="278" t="s">
        <v>288</v>
      </c>
      <c r="Y32" s="279"/>
      <c r="Z32" s="279"/>
      <c r="AA32" s="279"/>
      <c r="AB32" s="280"/>
      <c r="AC32" s="275" t="s">
        <v>284</v>
      </c>
      <c r="AD32" s="276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5" t="s">
        <v>257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257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257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257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257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257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257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257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257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257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257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257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257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39</v>
      </c>
      <c r="Q3" s="465"/>
      <c r="R3" s="465"/>
      <c r="S3" s="466" t="s">
        <v>155</v>
      </c>
      <c r="T3" s="466" t="str">
        <f>曜日!D8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276</v>
      </c>
      <c r="U5" s="559"/>
      <c r="V5" s="559"/>
      <c r="W5" s="559"/>
      <c r="X5" s="564"/>
      <c r="Y5" s="565" t="s">
        <v>277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277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13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31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52"/>
      <c r="M10" s="552"/>
      <c r="N10" s="552">
        <v>12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28</v>
      </c>
      <c r="AG10" s="552"/>
      <c r="AH10" s="552"/>
      <c r="AI10" s="570">
        <f>K10+Q10+W10+AC10</f>
        <v>70</v>
      </c>
      <c r="AJ10" s="570"/>
      <c r="AK10" s="570"/>
      <c r="AL10" s="570">
        <f>N10+T10+Z10+AF10</f>
        <v>54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17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13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98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304</v>
      </c>
      <c r="G15" s="449"/>
      <c r="H15" s="449"/>
      <c r="I15" s="449"/>
      <c r="J15" s="449"/>
      <c r="K15" s="449"/>
      <c r="L15" s="274" t="s">
        <v>156</v>
      </c>
      <c r="M15" s="277"/>
      <c r="N15" s="372" t="s">
        <v>274</v>
      </c>
      <c r="O15" s="373"/>
      <c r="P15" s="373"/>
      <c r="Q15" s="373"/>
      <c r="R15" s="373"/>
      <c r="S15" s="386"/>
      <c r="T15" s="372" t="s">
        <v>281</v>
      </c>
      <c r="U15" s="373"/>
      <c r="V15" s="373"/>
      <c r="W15" s="373"/>
      <c r="X15" s="386"/>
      <c r="Y15" s="372" t="s">
        <v>296</v>
      </c>
      <c r="Z15" s="373"/>
      <c r="AA15" s="373"/>
      <c r="AB15" s="373"/>
      <c r="AC15" s="386"/>
      <c r="AD15" s="372" t="s">
        <v>305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306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267</v>
      </c>
      <c r="O16" s="274"/>
      <c r="P16" s="274"/>
      <c r="Q16" s="274"/>
      <c r="R16" s="274"/>
      <c r="S16" s="277"/>
      <c r="T16" s="273" t="s">
        <v>268</v>
      </c>
      <c r="U16" s="274"/>
      <c r="V16" s="274"/>
      <c r="W16" s="274"/>
      <c r="X16" s="277"/>
      <c r="Y16" s="273" t="s">
        <v>265</v>
      </c>
      <c r="Z16" s="274"/>
      <c r="AA16" s="274"/>
      <c r="AB16" s="274"/>
      <c r="AC16" s="277"/>
      <c r="AD16" s="273" t="s">
        <v>298</v>
      </c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 t="s">
        <v>307</v>
      </c>
      <c r="G17" s="274"/>
      <c r="H17" s="274"/>
      <c r="I17" s="274"/>
      <c r="J17" s="274"/>
      <c r="K17" s="274"/>
      <c r="L17" s="274" t="s">
        <v>156</v>
      </c>
      <c r="M17" s="277"/>
      <c r="N17" s="273" t="s">
        <v>267</v>
      </c>
      <c r="O17" s="274"/>
      <c r="P17" s="274"/>
      <c r="Q17" s="274"/>
      <c r="R17" s="274"/>
      <c r="S17" s="277"/>
      <c r="T17" s="273" t="s">
        <v>281</v>
      </c>
      <c r="U17" s="274"/>
      <c r="V17" s="274"/>
      <c r="W17" s="274"/>
      <c r="X17" s="277"/>
      <c r="Y17" s="273" t="s">
        <v>265</v>
      </c>
      <c r="Z17" s="274"/>
      <c r="AA17" s="274"/>
      <c r="AB17" s="274"/>
      <c r="AC17" s="277"/>
      <c r="AD17" s="273" t="s">
        <v>298</v>
      </c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584" t="s">
        <v>156</v>
      </c>
      <c r="M19" s="584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300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267</v>
      </c>
      <c r="O20" s="373"/>
      <c r="P20" s="373"/>
      <c r="Q20" s="373"/>
      <c r="R20" s="373"/>
      <c r="S20" s="386"/>
      <c r="T20" s="372" t="s">
        <v>268</v>
      </c>
      <c r="U20" s="373"/>
      <c r="V20" s="373"/>
      <c r="W20" s="373"/>
      <c r="X20" s="386"/>
      <c r="Y20" s="372" t="s">
        <v>265</v>
      </c>
      <c r="Z20" s="373"/>
      <c r="AA20" s="373"/>
      <c r="AB20" s="373"/>
      <c r="AC20" s="386"/>
      <c r="AD20" s="372" t="s">
        <v>303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 t="s">
        <v>308</v>
      </c>
      <c r="G21" s="274"/>
      <c r="H21" s="274"/>
      <c r="I21" s="274"/>
      <c r="J21" s="274"/>
      <c r="K21" s="274"/>
      <c r="L21" s="274" t="s">
        <v>156</v>
      </c>
      <c r="M21" s="277"/>
      <c r="N21" s="273" t="s">
        <v>267</v>
      </c>
      <c r="O21" s="274"/>
      <c r="P21" s="274"/>
      <c r="Q21" s="274"/>
      <c r="R21" s="274"/>
      <c r="S21" s="277"/>
      <c r="T21" s="273" t="s">
        <v>309</v>
      </c>
      <c r="U21" s="274"/>
      <c r="V21" s="274"/>
      <c r="W21" s="274"/>
      <c r="X21" s="277"/>
      <c r="Y21" s="273" t="s">
        <v>265</v>
      </c>
      <c r="Z21" s="274"/>
      <c r="AA21" s="274"/>
      <c r="AB21" s="274"/>
      <c r="AC21" s="277"/>
      <c r="AD21" s="273" t="s">
        <v>310</v>
      </c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 t="s">
        <v>301</v>
      </c>
      <c r="G25" s="373"/>
      <c r="H25" s="373"/>
      <c r="I25" s="373"/>
      <c r="J25" s="373"/>
      <c r="K25" s="373"/>
      <c r="L25" s="584" t="s">
        <v>156</v>
      </c>
      <c r="M25" s="584"/>
      <c r="N25" s="372" t="s">
        <v>267</v>
      </c>
      <c r="O25" s="373"/>
      <c r="P25" s="373"/>
      <c r="Q25" s="373"/>
      <c r="R25" s="373"/>
      <c r="S25" s="386"/>
      <c r="T25" s="372" t="s">
        <v>268</v>
      </c>
      <c r="U25" s="373"/>
      <c r="V25" s="373"/>
      <c r="W25" s="373"/>
      <c r="X25" s="386"/>
      <c r="Y25" s="372" t="s">
        <v>296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302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288</v>
      </c>
      <c r="T32" s="271"/>
      <c r="U32" s="271"/>
      <c r="V32" s="271"/>
      <c r="W32" s="272"/>
      <c r="X32" s="278" t="s">
        <v>288</v>
      </c>
      <c r="Y32" s="279"/>
      <c r="Z32" s="279"/>
      <c r="AA32" s="279"/>
      <c r="AB32" s="280"/>
      <c r="AC32" s="278" t="s">
        <v>284</v>
      </c>
      <c r="AD32" s="279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40</v>
      </c>
      <c r="Q3" s="465"/>
      <c r="R3" s="465"/>
      <c r="S3" s="466" t="s">
        <v>155</v>
      </c>
      <c r="T3" s="466" t="str">
        <f>曜日!D9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291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290</v>
      </c>
      <c r="AI5" s="559"/>
      <c r="AJ5" s="559"/>
      <c r="AK5" s="559"/>
      <c r="AL5" s="559" t="s">
        <v>292</v>
      </c>
      <c r="AM5" s="559"/>
      <c r="AN5" s="559"/>
      <c r="AO5" s="564"/>
      <c r="AP5" s="565" t="s">
        <v>277</v>
      </c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13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31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27</v>
      </c>
      <c r="L10" s="552"/>
      <c r="M10" s="552"/>
      <c r="N10" s="552">
        <v>12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28</v>
      </c>
      <c r="AD10" s="552"/>
      <c r="AE10" s="552"/>
      <c r="AF10" s="552">
        <v>28</v>
      </c>
      <c r="AG10" s="552"/>
      <c r="AH10" s="552"/>
      <c r="AI10" s="570">
        <f>K10+Q10+W10+AC10</f>
        <v>70</v>
      </c>
      <c r="AJ10" s="570"/>
      <c r="AK10" s="570"/>
      <c r="AL10" s="570">
        <f>N10+T10+Z10+AF10</f>
        <v>54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28</v>
      </c>
      <c r="L12" s="570"/>
      <c r="M12" s="570"/>
      <c r="N12" s="570">
        <f>N9+N10+N11</f>
        <v>17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13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98</v>
      </c>
      <c r="AJ12" s="570"/>
      <c r="AK12" s="570"/>
      <c r="AL12" s="570">
        <f>SUM(N12+T12+Z12+AF12)</f>
        <v>85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 ht="13.5" customHeight="1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6" t="s">
        <v>242</v>
      </c>
      <c r="AK31" s="221"/>
      <c r="AL31" s="101" t="s">
        <v>243</v>
      </c>
      <c r="AM31" s="101"/>
      <c r="AN31" s="219" t="s">
        <v>244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288</v>
      </c>
      <c r="T32" s="271"/>
      <c r="U32" s="271"/>
      <c r="V32" s="271"/>
      <c r="W32" s="272"/>
      <c r="X32" s="278" t="s">
        <v>288</v>
      </c>
      <c r="Y32" s="279"/>
      <c r="Z32" s="279"/>
      <c r="AA32" s="279"/>
      <c r="AB32" s="280"/>
      <c r="AC32" s="278" t="s">
        <v>284</v>
      </c>
      <c r="AD32" s="279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67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67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D41" sqref="D41:H4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4</v>
      </c>
      <c r="Q3" s="465"/>
      <c r="R3" s="465"/>
      <c r="S3" s="466" t="s">
        <v>155</v>
      </c>
      <c r="T3" s="466" t="str">
        <f>曜日!D3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296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 t="s">
        <v>277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291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277</v>
      </c>
      <c r="AI5" s="559"/>
      <c r="AJ5" s="559"/>
      <c r="AK5" s="559"/>
      <c r="AL5" s="559" t="s">
        <v>292</v>
      </c>
      <c r="AM5" s="559"/>
      <c r="AN5" s="559"/>
      <c r="AO5" s="564"/>
      <c r="AP5" s="565" t="s">
        <v>277</v>
      </c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>
        <v>0</v>
      </c>
      <c r="L9" s="552"/>
      <c r="M9" s="552"/>
      <c r="N9" s="552">
        <v>5</v>
      </c>
      <c r="O9" s="552"/>
      <c r="P9" s="552"/>
      <c r="Q9" s="552">
        <v>6</v>
      </c>
      <c r="R9" s="552"/>
      <c r="S9" s="552"/>
      <c r="T9" s="552">
        <v>10</v>
      </c>
      <c r="U9" s="552"/>
      <c r="V9" s="552"/>
      <c r="W9" s="552">
        <v>21</v>
      </c>
      <c r="X9" s="552"/>
      <c r="Y9" s="552"/>
      <c r="Z9" s="552">
        <v>13</v>
      </c>
      <c r="AA9" s="552"/>
      <c r="AB9" s="552"/>
      <c r="AC9" s="552">
        <v>0</v>
      </c>
      <c r="AD9" s="552"/>
      <c r="AE9" s="552"/>
      <c r="AF9" s="552">
        <v>3</v>
      </c>
      <c r="AG9" s="552"/>
      <c r="AH9" s="552"/>
      <c r="AI9" s="570">
        <f>K9+Q9+W9+AC9</f>
        <v>27</v>
      </c>
      <c r="AJ9" s="570"/>
      <c r="AK9" s="570"/>
      <c r="AL9" s="570">
        <f>N9+T9+Z9+AF9</f>
        <v>31</v>
      </c>
      <c r="AM9" s="570"/>
      <c r="AN9" s="570"/>
      <c r="AO9" s="580">
        <f>AI13</f>
        <v>184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>
        <v>26</v>
      </c>
      <c r="L10" s="552"/>
      <c r="M10" s="552"/>
      <c r="N10" s="552">
        <v>13</v>
      </c>
      <c r="O10" s="552"/>
      <c r="P10" s="552"/>
      <c r="Q10" s="552">
        <v>15</v>
      </c>
      <c r="R10" s="552"/>
      <c r="S10" s="552"/>
      <c r="T10" s="552">
        <v>14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29</v>
      </c>
      <c r="AD10" s="552"/>
      <c r="AE10" s="552"/>
      <c r="AF10" s="552">
        <v>28</v>
      </c>
      <c r="AG10" s="552"/>
      <c r="AH10" s="552"/>
      <c r="AI10" s="570">
        <f>K10+Q10+W10+AC10</f>
        <v>70</v>
      </c>
      <c r="AJ10" s="570"/>
      <c r="AK10" s="570"/>
      <c r="AL10" s="570">
        <f>N10+T10+Z10+AF10</f>
        <v>55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>
        <v>1</v>
      </c>
      <c r="L11" s="552"/>
      <c r="M11" s="552"/>
      <c r="N11" s="552">
        <v>0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70">
        <f>K11+Q11+W11+AC11</f>
        <v>1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27</v>
      </c>
      <c r="L12" s="570"/>
      <c r="M12" s="570"/>
      <c r="N12" s="570">
        <f>N9+N10+N11</f>
        <v>18</v>
      </c>
      <c r="O12" s="570"/>
      <c r="P12" s="570"/>
      <c r="Q12" s="570">
        <f>Q9+Q10+Q11</f>
        <v>21</v>
      </c>
      <c r="R12" s="570"/>
      <c r="S12" s="570"/>
      <c r="T12" s="570">
        <f>SUM(T9:V11)</f>
        <v>24</v>
      </c>
      <c r="U12" s="570"/>
      <c r="V12" s="570"/>
      <c r="W12" s="570">
        <f>SUM(W9:Y11)</f>
        <v>21</v>
      </c>
      <c r="X12" s="570"/>
      <c r="Y12" s="570"/>
      <c r="Z12" s="570">
        <f>SUM(Z9:AB11)</f>
        <v>13</v>
      </c>
      <c r="AA12" s="570"/>
      <c r="AB12" s="570"/>
      <c r="AC12" s="570">
        <f>SUM(AC9:AE11)</f>
        <v>29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98</v>
      </c>
      <c r="AJ12" s="570"/>
      <c r="AK12" s="570"/>
      <c r="AL12" s="570">
        <f>SUM(N12+T12+Z12+AF12)</f>
        <v>86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184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 t="s">
        <v>313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267</v>
      </c>
      <c r="O15" s="373"/>
      <c r="P15" s="373"/>
      <c r="Q15" s="373"/>
      <c r="R15" s="373"/>
      <c r="S15" s="386"/>
      <c r="T15" s="372" t="s">
        <v>275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314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 t="s">
        <v>311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267</v>
      </c>
      <c r="O25" s="373"/>
      <c r="P25" s="373"/>
      <c r="Q25" s="373"/>
      <c r="R25" s="373"/>
      <c r="S25" s="386"/>
      <c r="T25" s="372" t="s">
        <v>281</v>
      </c>
      <c r="U25" s="373"/>
      <c r="V25" s="373"/>
      <c r="W25" s="373"/>
      <c r="X25" s="386"/>
      <c r="Y25" s="372" t="s">
        <v>265</v>
      </c>
      <c r="Z25" s="373"/>
      <c r="AA25" s="373"/>
      <c r="AB25" s="373"/>
      <c r="AC25" s="386"/>
      <c r="AD25" s="372" t="s">
        <v>312</v>
      </c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279</v>
      </c>
      <c r="E31" s="477"/>
      <c r="F31" s="477"/>
      <c r="G31" s="477"/>
      <c r="H31" s="477"/>
      <c r="I31" s="373" t="s">
        <v>280</v>
      </c>
      <c r="J31" s="386"/>
      <c r="K31" s="372" t="s">
        <v>281</v>
      </c>
      <c r="L31" s="373"/>
      <c r="M31" s="373"/>
      <c r="N31" s="373"/>
      <c r="O31" s="386"/>
      <c r="P31" s="372" t="s">
        <v>282</v>
      </c>
      <c r="Q31" s="373"/>
      <c r="R31" s="373"/>
      <c r="S31" s="368" t="s">
        <v>283</v>
      </c>
      <c r="T31" s="369"/>
      <c r="U31" s="369"/>
      <c r="V31" s="369"/>
      <c r="W31" s="370"/>
      <c r="X31" s="275" t="s">
        <v>283</v>
      </c>
      <c r="Y31" s="276"/>
      <c r="Z31" s="276"/>
      <c r="AA31" s="276"/>
      <c r="AB31" s="371"/>
      <c r="AC31" s="275" t="s">
        <v>284</v>
      </c>
      <c r="AD31" s="276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9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287</v>
      </c>
      <c r="E32" s="288"/>
      <c r="F32" s="288"/>
      <c r="G32" s="288"/>
      <c r="H32" s="288"/>
      <c r="I32" s="274" t="s">
        <v>280</v>
      </c>
      <c r="J32" s="277"/>
      <c r="K32" s="273" t="s">
        <v>281</v>
      </c>
      <c r="L32" s="274"/>
      <c r="M32" s="274"/>
      <c r="N32" s="274"/>
      <c r="O32" s="277"/>
      <c r="P32" s="273" t="s">
        <v>282</v>
      </c>
      <c r="Q32" s="274"/>
      <c r="R32" s="274"/>
      <c r="S32" s="270" t="s">
        <v>288</v>
      </c>
      <c r="T32" s="271"/>
      <c r="U32" s="271"/>
      <c r="V32" s="271"/>
      <c r="W32" s="272"/>
      <c r="X32" s="278" t="s">
        <v>288</v>
      </c>
      <c r="Y32" s="279"/>
      <c r="Z32" s="279"/>
      <c r="AA32" s="279"/>
      <c r="AB32" s="280"/>
      <c r="AC32" s="278" t="s">
        <v>284</v>
      </c>
      <c r="AD32" s="279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68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5</v>
      </c>
      <c r="Q3" s="465"/>
      <c r="R3" s="465"/>
      <c r="S3" s="466" t="s">
        <v>155</v>
      </c>
      <c r="T3" s="466" t="str">
        <f>曜日!D4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52"/>
      <c r="M9" s="552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52"/>
      <c r="M10" s="552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52"/>
      <c r="M11" s="552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251</v>
      </c>
      <c r="AD31" s="276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6</v>
      </c>
      <c r="Q3" s="465"/>
      <c r="R3" s="465"/>
      <c r="S3" s="466" t="s">
        <v>155</v>
      </c>
      <c r="T3" s="466" t="str">
        <f>曜日!D5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52"/>
      <c r="M9" s="552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52"/>
      <c r="M10" s="552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52"/>
      <c r="M11" s="552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7</v>
      </c>
      <c r="Q3" s="465"/>
      <c r="R3" s="465"/>
      <c r="S3" s="466" t="s">
        <v>155</v>
      </c>
      <c r="T3" s="466" t="str">
        <f>曜日!D6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/>
      <c r="G4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1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7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3" t="s">
        <v>134</v>
      </c>
      <c r="B7" s="354"/>
      <c r="C7" s="354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8</v>
      </c>
      <c r="Q3" s="465"/>
      <c r="R3" s="465"/>
      <c r="S3" s="466" t="s">
        <v>155</v>
      </c>
      <c r="T3" s="466" t="str">
        <f>曜日!D7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9</v>
      </c>
      <c r="Q3" s="465"/>
      <c r="R3" s="465"/>
      <c r="S3" s="466" t="s">
        <v>155</v>
      </c>
      <c r="T3" s="466" t="str">
        <f>曜日!D8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10</v>
      </c>
      <c r="Q3" s="465"/>
      <c r="R3" s="465"/>
      <c r="S3" s="466" t="s">
        <v>155</v>
      </c>
      <c r="T3" s="466" t="str">
        <f>曜日!D9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11</v>
      </c>
      <c r="Q3" s="465"/>
      <c r="R3" s="465"/>
      <c r="S3" s="466" t="s">
        <v>155</v>
      </c>
      <c r="T3" s="466" t="str">
        <f>曜日!D3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12</v>
      </c>
      <c r="Q3" s="465"/>
      <c r="R3" s="465"/>
      <c r="S3" s="466" t="s">
        <v>155</v>
      </c>
      <c r="T3" s="466" t="str">
        <f>曜日!D4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13</v>
      </c>
      <c r="Q3" s="465"/>
      <c r="R3" s="465"/>
      <c r="S3" s="466" t="s">
        <v>155</v>
      </c>
      <c r="T3" s="466" t="str">
        <f>曜日!D5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14</v>
      </c>
      <c r="Q3" s="465"/>
      <c r="R3" s="465"/>
      <c r="S3" s="466" t="s">
        <v>155</v>
      </c>
      <c r="T3" s="466" t="str">
        <f>曜日!D6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15</v>
      </c>
      <c r="Q3" s="465"/>
      <c r="R3" s="465"/>
      <c r="S3" s="466" t="s">
        <v>155</v>
      </c>
      <c r="T3" s="466" t="str">
        <f>曜日!D7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16</v>
      </c>
      <c r="Q3" s="465"/>
      <c r="R3" s="465"/>
      <c r="S3" s="466" t="s">
        <v>155</v>
      </c>
      <c r="T3" s="466" t="str">
        <f>曜日!D8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17</v>
      </c>
      <c r="Q3" s="465"/>
      <c r="R3" s="465"/>
      <c r="S3" s="466" t="s">
        <v>155</v>
      </c>
      <c r="T3" s="466" t="str">
        <f>曜日!D9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18</v>
      </c>
      <c r="Q3" s="465"/>
      <c r="R3" s="465"/>
      <c r="S3" s="466" t="s">
        <v>155</v>
      </c>
      <c r="T3" s="466" t="str">
        <f>曜日!D3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19</v>
      </c>
      <c r="Q3" s="465"/>
      <c r="R3" s="465"/>
      <c r="S3" s="466" t="s">
        <v>155</v>
      </c>
      <c r="T3" s="466" t="str">
        <f>曜日!D4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20</v>
      </c>
      <c r="Q3" s="465"/>
      <c r="R3" s="465"/>
      <c r="S3" s="466" t="s">
        <v>155</v>
      </c>
      <c r="T3" s="466" t="str">
        <f>曜日!D5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21</v>
      </c>
      <c r="Q3" s="465"/>
      <c r="R3" s="465"/>
      <c r="S3" s="466" t="s">
        <v>155</v>
      </c>
      <c r="T3" s="466" t="str">
        <f>曜日!D6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22</v>
      </c>
      <c r="Q3" s="465"/>
      <c r="R3" s="465"/>
      <c r="S3" s="466" t="s">
        <v>155</v>
      </c>
      <c r="T3" s="466" t="str">
        <f>曜日!D7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372"/>
      <c r="O21" s="373"/>
      <c r="P21" s="373"/>
      <c r="Q21" s="373"/>
      <c r="R21" s="373"/>
      <c r="S21" s="386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372"/>
      <c r="O22" s="373"/>
      <c r="P22" s="373"/>
      <c r="Q22" s="373"/>
      <c r="R22" s="373"/>
      <c r="S22" s="386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23</v>
      </c>
      <c r="Q3" s="465"/>
      <c r="R3" s="465"/>
      <c r="S3" s="466" t="s">
        <v>155</v>
      </c>
      <c r="T3" s="466" t="str">
        <f>曜日!D8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24</v>
      </c>
      <c r="Q3" s="465"/>
      <c r="R3" s="465"/>
      <c r="S3" s="466" t="s">
        <v>155</v>
      </c>
      <c r="T3" s="466" t="str">
        <f>曜日!D9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52"/>
      <c r="L9" s="585"/>
      <c r="M9" s="585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52"/>
      <c r="L10" s="585"/>
      <c r="M10" s="585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52"/>
      <c r="L11" s="585"/>
      <c r="M11" s="585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238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239</v>
      </c>
      <c r="AD31" s="276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25</v>
      </c>
      <c r="Q3" s="465"/>
      <c r="R3" s="465"/>
      <c r="S3" s="466" t="s">
        <v>155</v>
      </c>
      <c r="T3" s="466" t="str">
        <f>曜日!D3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26</v>
      </c>
      <c r="Q3" s="465"/>
      <c r="R3" s="465"/>
      <c r="S3" s="466" t="s">
        <v>155</v>
      </c>
      <c r="T3" s="466" t="str">
        <f>曜日!D4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6" t="s">
        <v>234</v>
      </c>
      <c r="Z59" s="587"/>
      <c r="AA59" s="587"/>
      <c r="AB59" s="587"/>
      <c r="AC59" s="587"/>
      <c r="AD59" s="587"/>
      <c r="AE59" s="587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11月</v>
      </c>
      <c r="N3" s="465"/>
      <c r="O3" s="465"/>
      <c r="P3" s="465" t="s">
        <v>27</v>
      </c>
      <c r="Q3" s="465"/>
      <c r="R3" s="465"/>
      <c r="S3" s="466" t="s">
        <v>155</v>
      </c>
      <c r="T3" s="466" t="str">
        <f>曜日!D5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4"/>
      <c r="F5" s="434"/>
      <c r="G5" s="434"/>
      <c r="H5" s="434"/>
      <c r="I5" s="434"/>
      <c r="J5" s="435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5"/>
      <c r="K6" s="556"/>
      <c r="L6" s="549"/>
      <c r="M6" s="549"/>
      <c r="N6" s="549"/>
      <c r="O6" s="557"/>
      <c r="P6" s="563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7"/>
      <c r="AH6" s="563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61"/>
    </row>
    <row r="7" spans="1:45" ht="13.5" customHeight="1">
      <c r="A7" s="350" t="s">
        <v>134</v>
      </c>
      <c r="B7" s="351"/>
      <c r="C7" s="351"/>
      <c r="D7" s="443" t="s">
        <v>135</v>
      </c>
      <c r="E7" s="434"/>
      <c r="F7" s="434"/>
      <c r="G7" s="434"/>
      <c r="H7" s="434"/>
      <c r="I7" s="434"/>
      <c r="J7" s="444"/>
      <c r="K7" s="436" t="s">
        <v>136</v>
      </c>
      <c r="L7" s="437"/>
      <c r="M7" s="437"/>
      <c r="N7" s="437"/>
      <c r="O7" s="437"/>
      <c r="P7" s="469"/>
      <c r="Q7" s="436" t="s">
        <v>137</v>
      </c>
      <c r="R7" s="437"/>
      <c r="S7" s="437"/>
      <c r="T7" s="437"/>
      <c r="U7" s="437"/>
      <c r="V7" s="469"/>
      <c r="W7" s="436" t="s">
        <v>138</v>
      </c>
      <c r="X7" s="437"/>
      <c r="Y7" s="437"/>
      <c r="Z7" s="437"/>
      <c r="AA7" s="437"/>
      <c r="AB7" s="469"/>
      <c r="AC7" s="436" t="s">
        <v>139</v>
      </c>
      <c r="AD7" s="437"/>
      <c r="AE7" s="437"/>
      <c r="AF7" s="437"/>
      <c r="AG7" s="437"/>
      <c r="AH7" s="469"/>
      <c r="AI7" s="436" t="s">
        <v>87</v>
      </c>
      <c r="AJ7" s="437"/>
      <c r="AK7" s="437"/>
      <c r="AL7" s="437"/>
      <c r="AM7" s="437"/>
      <c r="AN7" s="469"/>
      <c r="AO7" s="567" t="s">
        <v>56</v>
      </c>
      <c r="AP7" s="568"/>
      <c r="AQ7" s="568"/>
      <c r="AR7" s="568"/>
      <c r="AS7" s="569"/>
    </row>
    <row r="8" spans="1:45">
      <c r="A8" s="353"/>
      <c r="B8" s="354"/>
      <c r="C8" s="354"/>
      <c r="D8" s="468"/>
      <c r="E8" s="437"/>
      <c r="F8" s="437"/>
      <c r="G8" s="437"/>
      <c r="H8" s="437"/>
      <c r="I8" s="437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6"/>
      <c r="AP8" s="437"/>
      <c r="AQ8" s="437"/>
      <c r="AR8" s="437"/>
      <c r="AS8" s="438"/>
    </row>
    <row r="9" spans="1:45">
      <c r="A9" s="353"/>
      <c r="B9" s="354"/>
      <c r="C9" s="354"/>
      <c r="D9" s="553" t="s">
        <v>140</v>
      </c>
      <c r="E9" s="554"/>
      <c r="F9" s="554"/>
      <c r="G9" s="554"/>
      <c r="H9" s="554"/>
      <c r="I9" s="554"/>
      <c r="J9" s="554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3"/>
      <c r="B10" s="354"/>
      <c r="C10" s="354"/>
      <c r="D10" s="553" t="s">
        <v>141</v>
      </c>
      <c r="E10" s="554"/>
      <c r="F10" s="554"/>
      <c r="G10" s="554"/>
      <c r="H10" s="554"/>
      <c r="I10" s="554"/>
      <c r="J10" s="554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3"/>
      <c r="B11" s="354"/>
      <c r="C11" s="354"/>
      <c r="D11" s="553" t="s">
        <v>142</v>
      </c>
      <c r="E11" s="554"/>
      <c r="F11" s="554"/>
      <c r="G11" s="554"/>
      <c r="H11" s="554"/>
      <c r="I11" s="554"/>
      <c r="J11" s="554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3"/>
      <c r="B12" s="354"/>
      <c r="C12" s="354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3"/>
      <c r="B13" s="354"/>
      <c r="C13" s="354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3"/>
      <c r="B14" s="354"/>
      <c r="C14" s="355"/>
      <c r="D14" s="574"/>
      <c r="E14" s="575"/>
      <c r="F14" s="436" t="s">
        <v>102</v>
      </c>
      <c r="G14" s="437"/>
      <c r="H14" s="437"/>
      <c r="I14" s="437"/>
      <c r="J14" s="437"/>
      <c r="K14" s="437"/>
      <c r="L14" s="437"/>
      <c r="M14" s="469"/>
      <c r="N14" s="436" t="s">
        <v>135</v>
      </c>
      <c r="O14" s="437"/>
      <c r="P14" s="437"/>
      <c r="Q14" s="437"/>
      <c r="R14" s="437"/>
      <c r="S14" s="469"/>
      <c r="T14" s="366" t="s">
        <v>143</v>
      </c>
      <c r="U14" s="364"/>
      <c r="V14" s="364"/>
      <c r="W14" s="364"/>
      <c r="X14" s="367"/>
      <c r="Y14" s="436" t="s">
        <v>103</v>
      </c>
      <c r="Z14" s="437"/>
      <c r="AA14" s="437"/>
      <c r="AB14" s="437"/>
      <c r="AC14" s="469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231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232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229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233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587"/>
      <c r="AH56" s="587"/>
      <c r="AI56" s="587"/>
      <c r="AJ56" s="587"/>
      <c r="AK56" s="587"/>
      <c r="AL56" s="587"/>
      <c r="AM56" s="587"/>
      <c r="AN56" s="587"/>
      <c r="AO56" s="587"/>
      <c r="AP56" s="587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229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235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587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229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230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587"/>
      <c r="O66" s="206" t="s">
        <v>168</v>
      </c>
      <c r="P66" s="489"/>
      <c r="Q66" s="587"/>
      <c r="R66" s="587"/>
      <c r="S66" s="587"/>
      <c r="T66" s="587"/>
      <c r="U66" s="587"/>
      <c r="V66" s="587"/>
      <c r="W66" s="587"/>
      <c r="X66" s="587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236</v>
      </c>
      <c r="C2" s="584"/>
      <c r="D2" s="584"/>
      <c r="E2" s="2"/>
      <c r="F2" s="319" t="s">
        <v>41</v>
      </c>
      <c r="G2" s="319"/>
      <c r="H2" s="319"/>
    </row>
    <row r="3" spans="2:8">
      <c r="B3" t="s">
        <v>1</v>
      </c>
      <c r="C3" s="1" t="s">
        <v>32</v>
      </c>
      <c r="D3" t="s">
        <v>228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s="263" t="s">
        <v>259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s="263" t="s">
        <v>260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s="263" t="s">
        <v>261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s="263" t="s">
        <v>262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237</v>
      </c>
      <c r="C11" s="584"/>
      <c r="D11" s="584"/>
      <c r="E11" s="4"/>
      <c r="F11" s="319" t="s">
        <v>42</v>
      </c>
      <c r="G11" s="319"/>
      <c r="H11" s="319"/>
    </row>
    <row r="12" spans="2:8">
      <c r="B12" t="s">
        <v>256</v>
      </c>
      <c r="C12" s="319" t="s">
        <v>264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令和元年</v>
      </c>
      <c r="B1" s="319"/>
      <c r="C1" s="84" t="str">
        <f>曜日!C12</f>
        <v>11月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/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4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4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3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3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3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3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3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3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3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3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  <c r="M30" s="116" t="s">
        <v>299</v>
      </c>
    </row>
    <row r="31" spans="1:13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3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91" t="s">
        <v>255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令和元年</v>
      </c>
      <c r="B1" s="319"/>
      <c r="C1" s="319"/>
      <c r="D1" s="319"/>
      <c r="E1" s="319" t="str">
        <f>曜日!C12</f>
        <v>11月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有給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4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2019-11-08T10:34:11Z</dcterms:modified>
</cp:coreProperties>
</file>