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<sst xmlns="http://schemas.openxmlformats.org/spreadsheetml/2006/main" count="180" uniqueCount="124">
  <si>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</si>
  <si>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</si>
  <si>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</si>
  <si>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</si>
  <si>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</si>
  <si>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</si>
  <si>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</si>
  <si>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</si>
  <si>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</si>
  <si>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</si>
  <si>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</si>
  <si>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</si>
  <si>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</si>
  <si>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</si>
  <si>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</si>
  <si>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</si>
  <si>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</si>
  <si>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</si>
  <si>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</si>
  <si>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</si>
  <si>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</si>
  <si>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長期欠席</t>
    <rPh sb="0" eb="2">
      <t>チョウキ</t>
    </rPh>
    <rPh sb="2" eb="4">
      <t>ケッセキ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</si>
  <si>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</si>
  <si>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</si>
  <si>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</si>
  <si>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</si>
  <si>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</si>
  <si>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</si>
  <si>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</si>
  <si>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</si>
  <si>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</si>
  <si>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</si>
  <si>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</si>
  <si>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</si>
  <si>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</si>
  <si>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</si>
  <si>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</si>
  <si>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</si>
  <si>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</si>
  <si>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</si>
  <si>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</si>
  <si>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</si>
  <si>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</si>
  <si>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</si>
  <si>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</si>
  <si>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</si>
  <si>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</si>
  <si>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</si>
  <si>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</si>
  <si>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</si>
  <si>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</si>
  <si>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</si>
  <si>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</si>
  <si>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</si>
  <si>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</si>
  <si>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</si>
  <si>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</si>
  <si>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</si>
  <si>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</si>
  <si>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</si>
  <si>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</si>
  <si>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</si>
  <si>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</si>
  <si>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</si>
  <si>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</si>
  <si>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</si>
  <si>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</si>
  <si>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</si>
  <si>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</si>
  <si>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</si>
  <si>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</si>
  <si>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</si>
  <si>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</si>
  <si>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沼山
村田</t>
    <rPh sb="0" eb="1">
      <t>ヌマ</t>
    </rPh>
    <rPh sb="1" eb="2">
      <t>ヤマ</t>
    </rPh>
    <rPh sb="3" eb="5">
      <t>ムラタ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</si>
  <si>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</si>
  <si>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松石</t>
    <rPh sb="0" eb="2">
      <t>マツイシ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</si>
  <si>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</si>
  <si>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</si>
  <si>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</si>
  <si>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</si>
  <si>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</si>
  <si>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</si>
  <si>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木</t>
    <rPh sb="0" eb="1">
      <t>モク</t>
    </rPh>
    <phoneticPr fontId="3"/>
  </si>
  <si>
    <t>）</t>
    <phoneticPr fontId="3"/>
  </si>
  <si>
    <t>小笠原　敬</t>
    <rPh sb="0" eb="3">
      <t>オガサワラ</t>
    </rPh>
    <rPh sb="4" eb="5">
      <t>タカシ</t>
    </rPh>
    <phoneticPr fontId="3"/>
  </si>
  <si>
    <t>沼山、小笠原、江刺家（聡）、松石、伊藤、赤坂、鶴飼、村田</t>
    <rPh sb="0" eb="1">
      <t>ヌマ</t>
    </rPh>
    <rPh sb="1" eb="2">
      <t>ヤマ</t>
    </rPh>
    <rPh sb="3" eb="6">
      <t>オガサワラ</t>
    </rPh>
    <rPh sb="7" eb="9">
      <t>エサシ</t>
    </rPh>
    <rPh sb="9" eb="10">
      <t>カ</t>
    </rPh>
    <rPh sb="11" eb="12">
      <t>サト</t>
    </rPh>
    <rPh sb="14" eb="16">
      <t>マツイシ</t>
    </rPh>
    <rPh sb="17" eb="19">
      <t>イトウ</t>
    </rPh>
    <rPh sb="20" eb="22">
      <t>アカサカ</t>
    </rPh>
    <rPh sb="23" eb="25">
      <t>ツルカイ</t>
    </rPh>
    <rPh sb="26" eb="28">
      <t>ムラタ</t>
    </rPh>
    <phoneticPr fontId="3"/>
  </si>
  <si>
    <t>江刺家、外城（公休）</t>
    <rPh sb="0" eb="2">
      <t>エサシ</t>
    </rPh>
    <rPh sb="2" eb="3">
      <t>カ</t>
    </rPh>
    <rPh sb="4" eb="5">
      <t>ソト</t>
    </rPh>
    <rPh sb="5" eb="6">
      <t>ジョウ</t>
    </rPh>
    <rPh sb="7" eb="9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</si>
  <si>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</si>
  <si>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</si>
  <si>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</si>
  <si>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</si>
  <si>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</si>
  <si>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△</t>
    <phoneticPr fontId="3"/>
  </si>
  <si>
    <t>　</t>
    <phoneticPr fontId="3"/>
  </si>
  <si>
    <t>遅刻（私用）</t>
    <rPh sb="0" eb="2">
      <t>チコク</t>
    </rPh>
    <rPh sb="3" eb="5">
      <t>シヨウ</t>
    </rPh>
    <phoneticPr fontId="3"/>
  </si>
  <si>
    <t>％</t>
    <phoneticPr fontId="3"/>
  </si>
  <si>
    <t>八木橋　牧雄様
村上　元道様</t>
    <rPh sb="0" eb="3">
      <t>ヤギハシ</t>
    </rPh>
    <rPh sb="4" eb="5">
      <t>マキ</t>
    </rPh>
    <rPh sb="5" eb="6">
      <t>オ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</si>
  <si>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小笠原
江刺家（聡）
松石
伊藤</t>
    <rPh sb="0" eb="3">
      <t>オガサワラ</t>
    </rPh>
    <rPh sb="4" eb="7">
      <t>エサシカ</t>
    </rPh>
    <rPh sb="8" eb="9">
      <t>サト</t>
    </rPh>
    <rPh sb="11" eb="13">
      <t>マツイシ</t>
    </rPh>
    <rPh sb="14" eb="16">
      <t>イトウ</t>
    </rPh>
    <phoneticPr fontId="3"/>
  </si>
  <si>
    <t>うみねこランチ</t>
    <phoneticPr fontId="3"/>
  </si>
  <si>
    <t>松永　勘五郎様
中村　鶴子様
前野　義勝様</t>
    <rPh sb="0" eb="2">
      <t>マツナガ</t>
    </rPh>
    <rPh sb="3" eb="6">
      <t>カンゴロウ</t>
    </rPh>
    <rPh sb="6" eb="7">
      <t>サマ</t>
    </rPh>
    <rPh sb="8" eb="10">
      <t>ナカムラ</t>
    </rPh>
    <rPh sb="11" eb="12">
      <t>ツル</t>
    </rPh>
    <rPh sb="12" eb="13">
      <t>コ</t>
    </rPh>
    <rPh sb="13" eb="14">
      <t>サマ</t>
    </rPh>
    <rPh sb="15" eb="16">
      <t>マエ</t>
    </rPh>
    <rPh sb="16" eb="17">
      <t>ノ</t>
    </rPh>
    <rPh sb="18" eb="19">
      <t>ヨシ</t>
    </rPh>
    <rPh sb="19" eb="20">
      <t>カツ</t>
    </rPh>
    <rPh sb="20" eb="21">
      <t>サマ</t>
    </rPh>
    <phoneticPr fontId="3"/>
  </si>
  <si>
    <t>チラシ</t>
    <phoneticPr fontId="3"/>
  </si>
  <si>
    <t>高橋　浩之様
鹿原　博夫様
寺地　徳和様
関下　悟様
豊川　明男様</t>
    <rPh sb="0" eb="2">
      <t>タカハシ</t>
    </rPh>
    <rPh sb="3" eb="5">
      <t>ヒロユキ</t>
    </rPh>
    <rPh sb="5" eb="6">
      <t>サマ</t>
    </rPh>
    <rPh sb="7" eb="9">
      <t>シカハラ</t>
    </rPh>
    <rPh sb="10" eb="12">
      <t>ヒロオ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rPh sb="21" eb="23">
      <t>セキシタ</t>
    </rPh>
    <rPh sb="24" eb="25">
      <t>サトル</t>
    </rPh>
    <rPh sb="25" eb="26">
      <t>サマ</t>
    </rPh>
    <rPh sb="27" eb="29">
      <t>トヨカワ</t>
    </rPh>
    <rPh sb="30" eb="32">
      <t>アキオ</t>
    </rPh>
    <rPh sb="32" eb="33">
      <t>サマ</t>
    </rPh>
    <phoneticPr fontId="3"/>
  </si>
  <si>
    <t>セルリアン</t>
    <phoneticPr fontId="3"/>
  </si>
  <si>
    <t>小笠原</t>
    <rPh sb="0" eb="3">
      <t>オガサワラ</t>
    </rPh>
    <phoneticPr fontId="3"/>
  </si>
  <si>
    <t>伊藤
鶴飼
赤坂</t>
    <rPh sb="0" eb="2">
      <t>イトウ</t>
    </rPh>
    <rPh sb="3" eb="5">
      <t>ツルカイ</t>
    </rPh>
    <rPh sb="6" eb="8">
      <t>アカサカ</t>
    </rPh>
    <phoneticPr fontId="3"/>
  </si>
  <si>
    <t>前野　義勝様
鹿原　博夫様
寺地　徳和様
高橋　浩之様
豊川　明男様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シカハラ</t>
    </rPh>
    <rPh sb="10" eb="12">
      <t>ヒロオ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トヨカワ</t>
    </rPh>
    <rPh sb="31" eb="33">
      <t>アキオ</t>
    </rPh>
    <rPh sb="33" eb="34">
      <t>サマ</t>
    </rPh>
    <phoneticPr fontId="3"/>
  </si>
  <si>
    <t>沼山</t>
    <rPh sb="0" eb="1">
      <t>ヌマ</t>
    </rPh>
    <rPh sb="1" eb="2">
      <t>ヤマ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</si>
  <si>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</si>
  <si>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</si>
  <si>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</si>
  <si>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</si>
  <si>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</si>
  <si>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</si>
  <si>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</si>
  <si>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</si>
  <si>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作業中、「来月自分のランク下がるんですか？下がるなら幸房辞めます」とスタッフに聞いてきている。わかりませんと答えてはいるが先月と今月、自分の遅刻が多く作業評価が下がるのではないか心配している。</t>
    <rPh sb="0" eb="2">
      <t>サギョウ</t>
    </rPh>
    <rPh sb="2" eb="3">
      <t>チュウ</t>
    </rPh>
    <rPh sb="5" eb="7">
      <t>ライゲツ</t>
    </rPh>
    <rPh sb="7" eb="9">
      <t>ジブン</t>
    </rPh>
    <rPh sb="13" eb="14">
      <t>サ</t>
    </rPh>
    <rPh sb="21" eb="22">
      <t>サ</t>
    </rPh>
    <rPh sb="26" eb="28">
      <t>コウボウ</t>
    </rPh>
    <rPh sb="28" eb="29">
      <t>ヤ</t>
    </rPh>
    <rPh sb="39" eb="40">
      <t>キ</t>
    </rPh>
    <rPh sb="54" eb="55">
      <t>コタ</t>
    </rPh>
    <rPh sb="61" eb="63">
      <t>センゲツ</t>
    </rPh>
    <rPh sb="64" eb="66">
      <t>コンゲツ</t>
    </rPh>
    <rPh sb="67" eb="69">
      <t>ジブン</t>
    </rPh>
    <rPh sb="70" eb="72">
      <t>チコク</t>
    </rPh>
    <rPh sb="73" eb="74">
      <t>オオ</t>
    </rPh>
    <rPh sb="75" eb="77">
      <t>サギョウ</t>
    </rPh>
    <rPh sb="77" eb="79">
      <t>ヒョウカ</t>
    </rPh>
    <rPh sb="80" eb="81">
      <t>サ</t>
    </rPh>
    <rPh sb="89" eb="91">
      <t>シンパイ</t>
    </rPh>
    <phoneticPr fontId="3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</si>
  <si>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3"/>
  </si>
  <si>
    <t>午後のランチの作業中、職員不在の際にサンワドー様が来所されたため、２階に上がって大きな声で職員を呼びに行っている。素早く対応してくれたことに対してお礼を伝えている。</t>
    <rPh sb="0" eb="2">
      <t>ゴゴ</t>
    </rPh>
    <rPh sb="7" eb="10">
      <t>サギョウチュウ</t>
    </rPh>
    <rPh sb="11" eb="13">
      <t>ショクイン</t>
    </rPh>
    <rPh sb="13" eb="15">
      <t>フザイ</t>
    </rPh>
    <rPh sb="16" eb="17">
      <t>サイ</t>
    </rPh>
    <rPh sb="23" eb="24">
      <t>サマ</t>
    </rPh>
    <rPh sb="25" eb="26">
      <t>ライ</t>
    </rPh>
    <rPh sb="26" eb="27">
      <t>ショ</t>
    </rPh>
    <rPh sb="34" eb="35">
      <t>カイ</t>
    </rPh>
    <rPh sb="36" eb="37">
      <t>ア</t>
    </rPh>
    <rPh sb="40" eb="41">
      <t>オオ</t>
    </rPh>
    <rPh sb="43" eb="44">
      <t>コエ</t>
    </rPh>
    <rPh sb="45" eb="47">
      <t>ショクイン</t>
    </rPh>
    <rPh sb="48" eb="49">
      <t>ヨ</t>
    </rPh>
    <rPh sb="51" eb="52">
      <t>イ</t>
    </rPh>
    <rPh sb="57" eb="59">
      <t>スバヤ</t>
    </rPh>
    <rPh sb="60" eb="62">
      <t>タイオウ</t>
    </rPh>
    <rPh sb="70" eb="71">
      <t>タイ</t>
    </rPh>
    <rPh sb="74" eb="75">
      <t>レイ</t>
    </rPh>
    <rPh sb="76" eb="77">
      <t>ツタ</t>
    </rPh>
    <phoneticPr fontId="3"/>
  </si>
  <si>
    <t>イワオカ様、サンワドー様、寺沢青果様、南部食品様、南部食糧様</t>
    <rPh sb="4" eb="5">
      <t>サマ</t>
    </rPh>
    <rPh sb="11" eb="12">
      <t>サマ</t>
    </rPh>
    <rPh sb="13" eb="15">
      <t>テラサワ</t>
    </rPh>
    <rPh sb="15" eb="17">
      <t>セイカ</t>
    </rPh>
    <rPh sb="17" eb="18">
      <t>サマ</t>
    </rPh>
    <rPh sb="19" eb="21">
      <t>ナンブ</t>
    </rPh>
    <rPh sb="21" eb="23">
      <t>ショクヒン</t>
    </rPh>
    <rPh sb="23" eb="24">
      <t>サマ</t>
    </rPh>
    <rPh sb="25" eb="27">
      <t>ナンブ</t>
    </rPh>
    <rPh sb="27" eb="29">
      <t>ショクリョウ</t>
    </rPh>
    <rPh sb="29" eb="30">
      <t>サマ</t>
    </rPh>
    <phoneticPr fontId="3"/>
  </si>
  <si>
    <t>社会福祉障害様、イワオカ様、モリデン様</t>
    <rPh sb="0" eb="2">
      <t>シャカイ</t>
    </rPh>
    <rPh sb="2" eb="4">
      <t>フクシ</t>
    </rPh>
    <rPh sb="4" eb="6">
      <t>ショウガイ</t>
    </rPh>
    <rPh sb="6" eb="7">
      <t>サマ</t>
    </rPh>
    <rPh sb="12" eb="13">
      <t>サマ</t>
    </rPh>
    <rPh sb="18" eb="19">
      <t>サマ</t>
    </rPh>
    <phoneticPr fontId="3"/>
  </si>
  <si>
    <t>千葉輝夫様（所在確認）、西検診プラザ様</t>
    <rPh sb="0" eb="2">
      <t>チバ</t>
    </rPh>
    <rPh sb="2" eb="4">
      <t>テルオ</t>
    </rPh>
    <rPh sb="4" eb="5">
      <t>サマ</t>
    </rPh>
    <rPh sb="6" eb="8">
      <t>ショザイ</t>
    </rPh>
    <rPh sb="8" eb="10">
      <t>カクニン</t>
    </rPh>
    <rPh sb="12" eb="13">
      <t>ニシ</t>
    </rPh>
    <rPh sb="13" eb="15">
      <t>ケンシン</t>
    </rPh>
    <rPh sb="18" eb="19">
      <t>サマ</t>
    </rPh>
    <phoneticPr fontId="3"/>
  </si>
  <si>
    <t>郵便受取</t>
    <phoneticPr fontId="3"/>
  </si>
  <si>
    <t xml:space="preserve"> </t>
    <phoneticPr fontId="3"/>
  </si>
  <si>
    <t>明治安田パン￥4110</t>
    <rPh sb="0" eb="2">
      <t>メイジ</t>
    </rPh>
    <rPh sb="2" eb="4">
      <t>ヤスダ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</si>
</sst>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Z15" sqref="Z15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80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8</v>
      </c>
      <c r="H5" s="44" t="s">
        <v>5</v>
      </c>
      <c r="I5" s="44">
        <v>22</v>
      </c>
      <c r="J5" s="44" t="s">
        <v>6</v>
      </c>
      <c r="K5" s="44" t="s">
        <v>81</v>
      </c>
      <c r="L5" s="44" t="s">
        <v>82</v>
      </c>
      <c r="M5" s="44" t="s">
        <v>83</v>
      </c>
      <c r="N5" s="44"/>
      <c r="O5" s="44"/>
      <c r="P5" s="44"/>
      <c r="Q5" s="44"/>
      <c r="R5" s="4" t="s">
        <v>7</v>
      </c>
      <c r="S5" s="5"/>
      <c r="T5" s="201" t="s">
        <v>84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85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86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87</v>
      </c>
    </row>
    <row r="9" spans="1:27" ht="13.5" customHeight="1" x14ac:dyDescent="0.15">
      <c r="A9" s="6" t="s">
        <v>88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89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4" t="s">
        <v>17</v>
      </c>
      <c r="C10" s="67"/>
      <c r="D10" s="67"/>
      <c r="E10" s="134"/>
      <c r="F10" s="10" t="s">
        <v>90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 t="s">
        <v>90</v>
      </c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4" t="s">
        <v>19</v>
      </c>
      <c r="C11" s="67"/>
      <c r="D11" s="67"/>
      <c r="E11" s="134"/>
      <c r="F11" s="10" t="s">
        <v>90</v>
      </c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91</v>
      </c>
      <c r="S11" s="179" t="s">
        <v>21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4" t="s">
        <v>22</v>
      </c>
      <c r="C12" s="67"/>
      <c r="D12" s="67"/>
      <c r="E12" s="134"/>
      <c r="F12" s="10" t="s">
        <v>90</v>
      </c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4" t="s">
        <v>23</v>
      </c>
      <c r="C13" s="67"/>
      <c r="D13" s="67"/>
      <c r="E13" s="134"/>
      <c r="F13" s="10" t="s">
        <v>91</v>
      </c>
      <c r="G13" s="167"/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4" t="s">
        <v>24</v>
      </c>
      <c r="C14" s="67"/>
      <c r="D14" s="67"/>
      <c r="E14" s="134"/>
      <c r="F14" s="10" t="s">
        <v>91</v>
      </c>
      <c r="G14" s="167"/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4" t="s">
        <v>25</v>
      </c>
      <c r="C15" s="67"/>
      <c r="D15" s="67"/>
      <c r="E15" s="134"/>
      <c r="F15" s="10" t="s">
        <v>92</v>
      </c>
      <c r="G15" s="167" t="s">
        <v>71</v>
      </c>
      <c r="H15" s="168"/>
      <c r="I15" s="168"/>
      <c r="J15" s="168"/>
      <c r="K15" s="169"/>
      <c r="L15" s="11"/>
      <c r="M15" s="15">
        <v>6</v>
      </c>
      <c r="N15" s="179" t="s">
        <v>93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4" t="s">
        <v>26</v>
      </c>
      <c r="C16" s="67"/>
      <c r="D16" s="67"/>
      <c r="E16" s="134"/>
      <c r="F16" s="10" t="s">
        <v>90</v>
      </c>
      <c r="G16" s="167"/>
      <c r="H16" s="168"/>
      <c r="I16" s="168"/>
      <c r="J16" s="168"/>
      <c r="K16" s="169"/>
      <c r="L16" s="11"/>
      <c r="M16" s="12" t="s">
        <v>93</v>
      </c>
      <c r="N16" s="179" t="s">
        <v>93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4" t="s">
        <v>27</v>
      </c>
      <c r="C17" s="67"/>
      <c r="D17" s="67"/>
      <c r="E17" s="134"/>
      <c r="F17" s="10" t="s">
        <v>90</v>
      </c>
      <c r="G17" s="167"/>
      <c r="H17" s="168"/>
      <c r="I17" s="168"/>
      <c r="J17" s="168"/>
      <c r="K17" s="169"/>
      <c r="L17" s="11"/>
      <c r="M17" s="12" t="s">
        <v>93</v>
      </c>
      <c r="N17" s="179" t="s">
        <v>93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4" t="s">
        <v>28</v>
      </c>
      <c r="C18" s="67"/>
      <c r="D18" s="67"/>
      <c r="E18" s="134"/>
      <c r="F18" s="10" t="s">
        <v>92</v>
      </c>
      <c r="G18" s="167" t="s">
        <v>71</v>
      </c>
      <c r="H18" s="168"/>
      <c r="I18" s="168"/>
      <c r="J18" s="168"/>
      <c r="K18" s="169"/>
      <c r="L18" s="11"/>
      <c r="M18" s="12" t="s">
        <v>93</v>
      </c>
      <c r="N18" s="179" t="s">
        <v>93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4" t="s">
        <v>29</v>
      </c>
      <c r="C19" s="67"/>
      <c r="D19" s="67"/>
      <c r="E19" s="134"/>
      <c r="F19" s="10" t="s">
        <v>91</v>
      </c>
      <c r="G19" s="167"/>
      <c r="H19" s="168"/>
      <c r="I19" s="168"/>
      <c r="J19" s="168"/>
      <c r="K19" s="169"/>
      <c r="L19" s="22"/>
      <c r="M19" s="12" t="s">
        <v>93</v>
      </c>
      <c r="N19" s="179" t="s">
        <v>93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4" t="s">
        <v>30</v>
      </c>
      <c r="C20" s="67"/>
      <c r="D20" s="67"/>
      <c r="E20" s="134"/>
      <c r="F20" s="23" t="s">
        <v>91</v>
      </c>
      <c r="G20" s="167"/>
      <c r="H20" s="168"/>
      <c r="I20" s="168"/>
      <c r="J20" s="168"/>
      <c r="K20" s="169"/>
      <c r="L20" s="22"/>
      <c r="M20" s="15" t="s">
        <v>93</v>
      </c>
      <c r="N20" s="182" t="s">
        <v>93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56" t="s">
        <v>31</v>
      </c>
      <c r="C21" s="54"/>
      <c r="D21" s="54"/>
      <c r="E21" s="55"/>
      <c r="F21" s="23" t="s">
        <v>92</v>
      </c>
      <c r="G21" s="167" t="s">
        <v>94</v>
      </c>
      <c r="H21" s="168"/>
      <c r="I21" s="168"/>
      <c r="J21" s="168"/>
      <c r="K21" s="169"/>
      <c r="L21" s="22"/>
      <c r="M21" s="176" t="s">
        <v>32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56" t="s">
        <v>33</v>
      </c>
      <c r="C22" s="54"/>
      <c r="D22" s="54"/>
      <c r="E22" s="55"/>
      <c r="F22" s="23" t="s">
        <v>90</v>
      </c>
      <c r="G22" s="167"/>
      <c r="H22" s="168"/>
      <c r="I22" s="168"/>
      <c r="J22" s="168"/>
      <c r="K22" s="169"/>
      <c r="L22" s="22"/>
      <c r="M22" s="24" t="s">
        <v>93</v>
      </c>
      <c r="N22" s="170" t="s">
        <v>93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4" t="s">
        <v>34</v>
      </c>
      <c r="C23" s="67"/>
      <c r="D23" s="67"/>
      <c r="E23" s="134"/>
      <c r="F23" s="23" t="s">
        <v>90</v>
      </c>
      <c r="G23" s="167"/>
      <c r="H23" s="168"/>
      <c r="I23" s="168"/>
      <c r="J23" s="168"/>
      <c r="K23" s="169"/>
      <c r="L23" s="22"/>
      <c r="M23" s="27" t="s">
        <v>93</v>
      </c>
      <c r="N23" s="56" t="s">
        <v>93</v>
      </c>
      <c r="O23" s="54"/>
      <c r="P23" s="54"/>
      <c r="Q23" s="55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35</v>
      </c>
      <c r="C24" s="165"/>
      <c r="D24" s="165"/>
      <c r="E24" s="166"/>
      <c r="F24" s="28" t="s">
        <v>92</v>
      </c>
      <c r="G24" s="167" t="s">
        <v>94</v>
      </c>
      <c r="H24" s="168"/>
      <c r="I24" s="168"/>
      <c r="J24" s="168"/>
      <c r="K24" s="169"/>
      <c r="L24" s="11"/>
      <c r="M24" s="27" t="s">
        <v>93</v>
      </c>
      <c r="N24" s="56" t="s">
        <v>93</v>
      </c>
      <c r="O24" s="54"/>
      <c r="P24" s="54"/>
      <c r="Q24" s="55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36</v>
      </c>
      <c r="C25" s="165"/>
      <c r="D25" s="165"/>
      <c r="E25" s="166"/>
      <c r="F25" s="28" t="s">
        <v>91</v>
      </c>
      <c r="G25" s="167"/>
      <c r="H25" s="168"/>
      <c r="I25" s="168"/>
      <c r="J25" s="168"/>
      <c r="K25" s="169"/>
      <c r="L25" s="11"/>
      <c r="M25" s="29" t="s">
        <v>93</v>
      </c>
      <c r="N25" s="156" t="s">
        <v>93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37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93</v>
      </c>
      <c r="N27" s="170" t="s">
        <v>93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93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93</v>
      </c>
      <c r="N28" s="56" t="s">
        <v>93</v>
      </c>
      <c r="O28" s="54"/>
      <c r="P28" s="54"/>
      <c r="Q28" s="55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93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93</v>
      </c>
      <c r="N29" s="156" t="s">
        <v>93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38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39</v>
      </c>
      <c r="B31" s="35"/>
      <c r="C31" s="35">
        <v>16</v>
      </c>
      <c r="D31" s="36" t="s">
        <v>40</v>
      </c>
      <c r="E31" s="37" t="s">
        <v>41</v>
      </c>
      <c r="F31" s="35"/>
      <c r="G31" s="35">
        <f>SUM(COUNTIF(F10:F29,{"○","△"}))</f>
        <v>11</v>
      </c>
      <c r="H31" s="36" t="s">
        <v>40</v>
      </c>
      <c r="I31" s="141" t="s">
        <v>42</v>
      </c>
      <c r="J31" s="142"/>
      <c r="K31" s="42">
        <f>G31/14*100</f>
        <v>78.571428571428569</v>
      </c>
      <c r="L31" s="36" t="s">
        <v>95</v>
      </c>
      <c r="M31" s="38" t="s">
        <v>39</v>
      </c>
      <c r="N31" s="38"/>
      <c r="O31" s="38">
        <v>2</v>
      </c>
      <c r="P31" s="39" t="s">
        <v>40</v>
      </c>
      <c r="Q31" s="40" t="s">
        <v>41</v>
      </c>
      <c r="R31" s="38"/>
      <c r="S31" s="38">
        <f>SUM(COUNTIF(R10:R20,{"○","△"}))</f>
        <v>1</v>
      </c>
      <c r="T31" s="39" t="s">
        <v>40</v>
      </c>
      <c r="U31" s="143" t="s">
        <v>42</v>
      </c>
      <c r="V31" s="144"/>
      <c r="W31" s="43">
        <f>S31/6*100</f>
        <v>16.666666666666664</v>
      </c>
      <c r="X31" s="39" t="s">
        <v>95</v>
      </c>
    </row>
    <row r="32" spans="1:24" ht="14.25" customHeight="1" thickBot="1" x14ac:dyDescent="0.2">
      <c r="A32" s="145" t="s">
        <v>43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44</v>
      </c>
      <c r="B33" s="116"/>
      <c r="C33" s="116"/>
      <c r="D33" s="148"/>
      <c r="E33" s="149" t="s">
        <v>45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46</v>
      </c>
      <c r="R33" s="116"/>
      <c r="S33" s="116"/>
      <c r="T33" s="148"/>
      <c r="U33" s="149" t="s">
        <v>47</v>
      </c>
      <c r="V33" s="116"/>
      <c r="W33" s="116"/>
      <c r="X33" s="117"/>
    </row>
    <row r="34" spans="1:24" ht="62.25" customHeight="1" x14ac:dyDescent="0.15">
      <c r="A34" s="133" t="s">
        <v>48</v>
      </c>
      <c r="B34" s="67"/>
      <c r="C34" s="67"/>
      <c r="D34" s="134"/>
      <c r="E34" s="138" t="s">
        <v>49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4" t="s">
        <v>96</v>
      </c>
      <c r="R34" s="67"/>
      <c r="S34" s="67"/>
      <c r="T34" s="134"/>
      <c r="U34" s="64" t="s">
        <v>97</v>
      </c>
      <c r="V34" s="67"/>
      <c r="W34" s="67"/>
      <c r="X34" s="68"/>
    </row>
    <row r="35" spans="1:24" ht="63" customHeight="1" x14ac:dyDescent="0.15">
      <c r="A35" s="133" t="s">
        <v>98</v>
      </c>
      <c r="B35" s="67"/>
      <c r="C35" s="67"/>
      <c r="D35" s="134"/>
      <c r="E35" s="138" t="s">
        <v>72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4" t="s">
        <v>99</v>
      </c>
      <c r="R35" s="67"/>
      <c r="S35" s="67"/>
      <c r="T35" s="134"/>
      <c r="U35" s="64" t="s">
        <v>73</v>
      </c>
      <c r="V35" s="67"/>
      <c r="W35" s="67"/>
      <c r="X35" s="68"/>
    </row>
    <row r="36" spans="1:24" ht="77.25" customHeight="1" x14ac:dyDescent="0.15">
      <c r="A36" s="133" t="s">
        <v>100</v>
      </c>
      <c r="B36" s="67"/>
      <c r="C36" s="67"/>
      <c r="D36" s="134"/>
      <c r="E36" s="138" t="s">
        <v>74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4" t="s">
        <v>101</v>
      </c>
      <c r="R36" s="67"/>
      <c r="S36" s="67"/>
      <c r="T36" s="134"/>
      <c r="U36" s="64" t="s">
        <v>75</v>
      </c>
      <c r="V36" s="67"/>
      <c r="W36" s="67"/>
      <c r="X36" s="68"/>
    </row>
    <row r="37" spans="1:24" ht="56.25" customHeight="1" x14ac:dyDescent="0.15">
      <c r="A37" s="133" t="s">
        <v>102</v>
      </c>
      <c r="B37" s="67"/>
      <c r="C37" s="67"/>
      <c r="D37" s="134"/>
      <c r="E37" s="138" t="s">
        <v>76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4" t="s">
        <v>77</v>
      </c>
      <c r="R37" s="67"/>
      <c r="S37" s="67"/>
      <c r="T37" s="134"/>
      <c r="U37" s="64" t="s">
        <v>103</v>
      </c>
      <c r="V37" s="67"/>
      <c r="W37" s="67"/>
      <c r="X37" s="68"/>
    </row>
    <row r="38" spans="1:24" ht="56.25" customHeight="1" x14ac:dyDescent="0.15">
      <c r="A38" s="133" t="s">
        <v>50</v>
      </c>
      <c r="B38" s="67"/>
      <c r="C38" s="67"/>
      <c r="D38" s="134"/>
      <c r="E38" s="135" t="s">
        <v>78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4"/>
      <c r="R38" s="67"/>
      <c r="S38" s="67"/>
      <c r="T38" s="134"/>
      <c r="U38" s="64" t="s">
        <v>104</v>
      </c>
      <c r="V38" s="67"/>
      <c r="W38" s="67"/>
      <c r="X38" s="68"/>
    </row>
    <row r="39" spans="1:24" ht="88.5" customHeight="1" x14ac:dyDescent="0.15">
      <c r="A39" s="133" t="s">
        <v>51</v>
      </c>
      <c r="B39" s="67"/>
      <c r="C39" s="67"/>
      <c r="D39" s="134"/>
      <c r="E39" s="138" t="s">
        <v>79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4" t="s">
        <v>105</v>
      </c>
      <c r="R39" s="67"/>
      <c r="S39" s="67"/>
      <c r="T39" s="134"/>
      <c r="U39" s="64" t="s">
        <v>106</v>
      </c>
      <c r="V39" s="67"/>
      <c r="W39" s="67"/>
      <c r="X39" s="68"/>
    </row>
    <row r="40" spans="1:24" ht="56.25" customHeight="1" thickBot="1" x14ac:dyDescent="0.2">
      <c r="A40" s="110" t="s">
        <v>52</v>
      </c>
      <c r="B40" s="72"/>
      <c r="C40" s="72"/>
      <c r="D40" s="111"/>
      <c r="E40" s="112" t="s">
        <v>107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69"/>
      <c r="R40" s="72"/>
      <c r="S40" s="72"/>
      <c r="T40" s="111"/>
      <c r="U40" s="69"/>
      <c r="V40" s="72"/>
      <c r="W40" s="72"/>
      <c r="X40" s="73"/>
    </row>
    <row r="41" spans="1:24" ht="13.5" customHeight="1" x14ac:dyDescent="0.15">
      <c r="A41" s="115" t="s">
        <v>53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54</v>
      </c>
      <c r="B42" s="119"/>
      <c r="C42" s="119"/>
      <c r="D42" s="120"/>
      <c r="E42" s="127" t="s">
        <v>108</v>
      </c>
      <c r="F42" s="128"/>
      <c r="G42" s="128"/>
      <c r="H42" s="129"/>
      <c r="I42" s="130" t="s">
        <v>109</v>
      </c>
      <c r="J42" s="131"/>
      <c r="K42" s="131"/>
      <c r="L42" s="132"/>
      <c r="M42" s="130" t="s">
        <v>50</v>
      </c>
      <c r="N42" s="131"/>
      <c r="O42" s="131"/>
      <c r="P42" s="132"/>
      <c r="Q42" s="130" t="s">
        <v>110</v>
      </c>
      <c r="R42" s="131"/>
      <c r="S42" s="131"/>
      <c r="T42" s="132"/>
      <c r="U42" s="101">
        <f>E43+I43+M43+Q43+E45+I45+M45+Q45+I47</f>
        <v>25825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8875</v>
      </c>
      <c r="F43" s="93"/>
      <c r="G43" s="93"/>
      <c r="H43" s="94"/>
      <c r="I43" s="92">
        <v>6440</v>
      </c>
      <c r="J43" s="93"/>
      <c r="K43" s="93"/>
      <c r="L43" s="94"/>
      <c r="M43" s="92">
        <v>2290</v>
      </c>
      <c r="N43" s="93"/>
      <c r="O43" s="93"/>
      <c r="P43" s="94"/>
      <c r="Q43" s="92">
        <v>1200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55</v>
      </c>
      <c r="F44" s="96"/>
      <c r="G44" s="96"/>
      <c r="H44" s="97"/>
      <c r="I44" s="98" t="s">
        <v>56</v>
      </c>
      <c r="J44" s="99"/>
      <c r="K44" s="99"/>
      <c r="L44" s="100"/>
      <c r="M44" s="95" t="s">
        <v>57</v>
      </c>
      <c r="N44" s="96"/>
      <c r="O44" s="96"/>
      <c r="P44" s="97"/>
      <c r="Q44" s="95" t="s">
        <v>111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58</v>
      </c>
      <c r="F46" s="96"/>
      <c r="G46" s="96"/>
      <c r="H46" s="97"/>
      <c r="I46" s="98" t="s">
        <v>59</v>
      </c>
      <c r="J46" s="99"/>
      <c r="K46" s="99"/>
      <c r="L46" s="100"/>
      <c r="M46" s="95" t="s">
        <v>60</v>
      </c>
      <c r="N46" s="96"/>
      <c r="O46" s="96"/>
      <c r="P46" s="97"/>
      <c r="Q46" s="95" t="s">
        <v>112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7020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113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114</v>
      </c>
      <c r="B49" s="87"/>
      <c r="C49" s="87"/>
      <c r="D49" s="88"/>
      <c r="E49" s="89" t="s">
        <v>115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44.25" customHeight="1" x14ac:dyDescent="0.15">
      <c r="A50" s="74" t="s">
        <v>116</v>
      </c>
      <c r="B50" s="75"/>
      <c r="C50" s="75"/>
      <c r="D50" s="76"/>
      <c r="E50" s="77" t="s">
        <v>117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61</v>
      </c>
      <c r="B52" s="48"/>
      <c r="C52" s="48"/>
      <c r="D52" s="49"/>
      <c r="E52" s="50" t="s">
        <v>118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62</v>
      </c>
      <c r="B53" s="48"/>
      <c r="C53" s="48"/>
      <c r="D53" s="49"/>
      <c r="E53" s="50" t="s">
        <v>119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63</v>
      </c>
      <c r="B54" s="48"/>
      <c r="C54" s="48"/>
      <c r="D54" s="49"/>
      <c r="E54" s="50" t="s">
        <v>120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121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64</v>
      </c>
      <c r="B56" s="48"/>
      <c r="C56" s="48"/>
      <c r="D56" s="49"/>
      <c r="E56" s="50" t="s">
        <v>122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65</v>
      </c>
      <c r="B57" s="48"/>
      <c r="C57" s="48"/>
      <c r="D57" s="49"/>
      <c r="E57" s="50" t="s">
        <v>122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66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3" t="s">
        <v>67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  <c r="Q59" s="56" t="s">
        <v>68</v>
      </c>
      <c r="R59" s="54"/>
      <c r="S59" s="54"/>
      <c r="T59" s="54"/>
      <c r="U59" s="54"/>
      <c r="V59" s="54"/>
      <c r="W59" s="54"/>
      <c r="X59" s="57"/>
    </row>
    <row r="60" spans="1:24" x14ac:dyDescent="0.15">
      <c r="A60" s="58" t="s">
        <v>123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69</v>
      </c>
      <c r="R60" s="65"/>
      <c r="S60" s="66"/>
      <c r="T60" s="67"/>
      <c r="U60" s="67"/>
      <c r="V60" s="67"/>
      <c r="W60" s="67"/>
      <c r="X60" s="68"/>
    </row>
    <row r="61" spans="1:24" ht="14.25" thickBot="1" x14ac:dyDescent="0.2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69" t="s">
        <v>70</v>
      </c>
      <c r="R61" s="70"/>
      <c r="S61" s="71"/>
      <c r="T61" s="72"/>
      <c r="U61" s="72"/>
      <c r="V61" s="72"/>
      <c r="W61" s="72"/>
      <c r="X61" s="73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2:D52"/>
    <mergeCell ref="E52:X52"/>
    <mergeCell ref="A51:X51"/>
    <mergeCell ref="A53:D53"/>
    <mergeCell ref="E53:X53"/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dcterms:created xsi:type="dcterms:W3CDTF">2013-07-23T08:14:23Z</dcterms:created>
  <dcterms:modified xsi:type="dcterms:W3CDTF">2013-08-22T08:45:52Z</dcterms:modified>
</cp:coreProperties>
</file>