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28800" windowHeight="11835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<sst xmlns="http://schemas.openxmlformats.org/spreadsheetml/2006/main" count="8161" uniqueCount="216">
  <si>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</si>
  <si>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</si>
  <si>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</si>
  <si>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</si>
  <si>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</si>
  <si>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</si>
  <si>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</si>
  <si>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</si>
  <si>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</si>
  <si>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</si>
  <si>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</si>
  <si>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</si>
  <si>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</si>
  <si>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</si>
  <si>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</si>
  <si>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</si>
  <si>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</si>
  <si>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</si>
  <si>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</si>
  <si>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</si>
  <si>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</si>
  <si>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</si>
  <si>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</si>
  <si>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</si>
  <si>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</si>
  <si>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</si>
  <si>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</si>
  <si>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</si>
  <si>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</si>
  <si>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</si>
  <si>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</si>
  <si>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</si>
  <si>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</si>
  <si>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</si>
  <si>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</si>
  <si>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</si>
  <si>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</si>
  <si>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</si>
  <si>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</si>
  <si>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</si>
  <si>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</si>
  <si>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</si>
  <si>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</si>
  <si>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</si>
  <si>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</si>
  <si>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</si>
  <si>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</si>
  <si>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</si>
  <si>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</si>
  <si>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</si>
  <si>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</si>
  <si>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</si>
  <si>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</si>
  <si>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</si>
  <si>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</si>
  <si>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</si>
  <si>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</si>
  <si>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</si>
  <si>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</si>
  <si>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</si>
  <si>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</si>
  <si>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</si>
  <si>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</si>
  <si>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</si>
  <si>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</si>
  <si>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</si>
  <si>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</si>
  <si>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</si>
  <si>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</si>
  <si>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</si>
  <si>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</si>
  <si>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</si>
  <si>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</si>
  <si>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</si>
  <si>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</si>
  <si>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</si>
  <si>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</si>
  <si>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</si>
  <si>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</si>
  <si>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</si>
  <si>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</si>
  <si>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</si>
  <si>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</si>
  <si>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</si>
  <si>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</si>
  <si>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</si>
  <si>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</si>
  <si>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</si>
  <si>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</si>
  <si>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</si>
  <si>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</si>
  <si>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</si>
  <si>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</si>
  <si>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</si>
  <si>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</si>
  <si>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</si>
  <si>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</si>
  <si>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</si>
  <si>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</si>
  <si>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</si>
  <si>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</si>
  <si>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</si>
  <si>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</si>
  <si>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</si>
  <si>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</si>
  <si>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</si>
  <si>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</si>
  <si>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</si>
  <si>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</si>
  <si>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</si>
  <si>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</si>
  <si>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</si>
  <si>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</si>
  <si>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</si>
  <si>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</si>
  <si>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</si>
  <si>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</si>
  <si>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</si>
  <si>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</si>
  <si>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</si>
  <si>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</si>
  <si>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</si>
  <si>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</si>
  <si>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</si>
  <si>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</si>
  <si>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</si>
  <si>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</si>
  <si>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</si>
  <si>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</si>
  <si>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</si>
  <si>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</si>
  <si>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</si>
  <si>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</si>
  <si>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</si>
  <si>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</si>
  <si>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</si>
  <si>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</si>
  <si>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</si>
  <si>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</si>
  <si>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</si>
  <si>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高橋弘樹Dr</t>
  </si>
  <si>
    <t>令和8年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</si>
  <si>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</si>
  <si>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</si>
  <si>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土</t>
  </si>
  <si>
    <t>9月</t>
    <rPh sb="1" eb="2">
      <t>ガツ</t>
    </rPh>
    <phoneticPr fontId="2"/>
  </si>
  <si>
    <t>安田　純子</t>
  </si>
  <si>
    <t>公休</t>
  </si>
  <si>
    <t>日勤</t>
  </si>
  <si>
    <t>藤井　崇史</t>
  </si>
  <si>
    <t>深澤隆Dr</t>
  </si>
  <si>
    <t>東A</t>
  </si>
  <si>
    <t>終日隔離</t>
  </si>
  <si>
    <t>工藤　重孝</t>
  </si>
  <si>
    <t>小栁匡相Dr</t>
  </si>
  <si>
    <t>通信制限</t>
  </si>
  <si>
    <t>滝澤　幸輝</t>
  </si>
  <si>
    <t>田名部茂Dr</t>
  </si>
  <si>
    <t>東合</t>
  </si>
  <si>
    <t>身体拘束</t>
  </si>
  <si>
    <t>長根　瞳</t>
  </si>
  <si>
    <t>東C</t>
  </si>
  <si>
    <t>平山　敬之</t>
  </si>
  <si>
    <t>金山　喜代志</t>
    <rPh sb="0" eb="2">
      <t>カナヤマ</t>
    </rPh>
    <rPh sb="3" eb="5">
      <t>キヨ</t>
    </rPh>
    <rPh sb="5" eb="6">
      <t>シ</t>
    </rPh>
    <phoneticPr fontId="2"/>
  </si>
  <si>
    <t>医療保護入院</t>
  </si>
  <si>
    <t>大川　祥子</t>
  </si>
  <si>
    <t>南C</t>
  </si>
  <si>
    <t>有給</t>
  </si>
  <si>
    <t>川田　琳</t>
    <rPh sb="0" eb="2">
      <t>カワタ</t>
    </rPh>
    <rPh sb="3" eb="4">
      <t>リン</t>
    </rPh>
    <phoneticPr fontId="2"/>
  </si>
  <si>
    <t>任意入院</t>
  </si>
  <si>
    <t>小笠原　信子</t>
    <rPh sb="0" eb="3">
      <t>オガサワラ</t>
    </rPh>
    <rPh sb="4" eb="6">
      <t>ノブコ</t>
    </rPh>
    <phoneticPr fontId="2"/>
  </si>
  <si>
    <t>外崎　チヨ</t>
    <rPh sb="0" eb="2">
      <t>トノサキ</t>
    </rPh>
    <phoneticPr fontId="2"/>
  </si>
  <si>
    <t>村上祐介Dr</t>
  </si>
  <si>
    <t>澤里　皓輝</t>
  </si>
  <si>
    <t>福士　てつ子</t>
    <rPh sb="0" eb="2">
      <t>フクシ</t>
    </rPh>
    <rPh sb="5" eb="6">
      <t>コ</t>
    </rPh>
    <phoneticPr fontId="2"/>
  </si>
  <si>
    <t>東C→南C</t>
    <rPh sb="0" eb="1">
      <t>ヒガシ</t>
    </rPh>
    <rPh sb="3" eb="4">
      <t>ミナミ</t>
    </rPh>
    <phoneticPr fontId="2"/>
  </si>
  <si>
    <t>若菜　登</t>
    <rPh sb="0" eb="2">
      <t>ワカナ</t>
    </rPh>
    <rPh sb="3" eb="4">
      <t>ノボル</t>
    </rPh>
    <phoneticPr fontId="2"/>
  </si>
  <si>
    <t>柞木田なつみDr</t>
  </si>
  <si>
    <t>北</t>
  </si>
  <si>
    <t>四戸　多美子</t>
    <rPh sb="0" eb="2">
      <t>シノヘ</t>
    </rPh>
    <rPh sb="3" eb="6">
      <t>タミコ</t>
    </rPh>
    <phoneticPr fontId="2"/>
  </si>
  <si>
    <t>西B</t>
  </si>
  <si>
    <t>佐々木　公恵</t>
    <rPh sb="0" eb="3">
      <t>ササキ</t>
    </rPh>
    <rPh sb="4" eb="6">
      <t>キミエ</t>
    </rPh>
    <phoneticPr fontId="2"/>
  </si>
  <si>
    <t>東B→西B</t>
    <rPh sb="0" eb="1">
      <t>ヒガシ</t>
    </rPh>
    <rPh sb="3" eb="4">
      <t>ニシ</t>
    </rPh>
    <phoneticPr fontId="2"/>
  </si>
  <si>
    <t>須田　浩子</t>
    <rPh sb="0" eb="2">
      <t>スダ</t>
    </rPh>
    <rPh sb="3" eb="5">
      <t>ヒロコ</t>
    </rPh>
    <phoneticPr fontId="2"/>
  </si>
  <si>
    <t>南B</t>
  </si>
  <si>
    <t>三浦　一秀</t>
    <rPh sb="0" eb="2">
      <t>ミウラ</t>
    </rPh>
    <rPh sb="3" eb="5">
      <t>カズヒデ</t>
    </rPh>
    <phoneticPr fontId="2"/>
  </si>
  <si>
    <t>西B→北</t>
    <rPh sb="0" eb="1">
      <t>ニシ</t>
    </rPh>
    <rPh sb="3" eb="4">
      <t>キタ</t>
    </rPh>
    <phoneticPr fontId="2"/>
  </si>
  <si>
    <t>合計</t>
    <rPh sb="0" eb="1">
      <t>ニシキタ</t>
    </rPh>
    <phoneticPr fontId="2"/>
  </si>
  <si>
    <t>大沢　愛子</t>
    <rPh sb="0" eb="2">
      <t>オオサワ</t>
    </rPh>
    <rPh sb="3" eb="5">
      <t>アイコ</t>
    </rPh>
    <phoneticPr fontId="2"/>
  </si>
  <si>
    <t>馬渡晃弘Dr</t>
  </si>
  <si>
    <t>大久保　尚嬉</t>
    <rPh sb="0" eb="3">
      <t>オオクボ</t>
    </rPh>
    <rPh sb="4" eb="5">
      <t>ナオ</t>
    </rPh>
    <rPh sb="5" eb="6">
      <t>ウレ</t>
    </rPh>
    <phoneticPr fontId="2"/>
  </si>
  <si>
    <t>東D→西A</t>
    <rPh sb="0" eb="1">
      <t>ヒガシ</t>
    </rPh>
    <rPh sb="3" eb="4">
      <t>ニシ</t>
    </rPh>
    <phoneticPr fontId="2"/>
  </si>
  <si>
    <t>井畑　敬子</t>
    <rPh sb="0" eb="2">
      <t>イバタ</t>
    </rPh>
    <rPh sb="3" eb="5">
      <t>ケイコ</t>
    </rPh>
    <phoneticPr fontId="2"/>
  </si>
  <si>
    <t>東C→南B</t>
    <rPh sb="0" eb="1">
      <t>ヒガシ</t>
    </rPh>
    <rPh sb="3" eb="4">
      <t>ミナミ</t>
    </rPh>
    <phoneticPr fontId="2"/>
  </si>
  <si>
    <t>川井　尚子</t>
    <rPh sb="0" eb="2">
      <t>カワイ</t>
    </rPh>
    <rPh sb="3" eb="5">
      <t>ナオコ</t>
    </rPh>
    <phoneticPr fontId="2"/>
  </si>
  <si>
    <t>西舘　翔子</t>
  </si>
  <si>
    <t>東B</t>
  </si>
  <si>
    <t>西B→東B</t>
    <rPh sb="0" eb="1">
      <t>ニシ</t>
    </rPh>
    <rPh sb="3" eb="4">
      <t>ヒガシ</t>
    </rPh>
    <phoneticPr fontId="2"/>
  </si>
  <si>
    <t>佐藤　夏蓮</t>
    <rPh sb="0" eb="2">
      <t>サトウ</t>
    </rPh>
    <rPh sb="3" eb="4">
      <t>ナツ</t>
    </rPh>
    <rPh sb="4" eb="5">
      <t>レン</t>
    </rPh>
    <phoneticPr fontId="2"/>
  </si>
  <si>
    <t>赤松　あゆ美</t>
    <rPh sb="0" eb="2">
      <t>アカマツ</t>
    </rPh>
    <rPh sb="5" eb="6">
      <t>ミ</t>
    </rPh>
    <phoneticPr fontId="2"/>
  </si>
  <si>
    <t>小田　沙也加</t>
    <rPh sb="0" eb="2">
      <t>オダ</t>
    </rPh>
    <rPh sb="3" eb="6">
      <t>サヤカ</t>
    </rPh>
    <phoneticPr fontId="2"/>
  </si>
  <si>
    <t>西B→東A</t>
    <rPh sb="0" eb="1">
      <t>ニシ</t>
    </rPh>
    <rPh sb="3" eb="4">
      <t>ヒガシ</t>
    </rPh>
    <phoneticPr fontId="2"/>
  </si>
  <si>
    <t>終日隔離</t>
    <rPh sb="0" eb="2">
      <t>シュウジツ</t>
    </rPh>
    <phoneticPr fontId="2"/>
  </si>
  <si>
    <t>蛯名　優心</t>
    <rPh sb="0" eb="2">
      <t>エビナ</t>
    </rPh>
    <rPh sb="3" eb="4">
      <t>ヤサ</t>
    </rPh>
    <rPh sb="4" eb="5">
      <t>ココロ</t>
    </rPh>
    <phoneticPr fontId="2"/>
  </si>
  <si>
    <t>東B→西A</t>
    <rPh sb="0" eb="1">
      <t>ヒガシ</t>
    </rPh>
    <rPh sb="3" eb="4">
      <t>ニシ</t>
    </rPh>
    <phoneticPr fontId="2"/>
  </si>
  <si>
    <t>泉山　節子</t>
    <rPh sb="0" eb="2">
      <t>イズミヤマ</t>
    </rPh>
    <rPh sb="3" eb="5">
      <t>セツコ</t>
    </rPh>
    <phoneticPr fontId="2"/>
  </si>
  <si>
    <t>澤口　薫</t>
    <rPh sb="0" eb="2">
      <t>サワグチ</t>
    </rPh>
    <rPh sb="3" eb="4">
      <t>カオ</t>
    </rPh>
    <phoneticPr fontId="2"/>
  </si>
  <si>
    <t>終日隔離</t>
    <phoneticPr fontId="2"/>
  </si>
  <si>
    <t>平山　敬之</t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</si>
  <si>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</si>
  <si>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</si>
  <si>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</si>
  <si>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</si>
  <si>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相内　太子</t>
    <rPh sb="0" eb="2">
      <t>アイナイ</t>
    </rPh>
    <rPh sb="3" eb="5">
      <t>タイシ</t>
    </rPh>
    <phoneticPr fontId="2"/>
  </si>
  <si>
    <t>山野　なみ子</t>
    <rPh sb="0" eb="2">
      <t>ヤマノ</t>
    </rPh>
    <rPh sb="5" eb="6">
      <t>コ</t>
    </rPh>
    <phoneticPr fontId="2"/>
  </si>
  <si>
    <t>石井　佐代子</t>
    <rPh sb="0" eb="2">
      <t>イシイ</t>
    </rPh>
    <rPh sb="3" eb="6">
      <t>サヨコ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</si>
</sst>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27" borderId="12" xfId="0" applyFill="1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0</v>
      </c>
      <c r="Q3" s="286"/>
      <c r="R3" s="286"/>
      <c r="S3" s="288" t="s">
        <v>78</v>
      </c>
      <c r="T3" s="288" t="str">
        <f>曜日!D3</f>
        <v>火</v>
      </c>
      <c r="U3" s="288" t="s">
        <v>40</v>
      </c>
      <c r="V3" s="9"/>
      <c r="W3" s="284" t="s">
        <v>42</v>
      </c>
      <c r="X3" s="284"/>
      <c r="Y3" s="284"/>
      <c r="Z3" s="284" t="s">
        <v>59</v>
      </c>
      <c r="AA3" s="280" t="s">
        <v>146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 t="s">
        <v>147</v>
      </c>
      <c r="Q5" s="207"/>
      <c r="R5" s="207"/>
      <c r="S5" s="207"/>
      <c r="T5" s="207" t="s">
        <v>80</v>
      </c>
      <c r="U5" s="207"/>
      <c r="V5" s="207"/>
      <c r="W5" s="207"/>
      <c r="X5" s="208"/>
      <c r="Y5" s="211" t="s">
        <v>148</v>
      </c>
      <c r="Z5" s="207"/>
      <c r="AA5" s="207"/>
      <c r="AB5" s="207"/>
      <c r="AC5" s="208" t="s">
        <v>135</v>
      </c>
      <c r="AD5" s="232"/>
      <c r="AE5" s="232"/>
      <c r="AF5" s="232"/>
      <c r="AG5" s="233"/>
      <c r="AH5" s="211" t="s">
        <v>148</v>
      </c>
      <c r="AI5" s="207"/>
      <c r="AJ5" s="207"/>
      <c r="AK5" s="207"/>
      <c r="AL5" s="207" t="s">
        <v>139</v>
      </c>
      <c r="AM5" s="207"/>
      <c r="AN5" s="207"/>
      <c r="AO5" s="234"/>
      <c r="AP5" s="217" t="s">
        <v>148</v>
      </c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 t="s">
        <v>148</v>
      </c>
      <c r="Q6" s="386"/>
      <c r="R6" s="386"/>
      <c r="S6" s="386"/>
      <c r="T6" s="386" t="s">
        <v>137</v>
      </c>
      <c r="U6" s="386"/>
      <c r="V6" s="386"/>
      <c r="W6" s="386"/>
      <c r="X6" s="387"/>
      <c r="Y6" s="389" t="s">
        <v>148</v>
      </c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297">
        <v>5</v>
      </c>
      <c r="L10" s="297"/>
      <c r="M10" s="297"/>
      <c r="N10" s="297">
        <v>5</v>
      </c>
      <c r="O10" s="297"/>
      <c r="P10" s="297"/>
      <c r="Q10" s="297">
        <v>2</v>
      </c>
      <c r="R10" s="297"/>
      <c r="S10" s="297"/>
      <c r="T10" s="297">
        <v>4</v>
      </c>
      <c r="U10" s="297"/>
      <c r="V10" s="297"/>
      <c r="W10" s="212">
        <v>17</v>
      </c>
      <c r="X10" s="212"/>
      <c r="Y10" s="212"/>
      <c r="Z10" s="212">
        <v>15</v>
      </c>
      <c r="AA10" s="212"/>
      <c r="AB10" s="212"/>
      <c r="AC10" s="297">
        <v>0</v>
      </c>
      <c r="AD10" s="297"/>
      <c r="AE10" s="297"/>
      <c r="AF10" s="297">
        <v>1</v>
      </c>
      <c r="AG10" s="297"/>
      <c r="AH10" s="297"/>
      <c r="AI10" s="212">
        <f>K10+Q10+W10+AC10</f>
        <v>24</v>
      </c>
      <c r="AJ10" s="212"/>
      <c r="AK10" s="212"/>
      <c r="AL10" s="212">
        <f>N10+T10+Z10+AF10</f>
        <v>25</v>
      </c>
      <c r="AM10" s="212"/>
      <c r="AN10" s="212"/>
      <c r="AO10" s="213">
        <f>AI14</f>
        <v>184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212">
        <v>14</v>
      </c>
      <c r="L11" s="212"/>
      <c r="M11" s="212"/>
      <c r="N11" s="212">
        <v>19</v>
      </c>
      <c r="O11" s="212"/>
      <c r="P11" s="212"/>
      <c r="Q11" s="212">
        <v>16</v>
      </c>
      <c r="R11" s="212"/>
      <c r="S11" s="212"/>
      <c r="T11" s="212">
        <v>23</v>
      </c>
      <c r="U11" s="212"/>
      <c r="V11" s="212"/>
      <c r="W11" s="297">
        <v>1</v>
      </c>
      <c r="X11" s="297"/>
      <c r="Y11" s="297"/>
      <c r="Z11" s="297">
        <v>2</v>
      </c>
      <c r="AA11" s="297"/>
      <c r="AB11" s="297"/>
      <c r="AC11" s="212">
        <v>27</v>
      </c>
      <c r="AD11" s="212"/>
      <c r="AE11" s="212"/>
      <c r="AF11" s="212">
        <v>31</v>
      </c>
      <c r="AG11" s="212"/>
      <c r="AH11" s="212"/>
      <c r="AI11" s="212">
        <f>K11+Q11+W11+AC11</f>
        <v>58</v>
      </c>
      <c r="AJ11" s="212"/>
      <c r="AK11" s="212"/>
      <c r="AL11" s="212">
        <f>N11+T11+Z11+AF11</f>
        <v>75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212">
        <v>1</v>
      </c>
      <c r="L12" s="212"/>
      <c r="M12" s="212"/>
      <c r="N12" s="212">
        <v>1</v>
      </c>
      <c r="O12" s="212"/>
      <c r="P12" s="212"/>
      <c r="Q12" s="212">
        <v>0</v>
      </c>
      <c r="R12" s="212"/>
      <c r="S12" s="212"/>
      <c r="T12" s="212">
        <v>0</v>
      </c>
      <c r="U12" s="212"/>
      <c r="V12" s="212"/>
      <c r="W12" s="212">
        <v>0</v>
      </c>
      <c r="X12" s="212"/>
      <c r="Y12" s="212"/>
      <c r="Z12" s="212">
        <v>0</v>
      </c>
      <c r="AA12" s="212"/>
      <c r="AB12" s="212"/>
      <c r="AC12" s="212">
        <v>0</v>
      </c>
      <c r="AD12" s="212"/>
      <c r="AE12" s="212"/>
      <c r="AF12" s="212">
        <v>0</v>
      </c>
      <c r="AG12" s="212"/>
      <c r="AH12" s="212"/>
      <c r="AI12" s="212">
        <f>K12+Q12+W12+AC12</f>
        <v>1</v>
      </c>
      <c r="AJ12" s="212"/>
      <c r="AK12" s="212"/>
      <c r="AL12" s="212">
        <f>N12+T12+Z12+AF12</f>
        <v>1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20</v>
      </c>
      <c r="L13" s="212"/>
      <c r="M13" s="212"/>
      <c r="N13" s="212">
        <f>SUM(N10:P12)</f>
        <v>25</v>
      </c>
      <c r="O13" s="212"/>
      <c r="P13" s="212"/>
      <c r="Q13" s="212">
        <f>SUM(Q10:S12)</f>
        <v>18</v>
      </c>
      <c r="R13" s="212"/>
      <c r="S13" s="212"/>
      <c r="T13" s="229">
        <f>SUM(T10:V12)</f>
        <v>27</v>
      </c>
      <c r="U13" s="230"/>
      <c r="V13" s="231"/>
      <c r="W13" s="229">
        <f>SUM(W10:Y12)</f>
        <v>18</v>
      </c>
      <c r="X13" s="230"/>
      <c r="Y13" s="231"/>
      <c r="Z13" s="229">
        <f>SUM(Z10:AB12)</f>
        <v>17</v>
      </c>
      <c r="AA13" s="230"/>
      <c r="AB13" s="231"/>
      <c r="AC13" s="229">
        <f>SUM(AC10:AE12)</f>
        <v>27</v>
      </c>
      <c r="AD13" s="230"/>
      <c r="AE13" s="231"/>
      <c r="AF13" s="229">
        <f>SUM(AF10:AH12)</f>
        <v>32</v>
      </c>
      <c r="AG13" s="230"/>
      <c r="AH13" s="231"/>
      <c r="AI13" s="212">
        <f>SUM(K13+Q13+W13+AC13)</f>
        <v>83</v>
      </c>
      <c r="AJ13" s="212"/>
      <c r="AK13" s="212"/>
      <c r="AL13" s="212">
        <f>SUM(N13+T13+Z13+AF13)</f>
        <v>101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45</v>
      </c>
      <c r="L14" s="249"/>
      <c r="M14" s="249"/>
      <c r="N14" s="249"/>
      <c r="O14" s="249"/>
      <c r="P14" s="249"/>
      <c r="Q14" s="249">
        <f>Q13+T13</f>
        <v>45</v>
      </c>
      <c r="R14" s="249"/>
      <c r="S14" s="249"/>
      <c r="T14" s="249"/>
      <c r="U14" s="249"/>
      <c r="V14" s="249"/>
      <c r="W14" s="249">
        <f>W13+Z13</f>
        <v>35</v>
      </c>
      <c r="X14" s="249"/>
      <c r="Y14" s="249"/>
      <c r="Z14" s="249"/>
      <c r="AA14" s="249"/>
      <c r="AB14" s="249"/>
      <c r="AC14" s="249">
        <f>AC13+AF13</f>
        <v>59</v>
      </c>
      <c r="AD14" s="249"/>
      <c r="AE14" s="249"/>
      <c r="AF14" s="249"/>
      <c r="AG14" s="249"/>
      <c r="AH14" s="249"/>
      <c r="AI14" s="249">
        <f>AI13+AL13</f>
        <v>184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202"/>
      <c r="U17" s="203"/>
      <c r="V17" s="203"/>
      <c r="W17" s="203"/>
      <c r="X17" s="204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202"/>
      <c r="U18" s="203"/>
      <c r="V18" s="203"/>
      <c r="W18" s="203"/>
      <c r="X18" s="204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202"/>
      <c r="U19" s="203"/>
      <c r="V19" s="203"/>
      <c r="W19" s="203"/>
      <c r="X19" s="204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202"/>
      <c r="U20" s="203"/>
      <c r="V20" s="203"/>
      <c r="W20" s="203"/>
      <c r="X20" s="204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 t="s">
        <v>163</v>
      </c>
      <c r="G21" s="258"/>
      <c r="H21" s="258"/>
      <c r="I21" s="258"/>
      <c r="J21" s="258"/>
      <c r="K21" s="258"/>
      <c r="L21" s="197" t="s">
        <v>79</v>
      </c>
      <c r="M21" s="205"/>
      <c r="N21" s="196" t="s">
        <v>164</v>
      </c>
      <c r="O21" s="197"/>
      <c r="P21" s="197"/>
      <c r="Q21" s="197"/>
      <c r="R21" s="197"/>
      <c r="S21" s="205"/>
      <c r="T21" s="202" t="s">
        <v>140</v>
      </c>
      <c r="U21" s="203"/>
      <c r="V21" s="203"/>
      <c r="W21" s="203"/>
      <c r="X21" s="204"/>
      <c r="Y21" s="202" t="s">
        <v>165</v>
      </c>
      <c r="Z21" s="203"/>
      <c r="AA21" s="203"/>
      <c r="AB21" s="203"/>
      <c r="AC21" s="204"/>
      <c r="AD21" s="196" t="s">
        <v>166</v>
      </c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202"/>
      <c r="U22" s="203"/>
      <c r="V22" s="203"/>
      <c r="W22" s="203"/>
      <c r="X22" s="204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202"/>
      <c r="U23" s="203"/>
      <c r="V23" s="203"/>
      <c r="W23" s="203"/>
      <c r="X23" s="204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202"/>
      <c r="U24" s="203"/>
      <c r="V24" s="203"/>
      <c r="W24" s="203"/>
      <c r="X24" s="204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202"/>
      <c r="U25" s="203"/>
      <c r="V25" s="203"/>
      <c r="W25" s="203"/>
      <c r="X25" s="204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202"/>
      <c r="U27" s="203"/>
      <c r="V27" s="203"/>
      <c r="W27" s="203"/>
      <c r="X27" s="204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202"/>
      <c r="U28" s="203"/>
      <c r="V28" s="203"/>
      <c r="W28" s="203"/>
      <c r="X28" s="204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202"/>
      <c r="U29" s="203"/>
      <c r="V29" s="203"/>
      <c r="W29" s="203"/>
      <c r="X29" s="204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202"/>
      <c r="U30" s="203"/>
      <c r="V30" s="203"/>
      <c r="W30" s="203"/>
      <c r="X30" s="204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11" t="s">
        <v>152</v>
      </c>
      <c r="T32" s="312"/>
      <c r="U32" s="312"/>
      <c r="V32" s="312"/>
      <c r="W32" s="313"/>
      <c r="X32" s="314" t="s">
        <v>152</v>
      </c>
      <c r="Y32" s="315"/>
      <c r="Z32" s="315"/>
      <c r="AA32" s="315"/>
      <c r="AB32" s="316"/>
      <c r="AC32" s="157" t="s">
        <v>115</v>
      </c>
      <c r="AD32" s="158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52" t="s">
        <v>122</v>
      </c>
      <c r="AK37" s="35"/>
      <c r="AL37" s="43" t="s">
        <v>59</v>
      </c>
      <c r="AM37" s="43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04"/>
      <c r="L46" s="105"/>
      <c r="M46" s="105"/>
      <c r="N46" s="105"/>
      <c r="O46" s="106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3:H33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F20:K20"/>
    <mergeCell ref="T19:X19"/>
    <mergeCell ref="L18:M18"/>
    <mergeCell ref="T22:X22"/>
    <mergeCell ref="Y18:AC18"/>
    <mergeCell ref="Y20:AC20"/>
    <mergeCell ref="Y16:AC16"/>
    <mergeCell ref="T29:X29"/>
    <mergeCell ref="T30:X30"/>
    <mergeCell ref="Y30:AC30"/>
    <mergeCell ref="Y24:AC24"/>
    <mergeCell ref="F21:K21"/>
    <mergeCell ref="L21:M21"/>
    <mergeCell ref="N23:S23"/>
    <mergeCell ref="N21:S21"/>
    <mergeCell ref="Y22:AC22"/>
    <mergeCell ref="F23:K23"/>
    <mergeCell ref="L24:M24"/>
    <mergeCell ref="F28:K28"/>
    <mergeCell ref="L28:M28"/>
    <mergeCell ref="N30:S30"/>
    <mergeCell ref="F25:K25"/>
    <mergeCell ref="N25:S25"/>
    <mergeCell ref="W10:Y10"/>
    <mergeCell ref="Z11:AB11"/>
    <mergeCell ref="AC11:AE11"/>
    <mergeCell ref="K11:M11"/>
    <mergeCell ref="N11:P11"/>
    <mergeCell ref="Q11:S11"/>
    <mergeCell ref="T11:V11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2:M12"/>
    <mergeCell ref="N12:P12"/>
    <mergeCell ref="W12:Y12"/>
    <mergeCell ref="Z12:AB12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S52:X52"/>
    <mergeCell ref="V68:AD71"/>
    <mergeCell ref="P48:R48"/>
    <mergeCell ref="S54:X54"/>
    <mergeCell ref="P54:R54"/>
    <mergeCell ref="S58:X58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4:AS65"/>
    <mergeCell ref="P61:R61"/>
    <mergeCell ref="AG51:AP51"/>
    <mergeCell ref="AG53:AP53"/>
    <mergeCell ref="AG54:AP54"/>
    <mergeCell ref="AG62:AS63"/>
    <mergeCell ref="AQ51:AS51"/>
    <mergeCell ref="AQ57:AS57"/>
    <mergeCell ref="AG59:AH59"/>
    <mergeCell ref="AG60:AH60"/>
    <mergeCell ref="AG66:AS67"/>
    <mergeCell ref="AM60:AS60"/>
    <mergeCell ref="AM59:AS59"/>
    <mergeCell ref="AJ60:AL60"/>
    <mergeCell ref="AG61:AS61"/>
    <mergeCell ref="AJ59:AL59"/>
    <mergeCell ref="AQ50:AS50"/>
    <mergeCell ref="AG52:AP52"/>
    <mergeCell ref="AQ55:AS55"/>
    <mergeCell ref="S60:X60"/>
    <mergeCell ref="Y60:AF60"/>
    <mergeCell ref="Y59:AF59"/>
    <mergeCell ref="S59:X59"/>
    <mergeCell ref="AA51:AE51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Y48:Z57"/>
    <mergeCell ref="AA48:AE48"/>
    <mergeCell ref="AG47:AP47"/>
    <mergeCell ref="AQ52:AS52"/>
    <mergeCell ref="AG48:AP48"/>
    <mergeCell ref="AG49:AP49"/>
    <mergeCell ref="AG50:AP50"/>
    <mergeCell ref="P59:R59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X38:AB38"/>
    <mergeCell ref="L26:M26"/>
    <mergeCell ref="J47:O47"/>
    <mergeCell ref="I38:J38"/>
    <mergeCell ref="I37:J37"/>
    <mergeCell ref="K37:O37"/>
    <mergeCell ref="K41:O41"/>
    <mergeCell ref="D44:H44"/>
    <mergeCell ref="I44:J44"/>
    <mergeCell ref="K44:O44"/>
    <mergeCell ref="D43:H43"/>
    <mergeCell ref="I41:J41"/>
    <mergeCell ref="I32:J32"/>
    <mergeCell ref="K32:O32"/>
    <mergeCell ref="P32:R32"/>
    <mergeCell ref="S32:W32"/>
    <mergeCell ref="X32:AB32"/>
    <mergeCell ref="D32:H32"/>
    <mergeCell ref="D34:H34"/>
    <mergeCell ref="I34:J34"/>
    <mergeCell ref="K34:O34"/>
    <mergeCell ref="P34:R34"/>
    <mergeCell ref="S34:W34"/>
    <mergeCell ref="X34:AB34"/>
    <mergeCell ref="AC38:AD38"/>
    <mergeCell ref="S37:W37"/>
    <mergeCell ref="AC33:AD33"/>
    <mergeCell ref="AC36:AD36"/>
    <mergeCell ref="D31:J31"/>
    <mergeCell ref="Y27:AC27"/>
    <mergeCell ref="Y28:AC28"/>
    <mergeCell ref="L29:M29"/>
    <mergeCell ref="D38:H38"/>
    <mergeCell ref="D37:H37"/>
    <mergeCell ref="AD28:AI28"/>
    <mergeCell ref="D26:E30"/>
    <mergeCell ref="N26:S26"/>
    <mergeCell ref="N27:S27"/>
    <mergeCell ref="F26:K26"/>
    <mergeCell ref="F30:K30"/>
    <mergeCell ref="L30:M30"/>
    <mergeCell ref="F27:K27"/>
    <mergeCell ref="N29:S29"/>
    <mergeCell ref="P38:R38"/>
    <mergeCell ref="S38:W38"/>
    <mergeCell ref="F29:K29"/>
    <mergeCell ref="N28:S28"/>
    <mergeCell ref="T28:X28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K10:M10"/>
    <mergeCell ref="N10:P10"/>
    <mergeCell ref="Q10:S10"/>
    <mergeCell ref="T10:V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Q14:V14"/>
    <mergeCell ref="W14:AB14"/>
    <mergeCell ref="AD15:AI15"/>
    <mergeCell ref="AC14:AH14"/>
    <mergeCell ref="AI14:AN14"/>
    <mergeCell ref="Y15:AC15"/>
    <mergeCell ref="AJ15:AS15"/>
    <mergeCell ref="AJ17:AS17"/>
    <mergeCell ref="AJ18:AS18"/>
    <mergeCell ref="Y19:AC19"/>
    <mergeCell ref="T17:X17"/>
    <mergeCell ref="AD16:AI16"/>
    <mergeCell ref="Y21:AC21"/>
    <mergeCell ref="AJ16:AS16"/>
    <mergeCell ref="AD17:AI17"/>
    <mergeCell ref="T21:X21"/>
    <mergeCell ref="Y17:AC17"/>
    <mergeCell ref="AD19:AI19"/>
    <mergeCell ref="AD21:AI21"/>
    <mergeCell ref="AD20:AI20"/>
    <mergeCell ref="Q9:S9"/>
    <mergeCell ref="T25:X25"/>
    <mergeCell ref="L23:M23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T13:V13"/>
    <mergeCell ref="AD18:AI18"/>
    <mergeCell ref="AJ19:AS19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W13:Y13"/>
    <mergeCell ref="AJ21:AS21"/>
    <mergeCell ref="AJ24:AS24"/>
    <mergeCell ref="AJ28:AS28"/>
    <mergeCell ref="AD24:AI24"/>
    <mergeCell ref="AJ20:AS20"/>
    <mergeCell ref="AD27:AI27"/>
    <mergeCell ref="AD23:AI23"/>
    <mergeCell ref="AJ27:AS27"/>
    <mergeCell ref="AD25:AI25"/>
    <mergeCell ref="AD26:AI26"/>
    <mergeCell ref="AJ22:AS22"/>
    <mergeCell ref="AD22:AI22"/>
    <mergeCell ref="AJ26:AS26"/>
    <mergeCell ref="AJ25:AS25"/>
    <mergeCell ref="Y23:AC23"/>
    <mergeCell ref="T26:X26"/>
    <mergeCell ref="T27:X27"/>
    <mergeCell ref="Y26:AC26"/>
    <mergeCell ref="Y25:AC25"/>
    <mergeCell ref="T24:X24"/>
    <mergeCell ref="T23:X23"/>
    <mergeCell ref="AJ23:AS23"/>
    <mergeCell ref="P31:R31"/>
    <mergeCell ref="I33:J33"/>
    <mergeCell ref="K33:O33"/>
    <mergeCell ref="AO36:AS36"/>
    <mergeCell ref="AO34:AS34"/>
    <mergeCell ref="Y29:AC29"/>
    <mergeCell ref="S31:W31"/>
    <mergeCell ref="AC35:AD35"/>
    <mergeCell ref="AC31:AN31"/>
    <mergeCell ref="X31:AB31"/>
    <mergeCell ref="AJ30:AS30"/>
    <mergeCell ref="AD30:AI30"/>
    <mergeCell ref="AD29:AI29"/>
    <mergeCell ref="AJ29:AS29"/>
    <mergeCell ref="AO35:AS35"/>
    <mergeCell ref="AO33:AS33"/>
    <mergeCell ref="AO32:AS32"/>
    <mergeCell ref="AO31:AS31"/>
    <mergeCell ref="AC34:AD34"/>
    <mergeCell ref="P33:R33"/>
    <mergeCell ref="S33:W33"/>
    <mergeCell ref="X33:AB33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P37:R37"/>
    <mergeCell ref="X37:AB37"/>
    <mergeCell ref="AC37:AD37"/>
    <mergeCell ref="S55:X55"/>
    <mergeCell ref="AA47:AF47"/>
    <mergeCell ref="S57:X57"/>
    <mergeCell ref="S39:W39"/>
    <mergeCell ref="S53:X53"/>
    <mergeCell ref="S45:W45"/>
    <mergeCell ref="AC42:AD42"/>
    <mergeCell ref="P46:R46"/>
    <mergeCell ref="S46:W46"/>
    <mergeCell ref="AO38:AS38"/>
    <mergeCell ref="P44:R44"/>
    <mergeCell ref="S44:W44"/>
    <mergeCell ref="A68:C71"/>
    <mergeCell ref="AC41:AD41"/>
    <mergeCell ref="X41:AB41"/>
    <mergeCell ref="A31:C46"/>
    <mergeCell ref="AC32:AD32"/>
    <mergeCell ref="K31:O31"/>
    <mergeCell ref="D39:H39"/>
    <mergeCell ref="D42:H42"/>
    <mergeCell ref="D45:H45"/>
    <mergeCell ref="D46:H46"/>
    <mergeCell ref="I46:J46"/>
    <mergeCell ref="K38:O38"/>
    <mergeCell ref="K52:N52"/>
    <mergeCell ref="K39:O39"/>
    <mergeCell ref="D48:E54"/>
    <mergeCell ref="D41:H41"/>
    <mergeCell ref="I39:J39"/>
    <mergeCell ref="K50:N50"/>
    <mergeCell ref="K49:N49"/>
    <mergeCell ref="K48:N48"/>
    <mergeCell ref="F56:I60"/>
    <mergeCell ref="D40:H40"/>
    <mergeCell ref="K51:N51"/>
    <mergeCell ref="K46:O46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AO42:AS42"/>
    <mergeCell ref="AC46:AD46"/>
    <mergeCell ref="AO46:AS46"/>
    <mergeCell ref="AQ47:AS47"/>
    <mergeCell ref="AQ48:AS48"/>
    <mergeCell ref="S50:X50"/>
    <mergeCell ref="AQ49:AS49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</v>
      </c>
      <c r="Q3" s="286"/>
      <c r="R3" s="286"/>
      <c r="S3" s="288" t="s">
        <v>78</v>
      </c>
      <c r="T3" s="288" t="str">
        <f>曜日!D4</f>
        <v>水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 t="s">
        <v>146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 t="s">
        <v>148</v>
      </c>
      <c r="Q5" s="207"/>
      <c r="R5" s="207"/>
      <c r="S5" s="207"/>
      <c r="T5" s="207" t="s">
        <v>80</v>
      </c>
      <c r="U5" s="207"/>
      <c r="V5" s="207"/>
      <c r="W5" s="207"/>
      <c r="X5" s="208"/>
      <c r="Y5" s="211" t="s">
        <v>148</v>
      </c>
      <c r="Z5" s="207"/>
      <c r="AA5" s="207"/>
      <c r="AB5" s="207"/>
      <c r="AC5" s="208" t="s">
        <v>135</v>
      </c>
      <c r="AD5" s="232"/>
      <c r="AE5" s="232"/>
      <c r="AF5" s="232"/>
      <c r="AG5" s="233"/>
      <c r="AH5" s="211" t="s">
        <v>167</v>
      </c>
      <c r="AI5" s="207"/>
      <c r="AJ5" s="207"/>
      <c r="AK5" s="207"/>
      <c r="AL5" s="207" t="s">
        <v>139</v>
      </c>
      <c r="AM5" s="207"/>
      <c r="AN5" s="207"/>
      <c r="AO5" s="234"/>
      <c r="AP5" s="217" t="s">
        <v>148</v>
      </c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 t="s">
        <v>148</v>
      </c>
      <c r="Q6" s="386"/>
      <c r="R6" s="386"/>
      <c r="S6" s="386"/>
      <c r="T6" s="386" t="s">
        <v>137</v>
      </c>
      <c r="U6" s="386"/>
      <c r="V6" s="386"/>
      <c r="W6" s="386"/>
      <c r="X6" s="387"/>
      <c r="Y6" s="389" t="s">
        <v>148</v>
      </c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297">
        <v>5</v>
      </c>
      <c r="L10" s="297"/>
      <c r="M10" s="297"/>
      <c r="N10" s="297">
        <v>5</v>
      </c>
      <c r="O10" s="297"/>
      <c r="P10" s="297"/>
      <c r="Q10" s="297">
        <v>2</v>
      </c>
      <c r="R10" s="297"/>
      <c r="S10" s="297"/>
      <c r="T10" s="297">
        <v>4</v>
      </c>
      <c r="U10" s="297"/>
      <c r="V10" s="297"/>
      <c r="W10" s="212">
        <v>17</v>
      </c>
      <c r="X10" s="212"/>
      <c r="Y10" s="212"/>
      <c r="Z10" s="212">
        <v>15</v>
      </c>
      <c r="AA10" s="212"/>
      <c r="AB10" s="212"/>
      <c r="AC10" s="297">
        <v>0</v>
      </c>
      <c r="AD10" s="297"/>
      <c r="AE10" s="297"/>
      <c r="AF10" s="297">
        <v>1</v>
      </c>
      <c r="AG10" s="297"/>
      <c r="AH10" s="297"/>
      <c r="AI10" s="212">
        <f>K10+Q10+W10+AC10</f>
        <v>24</v>
      </c>
      <c r="AJ10" s="212"/>
      <c r="AK10" s="212"/>
      <c r="AL10" s="212">
        <f>N10+T10+Z10+AF10</f>
        <v>25</v>
      </c>
      <c r="AM10" s="212"/>
      <c r="AN10" s="212"/>
      <c r="AO10" s="213">
        <f>AI14</f>
        <v>186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212">
        <v>14</v>
      </c>
      <c r="L11" s="212"/>
      <c r="M11" s="212"/>
      <c r="N11" s="212">
        <v>20</v>
      </c>
      <c r="O11" s="212"/>
      <c r="P11" s="212"/>
      <c r="Q11" s="212">
        <v>16</v>
      </c>
      <c r="R11" s="212"/>
      <c r="S11" s="212"/>
      <c r="T11" s="212">
        <v>23</v>
      </c>
      <c r="U11" s="212"/>
      <c r="V11" s="212"/>
      <c r="W11" s="297">
        <v>1</v>
      </c>
      <c r="X11" s="297"/>
      <c r="Y11" s="297"/>
      <c r="Z11" s="297">
        <v>2</v>
      </c>
      <c r="AA11" s="297"/>
      <c r="AB11" s="297"/>
      <c r="AC11" s="212">
        <v>27</v>
      </c>
      <c r="AD11" s="212"/>
      <c r="AE11" s="212"/>
      <c r="AF11" s="212">
        <v>32</v>
      </c>
      <c r="AG11" s="212"/>
      <c r="AH11" s="212"/>
      <c r="AI11" s="212">
        <f>K11+Q11+W11+AC11</f>
        <v>58</v>
      </c>
      <c r="AJ11" s="212"/>
      <c r="AK11" s="212"/>
      <c r="AL11" s="212">
        <f>N11+T11+Z11+AF11</f>
        <v>77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212">
        <v>1</v>
      </c>
      <c r="L12" s="212"/>
      <c r="M12" s="212"/>
      <c r="N12" s="212">
        <v>1</v>
      </c>
      <c r="O12" s="212"/>
      <c r="P12" s="212"/>
      <c r="Q12" s="212">
        <v>0</v>
      </c>
      <c r="R12" s="212"/>
      <c r="S12" s="212"/>
      <c r="T12" s="212">
        <v>0</v>
      </c>
      <c r="U12" s="212"/>
      <c r="V12" s="212"/>
      <c r="W12" s="212">
        <v>0</v>
      </c>
      <c r="X12" s="212"/>
      <c r="Y12" s="212"/>
      <c r="Z12" s="212">
        <v>0</v>
      </c>
      <c r="AA12" s="212"/>
      <c r="AB12" s="212"/>
      <c r="AC12" s="212">
        <v>0</v>
      </c>
      <c r="AD12" s="212"/>
      <c r="AE12" s="212"/>
      <c r="AF12" s="212">
        <v>0</v>
      </c>
      <c r="AG12" s="212"/>
      <c r="AH12" s="212"/>
      <c r="AI12" s="212">
        <f>K12+Q12+W12+AC12</f>
        <v>1</v>
      </c>
      <c r="AJ12" s="212"/>
      <c r="AK12" s="212"/>
      <c r="AL12" s="212">
        <f>N12+T12+Z12+AF12</f>
        <v>1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398">
        <f>SUM(K10:M12)</f>
        <v>20</v>
      </c>
      <c r="L13" s="398"/>
      <c r="M13" s="398"/>
      <c r="N13" s="398">
        <f>SUM(N10:P12)</f>
        <v>26</v>
      </c>
      <c r="O13" s="398"/>
      <c r="P13" s="398"/>
      <c r="Q13" s="212">
        <f>SUM(Q10:S12)</f>
        <v>18</v>
      </c>
      <c r="R13" s="212"/>
      <c r="S13" s="212"/>
      <c r="T13" s="212">
        <f>SUM(T10:V12)</f>
        <v>27</v>
      </c>
      <c r="U13" s="212"/>
      <c r="V13" s="212"/>
      <c r="W13" s="212">
        <f>SUM(W10:Y12)</f>
        <v>18</v>
      </c>
      <c r="X13" s="212"/>
      <c r="Y13" s="212"/>
      <c r="Z13" s="212">
        <f>SUM(Z10:AB12)</f>
        <v>17</v>
      </c>
      <c r="AA13" s="212"/>
      <c r="AB13" s="212"/>
      <c r="AC13" s="212">
        <f>SUM(AC10:AE12)</f>
        <v>27</v>
      </c>
      <c r="AD13" s="212"/>
      <c r="AE13" s="212"/>
      <c r="AF13" s="212">
        <f>SUM(AF10:AH12)</f>
        <v>33</v>
      </c>
      <c r="AG13" s="212"/>
      <c r="AH13" s="212"/>
      <c r="AI13" s="212">
        <f>SUM(K13+Q13+W13+AC13)</f>
        <v>83</v>
      </c>
      <c r="AJ13" s="212"/>
      <c r="AK13" s="212"/>
      <c r="AL13" s="212">
        <f>SUM(N13+T13+Z13+AF13)</f>
        <v>103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46</v>
      </c>
      <c r="L14" s="249"/>
      <c r="M14" s="249"/>
      <c r="N14" s="249"/>
      <c r="O14" s="249"/>
      <c r="P14" s="249"/>
      <c r="Q14" s="249">
        <f>Q13+T13</f>
        <v>45</v>
      </c>
      <c r="R14" s="249"/>
      <c r="S14" s="249"/>
      <c r="T14" s="249"/>
      <c r="U14" s="249"/>
      <c r="V14" s="249"/>
      <c r="W14" s="249">
        <f>W13+Z13</f>
        <v>35</v>
      </c>
      <c r="X14" s="249"/>
      <c r="Y14" s="249"/>
      <c r="Z14" s="249"/>
      <c r="AA14" s="249"/>
      <c r="AB14" s="249"/>
      <c r="AC14" s="249">
        <f>AC13+AF13</f>
        <v>60</v>
      </c>
      <c r="AD14" s="249"/>
      <c r="AE14" s="249"/>
      <c r="AF14" s="249"/>
      <c r="AG14" s="249"/>
      <c r="AH14" s="249"/>
      <c r="AI14" s="249">
        <f>AI13+AL13</f>
        <v>186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 t="s">
        <v>168</v>
      </c>
      <c r="G16" s="258"/>
      <c r="H16" s="258"/>
      <c r="I16" s="258"/>
      <c r="J16" s="258"/>
      <c r="K16" s="258"/>
      <c r="L16" s="197" t="s">
        <v>79</v>
      </c>
      <c r="M16" s="205"/>
      <c r="N16" s="196" t="s">
        <v>169</v>
      </c>
      <c r="O16" s="197"/>
      <c r="P16" s="197"/>
      <c r="Q16" s="197"/>
      <c r="R16" s="197"/>
      <c r="S16" s="205"/>
      <c r="T16" s="202" t="s">
        <v>154</v>
      </c>
      <c r="U16" s="203"/>
      <c r="V16" s="203"/>
      <c r="W16" s="203"/>
      <c r="X16" s="204"/>
      <c r="Y16" s="202"/>
      <c r="Z16" s="203"/>
      <c r="AA16" s="203"/>
      <c r="AB16" s="203"/>
      <c r="AC16" s="204"/>
      <c r="AD16" s="196" t="s">
        <v>151</v>
      </c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 t="s">
        <v>170</v>
      </c>
      <c r="G17" s="95"/>
      <c r="H17" s="95"/>
      <c r="I17" s="95"/>
      <c r="J17" s="95"/>
      <c r="K17" s="95"/>
      <c r="L17" s="95" t="s">
        <v>79</v>
      </c>
      <c r="M17" s="100"/>
      <c r="N17" s="99" t="s">
        <v>164</v>
      </c>
      <c r="O17" s="95"/>
      <c r="P17" s="95"/>
      <c r="Q17" s="95"/>
      <c r="R17" s="95"/>
      <c r="S17" s="100"/>
      <c r="T17" s="99" t="s">
        <v>150</v>
      </c>
      <c r="U17" s="95"/>
      <c r="V17" s="95"/>
      <c r="W17" s="95"/>
      <c r="X17" s="100"/>
      <c r="Y17" s="246" t="s">
        <v>165</v>
      </c>
      <c r="Z17" s="247"/>
      <c r="AA17" s="247"/>
      <c r="AB17" s="247"/>
      <c r="AC17" s="248"/>
      <c r="AD17" s="99" t="s">
        <v>161</v>
      </c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 t="s">
        <v>171</v>
      </c>
      <c r="G18" s="95"/>
      <c r="H18" s="95"/>
      <c r="I18" s="95"/>
      <c r="J18" s="95"/>
      <c r="K18" s="95"/>
      <c r="L18" s="95" t="s">
        <v>79</v>
      </c>
      <c r="M18" s="100"/>
      <c r="N18" s="99" t="s">
        <v>164</v>
      </c>
      <c r="O18" s="95"/>
      <c r="P18" s="95"/>
      <c r="Q18" s="95"/>
      <c r="R18" s="95"/>
      <c r="S18" s="100"/>
      <c r="T18" s="99" t="s">
        <v>172</v>
      </c>
      <c r="U18" s="95"/>
      <c r="V18" s="95"/>
      <c r="W18" s="95"/>
      <c r="X18" s="100"/>
      <c r="Y18" s="99" t="s">
        <v>173</v>
      </c>
      <c r="Z18" s="95"/>
      <c r="AA18" s="95"/>
      <c r="AB18" s="95"/>
      <c r="AC18" s="100"/>
      <c r="AD18" s="99" t="s">
        <v>161</v>
      </c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 t="s">
        <v>168</v>
      </c>
      <c r="G21" s="258"/>
      <c r="H21" s="258"/>
      <c r="I21" s="258"/>
      <c r="J21" s="258"/>
      <c r="K21" s="258"/>
      <c r="L21" s="197" t="s">
        <v>79</v>
      </c>
      <c r="M21" s="205"/>
      <c r="N21" s="196" t="s">
        <v>169</v>
      </c>
      <c r="O21" s="197"/>
      <c r="P21" s="197"/>
      <c r="Q21" s="197"/>
      <c r="R21" s="197"/>
      <c r="S21" s="205"/>
      <c r="T21" s="104" t="s">
        <v>154</v>
      </c>
      <c r="U21" s="105"/>
      <c r="V21" s="105"/>
      <c r="W21" s="105"/>
      <c r="X21" s="106"/>
      <c r="Y21" s="202"/>
      <c r="Z21" s="203"/>
      <c r="AA21" s="203"/>
      <c r="AB21" s="203"/>
      <c r="AC21" s="204"/>
      <c r="AD21" s="196" t="s">
        <v>151</v>
      </c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 t="s">
        <v>174</v>
      </c>
      <c r="G26" s="197"/>
      <c r="H26" s="197"/>
      <c r="I26" s="197"/>
      <c r="J26" s="197"/>
      <c r="K26" s="197"/>
      <c r="L26" s="197" t="s">
        <v>79</v>
      </c>
      <c r="M26" s="205"/>
      <c r="N26" s="196" t="s">
        <v>164</v>
      </c>
      <c r="O26" s="197"/>
      <c r="P26" s="197"/>
      <c r="Q26" s="197"/>
      <c r="R26" s="197"/>
      <c r="S26" s="205"/>
      <c r="T26" s="202" t="s">
        <v>157</v>
      </c>
      <c r="U26" s="203"/>
      <c r="V26" s="203"/>
      <c r="W26" s="203"/>
      <c r="X26" s="204"/>
      <c r="Y26" s="202" t="s">
        <v>165</v>
      </c>
      <c r="Z26" s="203"/>
      <c r="AA26" s="203"/>
      <c r="AB26" s="203"/>
      <c r="AC26" s="204"/>
      <c r="AD26" s="196" t="s">
        <v>175</v>
      </c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196"/>
      <c r="AE27" s="197"/>
      <c r="AF27" s="197"/>
      <c r="AG27" s="197"/>
      <c r="AH27" s="197"/>
      <c r="AI27" s="205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11" t="s">
        <v>152</v>
      </c>
      <c r="T32" s="312"/>
      <c r="U32" s="312"/>
      <c r="V32" s="312"/>
      <c r="W32" s="313"/>
      <c r="X32" s="314" t="s">
        <v>152</v>
      </c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2</v>
      </c>
      <c r="Q3" s="286"/>
      <c r="R3" s="286"/>
      <c r="S3" s="288" t="s">
        <v>78</v>
      </c>
      <c r="T3" s="288" t="str">
        <f>曜日!D5</f>
        <v>木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 t="s">
        <v>146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 t="s">
        <v>148</v>
      </c>
      <c r="Q5" s="207"/>
      <c r="R5" s="207"/>
      <c r="S5" s="207"/>
      <c r="T5" s="207" t="s">
        <v>80</v>
      </c>
      <c r="U5" s="207"/>
      <c r="V5" s="207"/>
      <c r="W5" s="207"/>
      <c r="X5" s="208"/>
      <c r="Y5" s="211" t="s">
        <v>148</v>
      </c>
      <c r="Z5" s="207"/>
      <c r="AA5" s="207"/>
      <c r="AB5" s="207"/>
      <c r="AC5" s="208" t="s">
        <v>135</v>
      </c>
      <c r="AD5" s="232"/>
      <c r="AE5" s="232"/>
      <c r="AF5" s="232"/>
      <c r="AG5" s="233"/>
      <c r="AH5" s="211" t="s">
        <v>148</v>
      </c>
      <c r="AI5" s="207"/>
      <c r="AJ5" s="207"/>
      <c r="AK5" s="207"/>
      <c r="AL5" s="207" t="s">
        <v>139</v>
      </c>
      <c r="AM5" s="207"/>
      <c r="AN5" s="207"/>
      <c r="AO5" s="234"/>
      <c r="AP5" s="217" t="s">
        <v>148</v>
      </c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 t="s">
        <v>148</v>
      </c>
      <c r="Q6" s="386"/>
      <c r="R6" s="386"/>
      <c r="S6" s="386"/>
      <c r="T6" s="386" t="s">
        <v>137</v>
      </c>
      <c r="U6" s="386"/>
      <c r="V6" s="386"/>
      <c r="W6" s="386"/>
      <c r="X6" s="387"/>
      <c r="Y6" s="389" t="s">
        <v>148</v>
      </c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297">
        <v>5</v>
      </c>
      <c r="L10" s="297"/>
      <c r="M10" s="297"/>
      <c r="N10" s="297">
        <v>5</v>
      </c>
      <c r="O10" s="297"/>
      <c r="P10" s="297"/>
      <c r="Q10" s="297">
        <v>2</v>
      </c>
      <c r="R10" s="297"/>
      <c r="S10" s="297"/>
      <c r="T10" s="297">
        <v>3</v>
      </c>
      <c r="U10" s="297"/>
      <c r="V10" s="297"/>
      <c r="W10" s="212">
        <v>16</v>
      </c>
      <c r="X10" s="212"/>
      <c r="Y10" s="212"/>
      <c r="Z10" s="212">
        <v>15</v>
      </c>
      <c r="AA10" s="212"/>
      <c r="AB10" s="212"/>
      <c r="AC10" s="297">
        <v>0</v>
      </c>
      <c r="AD10" s="297"/>
      <c r="AE10" s="297"/>
      <c r="AF10" s="297">
        <v>1</v>
      </c>
      <c r="AG10" s="297"/>
      <c r="AH10" s="297"/>
      <c r="AI10" s="212">
        <f>K10+Q10+W10+AC10</f>
        <v>23</v>
      </c>
      <c r="AJ10" s="212"/>
      <c r="AK10" s="212"/>
      <c r="AL10" s="212">
        <f>N10+T10+Z10+AF10</f>
        <v>24</v>
      </c>
      <c r="AM10" s="212"/>
      <c r="AN10" s="212"/>
      <c r="AO10" s="213">
        <f>AI14</f>
        <v>184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212">
        <v>14</v>
      </c>
      <c r="L11" s="212"/>
      <c r="M11" s="212"/>
      <c r="N11" s="212">
        <v>20</v>
      </c>
      <c r="O11" s="212"/>
      <c r="P11" s="212"/>
      <c r="Q11" s="212">
        <v>16</v>
      </c>
      <c r="R11" s="212"/>
      <c r="S11" s="212"/>
      <c r="T11" s="212">
        <v>23</v>
      </c>
      <c r="U11" s="212"/>
      <c r="V11" s="212"/>
      <c r="W11" s="297">
        <v>1</v>
      </c>
      <c r="X11" s="297"/>
      <c r="Y11" s="297"/>
      <c r="Z11" s="297">
        <v>2</v>
      </c>
      <c r="AA11" s="297"/>
      <c r="AB11" s="297"/>
      <c r="AC11" s="212">
        <v>27</v>
      </c>
      <c r="AD11" s="212"/>
      <c r="AE11" s="212"/>
      <c r="AF11" s="212">
        <v>32</v>
      </c>
      <c r="AG11" s="212"/>
      <c r="AH11" s="212"/>
      <c r="AI11" s="212">
        <f>K11+Q11+W11+AC11</f>
        <v>58</v>
      </c>
      <c r="AJ11" s="212"/>
      <c r="AK11" s="212"/>
      <c r="AL11" s="212">
        <f>N11+T11+Z11+AF11</f>
        <v>77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212">
        <v>1</v>
      </c>
      <c r="L12" s="212"/>
      <c r="M12" s="212"/>
      <c r="N12" s="212">
        <v>1</v>
      </c>
      <c r="O12" s="212"/>
      <c r="P12" s="212"/>
      <c r="Q12" s="212">
        <v>0</v>
      </c>
      <c r="R12" s="212"/>
      <c r="S12" s="212"/>
      <c r="T12" s="212">
        <v>0</v>
      </c>
      <c r="U12" s="212"/>
      <c r="V12" s="212"/>
      <c r="W12" s="212">
        <v>0</v>
      </c>
      <c r="X12" s="212"/>
      <c r="Y12" s="212"/>
      <c r="Z12" s="212">
        <v>0</v>
      </c>
      <c r="AA12" s="212"/>
      <c r="AB12" s="212"/>
      <c r="AC12" s="212">
        <v>0</v>
      </c>
      <c r="AD12" s="212"/>
      <c r="AE12" s="212"/>
      <c r="AF12" s="212">
        <v>0</v>
      </c>
      <c r="AG12" s="212"/>
      <c r="AH12" s="212"/>
      <c r="AI12" s="212">
        <f>K12+Q12+W12+AC12</f>
        <v>1</v>
      </c>
      <c r="AJ12" s="212"/>
      <c r="AK12" s="212"/>
      <c r="AL12" s="212">
        <f>N12+T12+Z12+AF12</f>
        <v>1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20</v>
      </c>
      <c r="L13" s="212"/>
      <c r="M13" s="212"/>
      <c r="N13" s="212">
        <f>SUM(N10:P12)</f>
        <v>26</v>
      </c>
      <c r="O13" s="212"/>
      <c r="P13" s="212"/>
      <c r="Q13" s="212">
        <f>SUM(Q10:S12)</f>
        <v>18</v>
      </c>
      <c r="R13" s="212"/>
      <c r="S13" s="212"/>
      <c r="T13" s="212">
        <f>SUM(T10:V12)</f>
        <v>26</v>
      </c>
      <c r="U13" s="212"/>
      <c r="V13" s="212"/>
      <c r="W13" s="212">
        <f>SUM(W10:Y12)</f>
        <v>17</v>
      </c>
      <c r="X13" s="212"/>
      <c r="Y13" s="212"/>
      <c r="Z13" s="212">
        <f>SUM(Z10:AB12)</f>
        <v>17</v>
      </c>
      <c r="AA13" s="212"/>
      <c r="AB13" s="212"/>
      <c r="AC13" s="212">
        <f>SUM(AC10:AE12)</f>
        <v>27</v>
      </c>
      <c r="AD13" s="212"/>
      <c r="AE13" s="212"/>
      <c r="AF13" s="212">
        <f>SUM(AF10:AH12)</f>
        <v>33</v>
      </c>
      <c r="AG13" s="212"/>
      <c r="AH13" s="212"/>
      <c r="AI13" s="212">
        <f>SUM(K13+Q13+W13+AC13)</f>
        <v>82</v>
      </c>
      <c r="AJ13" s="212"/>
      <c r="AK13" s="212"/>
      <c r="AL13" s="212">
        <f>SUM(N13+T13+Z13+AF13)</f>
        <v>102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46</v>
      </c>
      <c r="L14" s="249"/>
      <c r="M14" s="249"/>
      <c r="N14" s="249"/>
      <c r="O14" s="249"/>
      <c r="P14" s="249"/>
      <c r="Q14" s="249">
        <f>Q13+T13</f>
        <v>44</v>
      </c>
      <c r="R14" s="249"/>
      <c r="S14" s="249"/>
      <c r="T14" s="249"/>
      <c r="U14" s="249"/>
      <c r="V14" s="249"/>
      <c r="W14" s="249">
        <f>W13+Z13</f>
        <v>34</v>
      </c>
      <c r="X14" s="249"/>
      <c r="Y14" s="249"/>
      <c r="Z14" s="249"/>
      <c r="AA14" s="249"/>
      <c r="AB14" s="249"/>
      <c r="AC14" s="249">
        <f>AC13+AF13</f>
        <v>60</v>
      </c>
      <c r="AD14" s="249"/>
      <c r="AE14" s="249"/>
      <c r="AF14" s="249"/>
      <c r="AG14" s="249"/>
      <c r="AH14" s="249"/>
      <c r="AI14" s="249">
        <f>AI13+AL13</f>
        <v>184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 t="s">
        <v>176</v>
      </c>
      <c r="G21" s="258"/>
      <c r="H21" s="258"/>
      <c r="I21" s="258"/>
      <c r="J21" s="258"/>
      <c r="K21" s="258"/>
      <c r="L21" s="197" t="s">
        <v>79</v>
      </c>
      <c r="M21" s="205"/>
      <c r="N21" s="196" t="s">
        <v>169</v>
      </c>
      <c r="O21" s="197"/>
      <c r="P21" s="197"/>
      <c r="Q21" s="197"/>
      <c r="R21" s="197"/>
      <c r="S21" s="205"/>
      <c r="T21" s="104" t="s">
        <v>177</v>
      </c>
      <c r="U21" s="105"/>
      <c r="V21" s="105"/>
      <c r="W21" s="105"/>
      <c r="X21" s="106"/>
      <c r="Y21" s="202"/>
      <c r="Z21" s="203"/>
      <c r="AA21" s="203"/>
      <c r="AB21" s="203"/>
      <c r="AC21" s="204"/>
      <c r="AD21" s="196" t="s">
        <v>178</v>
      </c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 t="s">
        <v>179</v>
      </c>
      <c r="G22" s="95"/>
      <c r="H22" s="95"/>
      <c r="I22" s="95"/>
      <c r="J22" s="95"/>
      <c r="K22" s="95"/>
      <c r="L22" s="95" t="s">
        <v>79</v>
      </c>
      <c r="M22" s="100"/>
      <c r="N22" s="99" t="s">
        <v>169</v>
      </c>
      <c r="O22" s="95"/>
      <c r="P22" s="95"/>
      <c r="Q22" s="95"/>
      <c r="R22" s="95"/>
      <c r="S22" s="100"/>
      <c r="T22" s="99" t="s">
        <v>157</v>
      </c>
      <c r="U22" s="95"/>
      <c r="V22" s="95"/>
      <c r="W22" s="95"/>
      <c r="X22" s="100"/>
      <c r="Y22" s="246"/>
      <c r="Z22" s="247"/>
      <c r="AA22" s="247"/>
      <c r="AB22" s="247"/>
      <c r="AC22" s="248"/>
      <c r="AD22" s="99" t="s">
        <v>180</v>
      </c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11" t="s">
        <v>152</v>
      </c>
      <c r="T32" s="312"/>
      <c r="U32" s="312"/>
      <c r="V32" s="312"/>
      <c r="W32" s="313"/>
      <c r="X32" s="314" t="s">
        <v>152</v>
      </c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34</v>
      </c>
      <c r="Q3" s="286"/>
      <c r="R3" s="286"/>
      <c r="S3" s="288" t="s">
        <v>78</v>
      </c>
      <c r="T3" s="288" t="str">
        <f>曜日!D6</f>
        <v>金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 t="s">
        <v>146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 t="s">
        <v>167</v>
      </c>
      <c r="Q5" s="207"/>
      <c r="R5" s="207"/>
      <c r="S5" s="207"/>
      <c r="T5" s="207" t="s">
        <v>80</v>
      </c>
      <c r="U5" s="207"/>
      <c r="V5" s="207"/>
      <c r="W5" s="207"/>
      <c r="X5" s="208"/>
      <c r="Y5" s="211" t="s">
        <v>148</v>
      </c>
      <c r="Z5" s="207"/>
      <c r="AA5" s="207"/>
      <c r="AB5" s="207"/>
      <c r="AC5" s="208" t="s">
        <v>135</v>
      </c>
      <c r="AD5" s="232"/>
      <c r="AE5" s="232"/>
      <c r="AF5" s="232"/>
      <c r="AG5" s="233"/>
      <c r="AH5" s="211" t="s">
        <v>148</v>
      </c>
      <c r="AI5" s="207"/>
      <c r="AJ5" s="207"/>
      <c r="AK5" s="207"/>
      <c r="AL5" s="207" t="s">
        <v>139</v>
      </c>
      <c r="AM5" s="207"/>
      <c r="AN5" s="207"/>
      <c r="AO5" s="234"/>
      <c r="AP5" s="217" t="s">
        <v>148</v>
      </c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 t="s">
        <v>148</v>
      </c>
      <c r="Q6" s="386"/>
      <c r="R6" s="386"/>
      <c r="S6" s="386"/>
      <c r="T6" s="386" t="s">
        <v>137</v>
      </c>
      <c r="U6" s="386"/>
      <c r="V6" s="386"/>
      <c r="W6" s="386"/>
      <c r="X6" s="387"/>
      <c r="Y6" s="389" t="s">
        <v>148</v>
      </c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297">
        <v>5</v>
      </c>
      <c r="L10" s="297"/>
      <c r="M10" s="297"/>
      <c r="N10" s="297">
        <v>5</v>
      </c>
      <c r="O10" s="297"/>
      <c r="P10" s="297"/>
      <c r="Q10" s="297">
        <v>1</v>
      </c>
      <c r="R10" s="297"/>
      <c r="S10" s="297"/>
      <c r="T10" s="297">
        <v>3</v>
      </c>
      <c r="U10" s="297"/>
      <c r="V10" s="297"/>
      <c r="W10" s="212">
        <v>17</v>
      </c>
      <c r="X10" s="212"/>
      <c r="Y10" s="212"/>
      <c r="Z10" s="212">
        <v>15</v>
      </c>
      <c r="AA10" s="212"/>
      <c r="AB10" s="212"/>
      <c r="AC10" s="297">
        <v>0</v>
      </c>
      <c r="AD10" s="297"/>
      <c r="AE10" s="297"/>
      <c r="AF10" s="297">
        <v>0</v>
      </c>
      <c r="AG10" s="297"/>
      <c r="AH10" s="297"/>
      <c r="AI10" s="212">
        <f>K10+Q10+W10+AC10</f>
        <v>23</v>
      </c>
      <c r="AJ10" s="212"/>
      <c r="AK10" s="212"/>
      <c r="AL10" s="212">
        <f>N10+T10+Z10+AF10</f>
        <v>23</v>
      </c>
      <c r="AM10" s="212"/>
      <c r="AN10" s="212"/>
      <c r="AO10" s="213">
        <f>AI14</f>
        <v>184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212">
        <v>14</v>
      </c>
      <c r="L11" s="212"/>
      <c r="M11" s="212"/>
      <c r="N11" s="212">
        <v>20</v>
      </c>
      <c r="O11" s="212"/>
      <c r="P11" s="212"/>
      <c r="Q11" s="212">
        <v>16</v>
      </c>
      <c r="R11" s="212"/>
      <c r="S11" s="212"/>
      <c r="T11" s="212">
        <v>24</v>
      </c>
      <c r="U11" s="212"/>
      <c r="V11" s="212"/>
      <c r="W11" s="297">
        <v>1</v>
      </c>
      <c r="X11" s="297"/>
      <c r="Y11" s="297"/>
      <c r="Z11" s="297">
        <v>2</v>
      </c>
      <c r="AA11" s="297"/>
      <c r="AB11" s="297"/>
      <c r="AC11" s="212">
        <v>27</v>
      </c>
      <c r="AD11" s="212"/>
      <c r="AE11" s="212"/>
      <c r="AF11" s="212">
        <v>32</v>
      </c>
      <c r="AG11" s="212"/>
      <c r="AH11" s="212"/>
      <c r="AI11" s="212">
        <f>K11+Q11+W11+AC11</f>
        <v>58</v>
      </c>
      <c r="AJ11" s="212"/>
      <c r="AK11" s="212"/>
      <c r="AL11" s="212">
        <f>N11+T11+Z11+AF11</f>
        <v>78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212">
        <v>1</v>
      </c>
      <c r="L12" s="212"/>
      <c r="M12" s="212"/>
      <c r="N12" s="212">
        <v>1</v>
      </c>
      <c r="O12" s="212"/>
      <c r="P12" s="212"/>
      <c r="Q12" s="212">
        <v>0</v>
      </c>
      <c r="R12" s="212"/>
      <c r="S12" s="212"/>
      <c r="T12" s="212">
        <v>0</v>
      </c>
      <c r="U12" s="212"/>
      <c r="V12" s="212"/>
      <c r="W12" s="212">
        <v>0</v>
      </c>
      <c r="X12" s="212"/>
      <c r="Y12" s="212"/>
      <c r="Z12" s="212">
        <v>0</v>
      </c>
      <c r="AA12" s="212"/>
      <c r="AB12" s="212"/>
      <c r="AC12" s="212">
        <v>0</v>
      </c>
      <c r="AD12" s="212"/>
      <c r="AE12" s="212"/>
      <c r="AF12" s="212">
        <v>0</v>
      </c>
      <c r="AG12" s="212"/>
      <c r="AH12" s="212"/>
      <c r="AI12" s="212">
        <f>K12+Q12+W12+AC12</f>
        <v>1</v>
      </c>
      <c r="AJ12" s="212"/>
      <c r="AK12" s="212"/>
      <c r="AL12" s="212">
        <f>N12+T12+Z12+AF12</f>
        <v>1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187</v>
      </c>
      <c r="E13" s="260"/>
      <c r="F13" s="260"/>
      <c r="G13" s="260"/>
      <c r="H13" s="260"/>
      <c r="I13" s="260"/>
      <c r="J13" s="260"/>
      <c r="K13" s="212">
        <f>SUM(K10:M12)</f>
        <v>20</v>
      </c>
      <c r="L13" s="212"/>
      <c r="M13" s="212"/>
      <c r="N13" s="212">
        <f>SUM(N10:P12)</f>
        <v>26</v>
      </c>
      <c r="O13" s="212"/>
      <c r="P13" s="212"/>
      <c r="Q13" s="212">
        <f>SUM(Q10:S12)</f>
        <v>17</v>
      </c>
      <c r="R13" s="212"/>
      <c r="S13" s="212"/>
      <c r="T13" s="212">
        <f>SUM(T10:V12)</f>
        <v>27</v>
      </c>
      <c r="U13" s="212"/>
      <c r="V13" s="212"/>
      <c r="W13" s="212">
        <f>SUM(W10:Y12)</f>
        <v>18</v>
      </c>
      <c r="X13" s="212"/>
      <c r="Y13" s="212"/>
      <c r="Z13" s="212">
        <f>SUM(Z10:AB12)</f>
        <v>17</v>
      </c>
      <c r="AA13" s="212"/>
      <c r="AB13" s="212"/>
      <c r="AC13" s="212">
        <f>SUM(AC10:AE12)</f>
        <v>27</v>
      </c>
      <c r="AD13" s="212"/>
      <c r="AE13" s="212"/>
      <c r="AF13" s="212">
        <f>SUM(AF10:AH12)</f>
        <v>32</v>
      </c>
      <c r="AG13" s="212"/>
      <c r="AH13" s="212"/>
      <c r="AI13" s="212">
        <f>SUM(K13+Q13+W13+AC13)</f>
        <v>82</v>
      </c>
      <c r="AJ13" s="212"/>
      <c r="AK13" s="212"/>
      <c r="AL13" s="212">
        <f>SUM(N13+T13+Z13+AF13)</f>
        <v>102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46</v>
      </c>
      <c r="L14" s="249"/>
      <c r="M14" s="249"/>
      <c r="N14" s="249"/>
      <c r="O14" s="249"/>
      <c r="P14" s="249"/>
      <c r="Q14" s="249">
        <f>Q13+T13</f>
        <v>44</v>
      </c>
      <c r="R14" s="249"/>
      <c r="S14" s="249"/>
      <c r="T14" s="249"/>
      <c r="U14" s="249"/>
      <c r="V14" s="249"/>
      <c r="W14" s="249">
        <f>W13+Z13</f>
        <v>35</v>
      </c>
      <c r="X14" s="249"/>
      <c r="Y14" s="249"/>
      <c r="Z14" s="249"/>
      <c r="AA14" s="249"/>
      <c r="AB14" s="249"/>
      <c r="AC14" s="249">
        <f>AC13+AF13</f>
        <v>59</v>
      </c>
      <c r="AD14" s="249"/>
      <c r="AE14" s="249"/>
      <c r="AF14" s="249"/>
      <c r="AG14" s="249"/>
      <c r="AH14" s="249"/>
      <c r="AI14" s="249">
        <f>AI13+AL13</f>
        <v>184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 t="s">
        <v>188</v>
      </c>
      <c r="G16" s="258"/>
      <c r="H16" s="258"/>
      <c r="I16" s="258"/>
      <c r="J16" s="258"/>
      <c r="K16" s="258"/>
      <c r="L16" s="197" t="s">
        <v>79</v>
      </c>
      <c r="M16" s="205"/>
      <c r="N16" s="196" t="s">
        <v>164</v>
      </c>
      <c r="O16" s="197"/>
      <c r="P16" s="197"/>
      <c r="Q16" s="197"/>
      <c r="R16" s="197"/>
      <c r="S16" s="205"/>
      <c r="T16" s="202" t="s">
        <v>189</v>
      </c>
      <c r="U16" s="203"/>
      <c r="V16" s="203"/>
      <c r="W16" s="203"/>
      <c r="X16" s="204"/>
      <c r="Y16" s="202" t="s">
        <v>165</v>
      </c>
      <c r="Z16" s="203"/>
      <c r="AA16" s="203"/>
      <c r="AB16" s="203"/>
      <c r="AC16" s="204"/>
      <c r="AD16" s="196" t="s">
        <v>151</v>
      </c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 t="s">
        <v>183</v>
      </c>
      <c r="G21" s="258"/>
      <c r="H21" s="258"/>
      <c r="I21" s="258"/>
      <c r="J21" s="258"/>
      <c r="K21" s="258"/>
      <c r="L21" s="197" t="s">
        <v>79</v>
      </c>
      <c r="M21" s="205"/>
      <c r="N21" s="196" t="s">
        <v>169</v>
      </c>
      <c r="O21" s="197"/>
      <c r="P21" s="197"/>
      <c r="Q21" s="197"/>
      <c r="R21" s="197"/>
      <c r="S21" s="205"/>
      <c r="T21" s="104" t="s">
        <v>154</v>
      </c>
      <c r="U21" s="105"/>
      <c r="V21" s="105"/>
      <c r="W21" s="105"/>
      <c r="X21" s="106"/>
      <c r="Y21" s="202"/>
      <c r="Z21" s="203"/>
      <c r="AA21" s="203"/>
      <c r="AB21" s="203"/>
      <c r="AC21" s="204"/>
      <c r="AD21" s="196" t="s">
        <v>184</v>
      </c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 t="s">
        <v>181</v>
      </c>
      <c r="G26" s="197"/>
      <c r="H26" s="197"/>
      <c r="I26" s="197"/>
      <c r="J26" s="197"/>
      <c r="K26" s="197"/>
      <c r="L26" s="197" t="s">
        <v>79</v>
      </c>
      <c r="M26" s="205"/>
      <c r="N26" s="196" t="s">
        <v>164</v>
      </c>
      <c r="O26" s="197"/>
      <c r="P26" s="197"/>
      <c r="Q26" s="197"/>
      <c r="R26" s="197"/>
      <c r="S26" s="205"/>
      <c r="T26" s="202" t="s">
        <v>177</v>
      </c>
      <c r="U26" s="203"/>
      <c r="V26" s="203"/>
      <c r="W26" s="203"/>
      <c r="X26" s="204"/>
      <c r="Y26" s="202" t="s">
        <v>173</v>
      </c>
      <c r="Z26" s="203"/>
      <c r="AA26" s="203"/>
      <c r="AB26" s="203"/>
      <c r="AC26" s="204"/>
      <c r="AD26" s="196" t="s">
        <v>182</v>
      </c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 t="s">
        <v>185</v>
      </c>
      <c r="G27" s="95"/>
      <c r="H27" s="95"/>
      <c r="I27" s="95"/>
      <c r="J27" s="95"/>
      <c r="K27" s="95"/>
      <c r="L27" s="95" t="s">
        <v>79</v>
      </c>
      <c r="M27" s="100"/>
      <c r="N27" s="99" t="s">
        <v>169</v>
      </c>
      <c r="O27" s="95"/>
      <c r="P27" s="95"/>
      <c r="Q27" s="95"/>
      <c r="R27" s="95"/>
      <c r="S27" s="100"/>
      <c r="T27" s="99" t="s">
        <v>140</v>
      </c>
      <c r="U27" s="95"/>
      <c r="V27" s="95"/>
      <c r="W27" s="95"/>
      <c r="X27" s="100"/>
      <c r="Y27" s="246" t="s">
        <v>146</v>
      </c>
      <c r="Z27" s="247"/>
      <c r="AA27" s="247"/>
      <c r="AB27" s="247"/>
      <c r="AC27" s="248"/>
      <c r="AD27" s="99" t="s">
        <v>186</v>
      </c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11" t="s">
        <v>152</v>
      </c>
      <c r="T32" s="312"/>
      <c r="U32" s="312"/>
      <c r="V32" s="312"/>
      <c r="W32" s="313"/>
      <c r="X32" s="314" t="s">
        <v>152</v>
      </c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35</v>
      </c>
      <c r="Q3" s="286"/>
      <c r="R3" s="286"/>
      <c r="S3" s="288" t="s">
        <v>78</v>
      </c>
      <c r="T3" s="288" t="str">
        <f>曜日!D7</f>
        <v>土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 t="s">
        <v>146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 t="s">
        <v>148</v>
      </c>
      <c r="Q5" s="207"/>
      <c r="R5" s="207"/>
      <c r="S5" s="207"/>
      <c r="T5" s="207" t="s">
        <v>80</v>
      </c>
      <c r="U5" s="207"/>
      <c r="V5" s="207"/>
      <c r="W5" s="207"/>
      <c r="X5" s="208"/>
      <c r="Y5" s="211" t="s">
        <v>147</v>
      </c>
      <c r="Z5" s="207"/>
      <c r="AA5" s="207"/>
      <c r="AB5" s="207"/>
      <c r="AC5" s="208" t="s">
        <v>135</v>
      </c>
      <c r="AD5" s="232"/>
      <c r="AE5" s="232"/>
      <c r="AF5" s="232"/>
      <c r="AG5" s="233"/>
      <c r="AH5" s="211" t="s">
        <v>147</v>
      </c>
      <c r="AI5" s="207"/>
      <c r="AJ5" s="207"/>
      <c r="AK5" s="207"/>
      <c r="AL5" s="207" t="s">
        <v>139</v>
      </c>
      <c r="AM5" s="207"/>
      <c r="AN5" s="207"/>
      <c r="AO5" s="234"/>
      <c r="AP5" s="217" t="s">
        <v>147</v>
      </c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 t="s">
        <v>147</v>
      </c>
      <c r="Q6" s="386"/>
      <c r="R6" s="386"/>
      <c r="S6" s="386"/>
      <c r="T6" s="386" t="s">
        <v>137</v>
      </c>
      <c r="U6" s="386"/>
      <c r="V6" s="386"/>
      <c r="W6" s="386"/>
      <c r="X6" s="387"/>
      <c r="Y6" s="389" t="s">
        <v>147</v>
      </c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297">
        <v>4</v>
      </c>
      <c r="L10" s="297"/>
      <c r="M10" s="297"/>
      <c r="N10" s="297">
        <v>5</v>
      </c>
      <c r="O10" s="297"/>
      <c r="P10" s="297"/>
      <c r="Q10" s="297">
        <v>2</v>
      </c>
      <c r="R10" s="297"/>
      <c r="S10" s="297"/>
      <c r="T10" s="297">
        <v>3</v>
      </c>
      <c r="U10" s="297"/>
      <c r="V10" s="297"/>
      <c r="W10" s="212">
        <v>17</v>
      </c>
      <c r="X10" s="212"/>
      <c r="Y10" s="212"/>
      <c r="Z10" s="212">
        <v>15</v>
      </c>
      <c r="AA10" s="212"/>
      <c r="AB10" s="212"/>
      <c r="AC10" s="297">
        <v>0</v>
      </c>
      <c r="AD10" s="297"/>
      <c r="AE10" s="297"/>
      <c r="AF10" s="297">
        <v>0</v>
      </c>
      <c r="AG10" s="297"/>
      <c r="AH10" s="297"/>
      <c r="AI10" s="212">
        <f>K10+Q10+W10+AC10</f>
        <v>23</v>
      </c>
      <c r="AJ10" s="212"/>
      <c r="AK10" s="212"/>
      <c r="AL10" s="212">
        <f>N10+T10+Z10+AF10</f>
        <v>23</v>
      </c>
      <c r="AM10" s="212"/>
      <c r="AN10" s="212"/>
      <c r="AO10" s="213">
        <f>AI14</f>
        <v>183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212">
        <v>14</v>
      </c>
      <c r="L11" s="212"/>
      <c r="M11" s="212"/>
      <c r="N11" s="212">
        <v>19</v>
      </c>
      <c r="O11" s="212"/>
      <c r="P11" s="212"/>
      <c r="Q11" s="212">
        <v>16</v>
      </c>
      <c r="R11" s="212"/>
      <c r="S11" s="212"/>
      <c r="T11" s="212">
        <v>23</v>
      </c>
      <c r="U11" s="212"/>
      <c r="V11" s="212"/>
      <c r="W11" s="297">
        <v>1</v>
      </c>
      <c r="X11" s="297"/>
      <c r="Y11" s="297"/>
      <c r="Z11" s="297">
        <v>2</v>
      </c>
      <c r="AA11" s="297"/>
      <c r="AB11" s="297"/>
      <c r="AC11" s="212">
        <v>27</v>
      </c>
      <c r="AD11" s="212"/>
      <c r="AE11" s="212"/>
      <c r="AF11" s="212">
        <v>33</v>
      </c>
      <c r="AG11" s="212"/>
      <c r="AH11" s="212"/>
      <c r="AI11" s="212">
        <f>K11+Q11+W11+AC11</f>
        <v>58</v>
      </c>
      <c r="AJ11" s="212"/>
      <c r="AK11" s="212"/>
      <c r="AL11" s="212">
        <f>N11+T11+Z11+AF11</f>
        <v>77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212">
        <v>1</v>
      </c>
      <c r="L12" s="212"/>
      <c r="M12" s="212"/>
      <c r="N12" s="212">
        <v>1</v>
      </c>
      <c r="O12" s="212"/>
      <c r="P12" s="212"/>
      <c r="Q12" s="212">
        <v>0</v>
      </c>
      <c r="R12" s="212"/>
      <c r="S12" s="212"/>
      <c r="T12" s="212">
        <v>0</v>
      </c>
      <c r="U12" s="212"/>
      <c r="V12" s="212"/>
      <c r="W12" s="212">
        <v>0</v>
      </c>
      <c r="X12" s="212"/>
      <c r="Y12" s="212"/>
      <c r="Z12" s="212">
        <v>0</v>
      </c>
      <c r="AA12" s="212"/>
      <c r="AB12" s="212"/>
      <c r="AC12" s="212">
        <v>0</v>
      </c>
      <c r="AD12" s="212"/>
      <c r="AE12" s="212"/>
      <c r="AF12" s="212">
        <v>0</v>
      </c>
      <c r="AG12" s="212"/>
      <c r="AH12" s="212"/>
      <c r="AI12" s="212">
        <f>K12+Q12+W12+AC12</f>
        <v>1</v>
      </c>
      <c r="AJ12" s="212"/>
      <c r="AK12" s="212"/>
      <c r="AL12" s="212">
        <f>N12+T12+Z12+AF12</f>
        <v>1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19</v>
      </c>
      <c r="L13" s="212"/>
      <c r="M13" s="212"/>
      <c r="N13" s="212">
        <f>SUM(N10:P12)</f>
        <v>25</v>
      </c>
      <c r="O13" s="212"/>
      <c r="P13" s="212"/>
      <c r="Q13" s="212">
        <f>SUM(Q10:S12)</f>
        <v>18</v>
      </c>
      <c r="R13" s="212"/>
      <c r="S13" s="212"/>
      <c r="T13" s="212">
        <f>SUM(T10:V12)</f>
        <v>26</v>
      </c>
      <c r="U13" s="212"/>
      <c r="V13" s="212"/>
      <c r="W13" s="212">
        <f>SUM(W10:Y12)</f>
        <v>18</v>
      </c>
      <c r="X13" s="212"/>
      <c r="Y13" s="212"/>
      <c r="Z13" s="212">
        <f>SUM(Z10:AB12)</f>
        <v>17</v>
      </c>
      <c r="AA13" s="212"/>
      <c r="AB13" s="212"/>
      <c r="AC13" s="212">
        <f>SUM(AC10:AE12)</f>
        <v>27</v>
      </c>
      <c r="AD13" s="212"/>
      <c r="AE13" s="212"/>
      <c r="AF13" s="212">
        <f>SUM(AF10:AH12)</f>
        <v>33</v>
      </c>
      <c r="AG13" s="212"/>
      <c r="AH13" s="212"/>
      <c r="AI13" s="212">
        <f>SUM(K13+Q13+W13+AC13)</f>
        <v>82</v>
      </c>
      <c r="AJ13" s="212"/>
      <c r="AK13" s="212"/>
      <c r="AL13" s="212">
        <f>SUM(N13+T13+Z13+AF13)</f>
        <v>101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44</v>
      </c>
      <c r="L14" s="249"/>
      <c r="M14" s="249"/>
      <c r="N14" s="249"/>
      <c r="O14" s="249"/>
      <c r="P14" s="249"/>
      <c r="Q14" s="249">
        <f>Q13+T13</f>
        <v>44</v>
      </c>
      <c r="R14" s="249"/>
      <c r="S14" s="249"/>
      <c r="T14" s="249"/>
      <c r="U14" s="249"/>
      <c r="V14" s="249"/>
      <c r="W14" s="249">
        <f>W13+Z13</f>
        <v>35</v>
      </c>
      <c r="X14" s="249"/>
      <c r="Y14" s="249"/>
      <c r="Z14" s="249"/>
      <c r="AA14" s="249"/>
      <c r="AB14" s="249"/>
      <c r="AC14" s="249">
        <f>AC13+AF13</f>
        <v>60</v>
      </c>
      <c r="AD14" s="249"/>
      <c r="AE14" s="249"/>
      <c r="AF14" s="249"/>
      <c r="AG14" s="249"/>
      <c r="AH14" s="249"/>
      <c r="AI14" s="249">
        <f>AI13+AL13</f>
        <v>183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 t="s">
        <v>194</v>
      </c>
      <c r="G21" s="258"/>
      <c r="H21" s="258"/>
      <c r="I21" s="258"/>
      <c r="J21" s="258"/>
      <c r="K21" s="258"/>
      <c r="L21" s="197" t="s">
        <v>79</v>
      </c>
      <c r="M21" s="205"/>
      <c r="N21" s="196" t="s">
        <v>164</v>
      </c>
      <c r="O21" s="197"/>
      <c r="P21" s="197"/>
      <c r="Q21" s="197"/>
      <c r="R21" s="197"/>
      <c r="S21" s="205"/>
      <c r="T21" s="104" t="s">
        <v>150</v>
      </c>
      <c r="U21" s="105"/>
      <c r="V21" s="105"/>
      <c r="W21" s="105"/>
      <c r="X21" s="106"/>
      <c r="Y21" s="202" t="s">
        <v>195</v>
      </c>
      <c r="Z21" s="203"/>
      <c r="AA21" s="203"/>
      <c r="AB21" s="203"/>
      <c r="AC21" s="204"/>
      <c r="AD21" s="196" t="s">
        <v>196</v>
      </c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 t="s">
        <v>190</v>
      </c>
      <c r="G26" s="197"/>
      <c r="H26" s="197"/>
      <c r="I26" s="197"/>
      <c r="J26" s="197"/>
      <c r="K26" s="197"/>
      <c r="L26" s="197" t="s">
        <v>79</v>
      </c>
      <c r="M26" s="205"/>
      <c r="N26" s="196" t="s">
        <v>169</v>
      </c>
      <c r="O26" s="197"/>
      <c r="P26" s="197"/>
      <c r="Q26" s="197"/>
      <c r="R26" s="197"/>
      <c r="S26" s="205"/>
      <c r="T26" s="202" t="s">
        <v>140</v>
      </c>
      <c r="U26" s="203"/>
      <c r="V26" s="203"/>
      <c r="W26" s="203"/>
      <c r="X26" s="204"/>
      <c r="Y26" s="202" t="s">
        <v>173</v>
      </c>
      <c r="Z26" s="203"/>
      <c r="AA26" s="203"/>
      <c r="AB26" s="203"/>
      <c r="AC26" s="204"/>
      <c r="AD26" s="196" t="s">
        <v>191</v>
      </c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 t="s">
        <v>192</v>
      </c>
      <c r="G27" s="95"/>
      <c r="H27" s="95"/>
      <c r="I27" s="95"/>
      <c r="J27" s="95"/>
      <c r="K27" s="95"/>
      <c r="L27" s="95" t="s">
        <v>79</v>
      </c>
      <c r="M27" s="100"/>
      <c r="N27" s="99" t="s">
        <v>164</v>
      </c>
      <c r="O27" s="95"/>
      <c r="P27" s="95"/>
      <c r="Q27" s="95"/>
      <c r="R27" s="95"/>
      <c r="S27" s="100"/>
      <c r="T27" s="99" t="s">
        <v>177</v>
      </c>
      <c r="U27" s="95"/>
      <c r="V27" s="95"/>
      <c r="W27" s="95"/>
      <c r="X27" s="100"/>
      <c r="Y27" s="246" t="s">
        <v>165</v>
      </c>
      <c r="Z27" s="247"/>
      <c r="AA27" s="247"/>
      <c r="AB27" s="247"/>
      <c r="AC27" s="248"/>
      <c r="AD27" s="99" t="s">
        <v>193</v>
      </c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 t="s">
        <v>198</v>
      </c>
      <c r="G28" s="95"/>
      <c r="H28" s="95"/>
      <c r="I28" s="95"/>
      <c r="J28" s="95"/>
      <c r="K28" s="95"/>
      <c r="L28" s="95" t="s">
        <v>79</v>
      </c>
      <c r="M28" s="100"/>
      <c r="N28" s="99" t="s">
        <v>164</v>
      </c>
      <c r="O28" s="95"/>
      <c r="P28" s="95"/>
      <c r="Q28" s="95"/>
      <c r="R28" s="95"/>
      <c r="S28" s="100"/>
      <c r="T28" s="99" t="s">
        <v>189</v>
      </c>
      <c r="U28" s="95"/>
      <c r="V28" s="95"/>
      <c r="W28" s="95"/>
      <c r="X28" s="100"/>
      <c r="Y28" s="99" t="s">
        <v>135</v>
      </c>
      <c r="Z28" s="95"/>
      <c r="AA28" s="95"/>
      <c r="AB28" s="95"/>
      <c r="AC28" s="100"/>
      <c r="AD28" s="99" t="s">
        <v>197</v>
      </c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11" t="s">
        <v>152</v>
      </c>
      <c r="T32" s="312"/>
      <c r="U32" s="312"/>
      <c r="V32" s="312"/>
      <c r="W32" s="313"/>
      <c r="X32" s="314" t="s">
        <v>152</v>
      </c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36</v>
      </c>
      <c r="Q3" s="286"/>
      <c r="R3" s="286"/>
      <c r="S3" s="288" t="s">
        <v>78</v>
      </c>
      <c r="T3" s="288" t="str">
        <f>曜日!D8</f>
        <v>日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 t="s">
        <v>146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 t="s">
        <v>147</v>
      </c>
      <c r="Q5" s="207"/>
      <c r="R5" s="207"/>
      <c r="S5" s="207"/>
      <c r="T5" s="207" t="s">
        <v>80</v>
      </c>
      <c r="U5" s="207"/>
      <c r="V5" s="207"/>
      <c r="W5" s="207"/>
      <c r="X5" s="208"/>
      <c r="Y5" s="211" t="s">
        <v>147</v>
      </c>
      <c r="Z5" s="207"/>
      <c r="AA5" s="207"/>
      <c r="AB5" s="207"/>
      <c r="AC5" s="208" t="s">
        <v>135</v>
      </c>
      <c r="AD5" s="232"/>
      <c r="AE5" s="232"/>
      <c r="AF5" s="232"/>
      <c r="AG5" s="233"/>
      <c r="AH5" s="211" t="s">
        <v>147</v>
      </c>
      <c r="AI5" s="207"/>
      <c r="AJ5" s="207"/>
      <c r="AK5" s="207"/>
      <c r="AL5" s="207" t="s">
        <v>139</v>
      </c>
      <c r="AM5" s="207"/>
      <c r="AN5" s="207"/>
      <c r="AO5" s="234"/>
      <c r="AP5" s="217" t="s">
        <v>147</v>
      </c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 t="s">
        <v>147</v>
      </c>
      <c r="Q6" s="386"/>
      <c r="R6" s="386"/>
      <c r="S6" s="386"/>
      <c r="T6" s="386" t="s">
        <v>137</v>
      </c>
      <c r="U6" s="386"/>
      <c r="V6" s="386"/>
      <c r="W6" s="386"/>
      <c r="X6" s="387"/>
      <c r="Y6" s="389" t="s">
        <v>147</v>
      </c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297">
        <v>4</v>
      </c>
      <c r="L10" s="297"/>
      <c r="M10" s="297"/>
      <c r="N10" s="297">
        <v>5</v>
      </c>
      <c r="O10" s="297"/>
      <c r="P10" s="297"/>
      <c r="Q10" s="297">
        <v>2</v>
      </c>
      <c r="R10" s="297"/>
      <c r="S10" s="297"/>
      <c r="T10" s="297">
        <v>3</v>
      </c>
      <c r="U10" s="297"/>
      <c r="V10" s="297"/>
      <c r="W10" s="212">
        <v>17</v>
      </c>
      <c r="X10" s="212"/>
      <c r="Y10" s="212"/>
      <c r="Z10" s="212">
        <v>15</v>
      </c>
      <c r="AA10" s="212"/>
      <c r="AB10" s="212"/>
      <c r="AC10" s="297">
        <v>0</v>
      </c>
      <c r="AD10" s="297"/>
      <c r="AE10" s="297"/>
      <c r="AF10" s="297">
        <v>0</v>
      </c>
      <c r="AG10" s="297"/>
      <c r="AH10" s="297"/>
      <c r="AI10" s="212">
        <f>K10+Q10+W10+AC10</f>
        <v>23</v>
      </c>
      <c r="AJ10" s="212"/>
      <c r="AK10" s="212"/>
      <c r="AL10" s="212">
        <f>N10+T10+Z10+AF10</f>
        <v>23</v>
      </c>
      <c r="AM10" s="212"/>
      <c r="AN10" s="212"/>
      <c r="AO10" s="213">
        <f>AI14</f>
        <v>183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212">
        <v>14</v>
      </c>
      <c r="L11" s="212"/>
      <c r="M11" s="212"/>
      <c r="N11" s="212">
        <v>19</v>
      </c>
      <c r="O11" s="212"/>
      <c r="P11" s="212"/>
      <c r="Q11" s="212">
        <v>16</v>
      </c>
      <c r="R11" s="212"/>
      <c r="S11" s="212"/>
      <c r="T11" s="212">
        <v>23</v>
      </c>
      <c r="U11" s="212"/>
      <c r="V11" s="212"/>
      <c r="W11" s="297">
        <v>1</v>
      </c>
      <c r="X11" s="297"/>
      <c r="Y11" s="297"/>
      <c r="Z11" s="297">
        <v>2</v>
      </c>
      <c r="AA11" s="297"/>
      <c r="AB11" s="297"/>
      <c r="AC11" s="212">
        <v>27</v>
      </c>
      <c r="AD11" s="212"/>
      <c r="AE11" s="212"/>
      <c r="AF11" s="212">
        <v>33</v>
      </c>
      <c r="AG11" s="212"/>
      <c r="AH11" s="212"/>
      <c r="AI11" s="212">
        <f>K11+Q11+W11+AC11</f>
        <v>58</v>
      </c>
      <c r="AJ11" s="212"/>
      <c r="AK11" s="212"/>
      <c r="AL11" s="212">
        <f>N11+T11+Z11+AF11</f>
        <v>77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212">
        <v>1</v>
      </c>
      <c r="L12" s="212"/>
      <c r="M12" s="212"/>
      <c r="N12" s="212">
        <v>1</v>
      </c>
      <c r="O12" s="212"/>
      <c r="P12" s="212"/>
      <c r="Q12" s="212">
        <v>0</v>
      </c>
      <c r="R12" s="212"/>
      <c r="S12" s="212"/>
      <c r="T12" s="212">
        <v>0</v>
      </c>
      <c r="U12" s="212"/>
      <c r="V12" s="212"/>
      <c r="W12" s="212">
        <v>0</v>
      </c>
      <c r="X12" s="212"/>
      <c r="Y12" s="212"/>
      <c r="Z12" s="212">
        <v>0</v>
      </c>
      <c r="AA12" s="212"/>
      <c r="AB12" s="212"/>
      <c r="AC12" s="212">
        <v>0</v>
      </c>
      <c r="AD12" s="212"/>
      <c r="AE12" s="212"/>
      <c r="AF12" s="212">
        <v>0</v>
      </c>
      <c r="AG12" s="212"/>
      <c r="AH12" s="212"/>
      <c r="AI12" s="212">
        <f>K12+Q12+W12+AC12</f>
        <v>1</v>
      </c>
      <c r="AJ12" s="212"/>
      <c r="AK12" s="212"/>
      <c r="AL12" s="212">
        <f>N12+T12+Z12+AF12</f>
        <v>1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19</v>
      </c>
      <c r="L13" s="212"/>
      <c r="M13" s="212"/>
      <c r="N13" s="212">
        <f>SUM(N10:P12)</f>
        <v>25</v>
      </c>
      <c r="O13" s="212"/>
      <c r="P13" s="212"/>
      <c r="Q13" s="212">
        <f>SUM(Q10:S12)</f>
        <v>18</v>
      </c>
      <c r="R13" s="212"/>
      <c r="S13" s="212"/>
      <c r="T13" s="212">
        <f>SUM(T10:V12)</f>
        <v>26</v>
      </c>
      <c r="U13" s="212"/>
      <c r="V13" s="212"/>
      <c r="W13" s="212">
        <f>SUM(W10:Y12)</f>
        <v>18</v>
      </c>
      <c r="X13" s="212"/>
      <c r="Y13" s="212"/>
      <c r="Z13" s="212">
        <f>SUM(Z10:AB12)</f>
        <v>17</v>
      </c>
      <c r="AA13" s="212"/>
      <c r="AB13" s="212"/>
      <c r="AC13" s="212">
        <f>SUM(AC10:AE12)</f>
        <v>27</v>
      </c>
      <c r="AD13" s="212"/>
      <c r="AE13" s="212"/>
      <c r="AF13" s="212">
        <f>SUM(AF10:AH12)</f>
        <v>33</v>
      </c>
      <c r="AG13" s="212"/>
      <c r="AH13" s="212"/>
      <c r="AI13" s="212">
        <f>SUM(K13+Q13+W13+AC13)</f>
        <v>82</v>
      </c>
      <c r="AJ13" s="212"/>
      <c r="AK13" s="212"/>
      <c r="AL13" s="212">
        <f>SUM(N13+T13+Z13+AF13)</f>
        <v>101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44</v>
      </c>
      <c r="L14" s="249"/>
      <c r="M14" s="249"/>
      <c r="N14" s="249"/>
      <c r="O14" s="249"/>
      <c r="P14" s="249"/>
      <c r="Q14" s="249">
        <f>Q13+T13</f>
        <v>44</v>
      </c>
      <c r="R14" s="249"/>
      <c r="S14" s="249"/>
      <c r="T14" s="249"/>
      <c r="U14" s="249"/>
      <c r="V14" s="249"/>
      <c r="W14" s="249">
        <f>W13+Z13</f>
        <v>35</v>
      </c>
      <c r="X14" s="249"/>
      <c r="Y14" s="249"/>
      <c r="Z14" s="249"/>
      <c r="AA14" s="249"/>
      <c r="AB14" s="249"/>
      <c r="AC14" s="249">
        <f>AC13+AF13</f>
        <v>60</v>
      </c>
      <c r="AD14" s="249"/>
      <c r="AE14" s="249"/>
      <c r="AF14" s="249"/>
      <c r="AG14" s="249"/>
      <c r="AH14" s="249"/>
      <c r="AI14" s="249">
        <f>AI13+AL13</f>
        <v>183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11" t="s">
        <v>152</v>
      </c>
      <c r="T32" s="312"/>
      <c r="U32" s="312"/>
      <c r="V32" s="312"/>
      <c r="W32" s="313"/>
      <c r="X32" s="314" t="s">
        <v>152</v>
      </c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37</v>
      </c>
      <c r="Q3" s="286"/>
      <c r="R3" s="286"/>
      <c r="S3" s="288" t="s">
        <v>78</v>
      </c>
      <c r="T3" s="288" t="str">
        <f>曜日!D9</f>
        <v>月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 t="s">
        <v>195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 t="s">
        <v>148</v>
      </c>
      <c r="Q5" s="207"/>
      <c r="R5" s="207"/>
      <c r="S5" s="207"/>
      <c r="T5" s="207" t="s">
        <v>80</v>
      </c>
      <c r="U5" s="207"/>
      <c r="V5" s="207"/>
      <c r="W5" s="207"/>
      <c r="X5" s="208"/>
      <c r="Y5" s="211" t="s">
        <v>167</v>
      </c>
      <c r="Z5" s="207"/>
      <c r="AA5" s="207"/>
      <c r="AB5" s="207"/>
      <c r="AC5" s="208" t="s">
        <v>135</v>
      </c>
      <c r="AD5" s="232"/>
      <c r="AE5" s="232"/>
      <c r="AF5" s="232"/>
      <c r="AG5" s="233"/>
      <c r="AH5" s="211" t="s">
        <v>148</v>
      </c>
      <c r="AI5" s="207"/>
      <c r="AJ5" s="207"/>
      <c r="AK5" s="207"/>
      <c r="AL5" s="207" t="s">
        <v>139</v>
      </c>
      <c r="AM5" s="207"/>
      <c r="AN5" s="207"/>
      <c r="AO5" s="234"/>
      <c r="AP5" s="217" t="s">
        <v>148</v>
      </c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 t="s">
        <v>148</v>
      </c>
      <c r="Q6" s="386"/>
      <c r="R6" s="386"/>
      <c r="S6" s="386"/>
      <c r="T6" s="386" t="s">
        <v>137</v>
      </c>
      <c r="U6" s="386"/>
      <c r="V6" s="386"/>
      <c r="W6" s="386"/>
      <c r="X6" s="387"/>
      <c r="Y6" s="389" t="s">
        <v>147</v>
      </c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297">
        <v>4</v>
      </c>
      <c r="L10" s="297"/>
      <c r="M10" s="297"/>
      <c r="N10" s="297">
        <v>5</v>
      </c>
      <c r="O10" s="297"/>
      <c r="P10" s="297"/>
      <c r="Q10" s="297">
        <v>2</v>
      </c>
      <c r="R10" s="297"/>
      <c r="S10" s="297"/>
      <c r="T10" s="297">
        <v>3</v>
      </c>
      <c r="U10" s="297"/>
      <c r="V10" s="297"/>
      <c r="W10" s="212">
        <v>17</v>
      </c>
      <c r="X10" s="212"/>
      <c r="Y10" s="212"/>
      <c r="Z10" s="212">
        <v>15</v>
      </c>
      <c r="AA10" s="212"/>
      <c r="AB10" s="212"/>
      <c r="AC10" s="297">
        <v>0</v>
      </c>
      <c r="AD10" s="297"/>
      <c r="AE10" s="297"/>
      <c r="AF10" s="297">
        <v>0</v>
      </c>
      <c r="AG10" s="297"/>
      <c r="AH10" s="297"/>
      <c r="AI10" s="212">
        <f>K10+Q10+W10+AC10</f>
        <v>23</v>
      </c>
      <c r="AJ10" s="212"/>
      <c r="AK10" s="212"/>
      <c r="AL10" s="212">
        <f>N10+T10+Z10+AF10</f>
        <v>23</v>
      </c>
      <c r="AM10" s="212"/>
      <c r="AN10" s="212"/>
      <c r="AO10" s="213">
        <f>AI14</f>
        <v>183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212">
        <v>14</v>
      </c>
      <c r="L11" s="212"/>
      <c r="M11" s="212"/>
      <c r="N11" s="212">
        <v>19</v>
      </c>
      <c r="O11" s="212"/>
      <c r="P11" s="212"/>
      <c r="Q11" s="212">
        <v>16</v>
      </c>
      <c r="R11" s="212"/>
      <c r="S11" s="212"/>
      <c r="T11" s="212">
        <v>23</v>
      </c>
      <c r="U11" s="212"/>
      <c r="V11" s="212"/>
      <c r="W11" s="297">
        <v>1</v>
      </c>
      <c r="X11" s="297"/>
      <c r="Y11" s="297"/>
      <c r="Z11" s="297">
        <v>2</v>
      </c>
      <c r="AA11" s="297"/>
      <c r="AB11" s="297"/>
      <c r="AC11" s="212">
        <v>27</v>
      </c>
      <c r="AD11" s="212"/>
      <c r="AE11" s="212"/>
      <c r="AF11" s="212">
        <v>33</v>
      </c>
      <c r="AG11" s="212"/>
      <c r="AH11" s="212"/>
      <c r="AI11" s="212">
        <f>K11+Q11+W11+AC11</f>
        <v>58</v>
      </c>
      <c r="AJ11" s="212"/>
      <c r="AK11" s="212"/>
      <c r="AL11" s="212">
        <f>N11+T11+Z11+AF11</f>
        <v>77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212">
        <v>1</v>
      </c>
      <c r="L12" s="212"/>
      <c r="M12" s="212"/>
      <c r="N12" s="212">
        <v>1</v>
      </c>
      <c r="O12" s="212"/>
      <c r="P12" s="212"/>
      <c r="Q12" s="212">
        <v>0</v>
      </c>
      <c r="R12" s="212"/>
      <c r="S12" s="212"/>
      <c r="T12" s="212">
        <v>0</v>
      </c>
      <c r="U12" s="212"/>
      <c r="V12" s="212"/>
      <c r="W12" s="212">
        <v>0</v>
      </c>
      <c r="X12" s="212"/>
      <c r="Y12" s="212"/>
      <c r="Z12" s="212">
        <v>0</v>
      </c>
      <c r="AA12" s="212"/>
      <c r="AB12" s="212"/>
      <c r="AC12" s="212">
        <v>0</v>
      </c>
      <c r="AD12" s="212"/>
      <c r="AE12" s="212"/>
      <c r="AF12" s="212">
        <v>0</v>
      </c>
      <c r="AG12" s="212"/>
      <c r="AH12" s="212"/>
      <c r="AI12" s="212">
        <f>K12+Q12+W12+AC12</f>
        <v>1</v>
      </c>
      <c r="AJ12" s="212"/>
      <c r="AK12" s="212"/>
      <c r="AL12" s="212">
        <f>N12+T12+Z12+AF12</f>
        <v>1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19</v>
      </c>
      <c r="L13" s="212"/>
      <c r="M13" s="212"/>
      <c r="N13" s="212">
        <f>SUM(N10:P12)</f>
        <v>25</v>
      </c>
      <c r="O13" s="212"/>
      <c r="P13" s="212"/>
      <c r="Q13" s="212">
        <f>SUM(Q10:S12)</f>
        <v>18</v>
      </c>
      <c r="R13" s="212"/>
      <c r="S13" s="212"/>
      <c r="T13" s="212">
        <f>SUM(T10:V12)</f>
        <v>26</v>
      </c>
      <c r="U13" s="212"/>
      <c r="V13" s="212"/>
      <c r="W13" s="212">
        <f>SUM(W10:Y12)</f>
        <v>18</v>
      </c>
      <c r="X13" s="212"/>
      <c r="Y13" s="212"/>
      <c r="Z13" s="212">
        <f>SUM(Z10:AB12)</f>
        <v>17</v>
      </c>
      <c r="AA13" s="212"/>
      <c r="AB13" s="212"/>
      <c r="AC13" s="212">
        <f>SUM(AC10:AE12)</f>
        <v>27</v>
      </c>
      <c r="AD13" s="212"/>
      <c r="AE13" s="212"/>
      <c r="AF13" s="212">
        <f>SUM(AF10:AH12)</f>
        <v>33</v>
      </c>
      <c r="AG13" s="212"/>
      <c r="AH13" s="212"/>
      <c r="AI13" s="212">
        <f>SUM(K13+Q13+W13+AC13)</f>
        <v>82</v>
      </c>
      <c r="AJ13" s="212"/>
      <c r="AK13" s="212"/>
      <c r="AL13" s="212">
        <f>SUM(N13+T13+Z13+AF13)</f>
        <v>101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44</v>
      </c>
      <c r="L14" s="249"/>
      <c r="M14" s="249"/>
      <c r="N14" s="249"/>
      <c r="O14" s="249"/>
      <c r="P14" s="249"/>
      <c r="Q14" s="249">
        <f>Q13+T13</f>
        <v>44</v>
      </c>
      <c r="R14" s="249"/>
      <c r="S14" s="249"/>
      <c r="T14" s="249"/>
      <c r="U14" s="249"/>
      <c r="V14" s="249"/>
      <c r="W14" s="249">
        <f>W13+Z13</f>
        <v>35</v>
      </c>
      <c r="X14" s="249"/>
      <c r="Y14" s="249"/>
      <c r="Z14" s="249"/>
      <c r="AA14" s="249"/>
      <c r="AB14" s="249"/>
      <c r="AC14" s="249">
        <f>AC13+AF13</f>
        <v>60</v>
      </c>
      <c r="AD14" s="249"/>
      <c r="AE14" s="249"/>
      <c r="AF14" s="249"/>
      <c r="AG14" s="249"/>
      <c r="AH14" s="249"/>
      <c r="AI14" s="249">
        <f>AI13+AL13</f>
        <v>183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11" t="s">
        <v>152</v>
      </c>
      <c r="T32" s="312"/>
      <c r="U32" s="312"/>
      <c r="V32" s="312"/>
      <c r="W32" s="313"/>
      <c r="X32" s="314" t="s">
        <v>152</v>
      </c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 t="s">
        <v>157</v>
      </c>
      <c r="L36" s="95"/>
      <c r="M36" s="95"/>
      <c r="N36" s="95"/>
      <c r="O36" s="100"/>
      <c r="P36" s="95" t="s">
        <v>151</v>
      </c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3</v>
      </c>
      <c r="Q3" s="286"/>
      <c r="R3" s="286"/>
      <c r="S3" s="288" t="s">
        <v>78</v>
      </c>
      <c r="T3" s="288" t="str">
        <f>曜日!D3</f>
        <v>火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 t="s">
        <v>195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 t="s">
        <v>148</v>
      </c>
      <c r="Q5" s="207"/>
      <c r="R5" s="207"/>
      <c r="S5" s="207"/>
      <c r="T5" s="207" t="s">
        <v>80</v>
      </c>
      <c r="U5" s="207"/>
      <c r="V5" s="207"/>
      <c r="W5" s="207"/>
      <c r="X5" s="208"/>
      <c r="Y5" s="211" t="s">
        <v>148</v>
      </c>
      <c r="Z5" s="207"/>
      <c r="AA5" s="207"/>
      <c r="AB5" s="207"/>
      <c r="AC5" s="208" t="s">
        <v>135</v>
      </c>
      <c r="AD5" s="232"/>
      <c r="AE5" s="232"/>
      <c r="AF5" s="232"/>
      <c r="AG5" s="233"/>
      <c r="AH5" s="211" t="s">
        <v>148</v>
      </c>
      <c r="AI5" s="207"/>
      <c r="AJ5" s="207"/>
      <c r="AK5" s="207"/>
      <c r="AL5" s="207" t="s">
        <v>139</v>
      </c>
      <c r="AM5" s="207"/>
      <c r="AN5" s="207"/>
      <c r="AO5" s="234"/>
      <c r="AP5" s="217" t="s">
        <v>148</v>
      </c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 t="s">
        <v>148</v>
      </c>
      <c r="Q6" s="386"/>
      <c r="R6" s="386"/>
      <c r="S6" s="386"/>
      <c r="T6" s="386" t="s">
        <v>137</v>
      </c>
      <c r="U6" s="386"/>
      <c r="V6" s="386"/>
      <c r="W6" s="386"/>
      <c r="X6" s="387"/>
      <c r="Y6" s="389" t="s">
        <v>148</v>
      </c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297">
        <v>4</v>
      </c>
      <c r="L10" s="297"/>
      <c r="M10" s="297"/>
      <c r="N10" s="297">
        <v>5</v>
      </c>
      <c r="O10" s="297"/>
      <c r="P10" s="297"/>
      <c r="Q10" s="297">
        <v>2</v>
      </c>
      <c r="R10" s="297"/>
      <c r="S10" s="297"/>
      <c r="T10" s="297">
        <v>3</v>
      </c>
      <c r="U10" s="297"/>
      <c r="V10" s="297"/>
      <c r="W10" s="212">
        <v>17</v>
      </c>
      <c r="X10" s="212"/>
      <c r="Y10" s="212"/>
      <c r="Z10" s="212">
        <v>15</v>
      </c>
      <c r="AA10" s="212"/>
      <c r="AB10" s="212"/>
      <c r="AC10" s="297">
        <v>0</v>
      </c>
      <c r="AD10" s="297"/>
      <c r="AE10" s="297"/>
      <c r="AF10" s="297">
        <v>0</v>
      </c>
      <c r="AG10" s="297"/>
      <c r="AH10" s="297"/>
      <c r="AI10" s="212">
        <f>K10+Q10+W10+AC10</f>
        <v>23</v>
      </c>
      <c r="AJ10" s="212"/>
      <c r="AK10" s="212"/>
      <c r="AL10" s="212">
        <f>N10+T10+Z10+AF10</f>
        <v>23</v>
      </c>
      <c r="AM10" s="212"/>
      <c r="AN10" s="212"/>
      <c r="AO10" s="213">
        <f>AI14</f>
        <v>184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212">
        <v>14</v>
      </c>
      <c r="L11" s="212"/>
      <c r="M11" s="212"/>
      <c r="N11" s="212">
        <v>21</v>
      </c>
      <c r="O11" s="212"/>
      <c r="P11" s="212"/>
      <c r="Q11" s="212">
        <v>16</v>
      </c>
      <c r="R11" s="212"/>
      <c r="S11" s="212"/>
      <c r="T11" s="212">
        <v>22</v>
      </c>
      <c r="U11" s="212"/>
      <c r="V11" s="212"/>
      <c r="W11" s="297">
        <v>1</v>
      </c>
      <c r="X11" s="297"/>
      <c r="Y11" s="297"/>
      <c r="Z11" s="297">
        <v>2</v>
      </c>
      <c r="AA11" s="297"/>
      <c r="AB11" s="297"/>
      <c r="AC11" s="212">
        <v>27</v>
      </c>
      <c r="AD11" s="212"/>
      <c r="AE11" s="212"/>
      <c r="AF11" s="212">
        <v>33</v>
      </c>
      <c r="AG11" s="212"/>
      <c r="AH11" s="212"/>
      <c r="AI11" s="212">
        <f>K11+Q11+W11+AC11</f>
        <v>58</v>
      </c>
      <c r="AJ11" s="212"/>
      <c r="AK11" s="212"/>
      <c r="AL11" s="212">
        <f>N11+T11+Z11+AF11</f>
        <v>78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212">
        <v>1</v>
      </c>
      <c r="L12" s="212"/>
      <c r="M12" s="212"/>
      <c r="N12" s="212">
        <v>1</v>
      </c>
      <c r="O12" s="212"/>
      <c r="P12" s="212"/>
      <c r="Q12" s="212">
        <v>0</v>
      </c>
      <c r="R12" s="212"/>
      <c r="S12" s="212"/>
      <c r="T12" s="212">
        <v>0</v>
      </c>
      <c r="U12" s="212"/>
      <c r="V12" s="212"/>
      <c r="W12" s="212">
        <v>0</v>
      </c>
      <c r="X12" s="212"/>
      <c r="Y12" s="212"/>
      <c r="Z12" s="212">
        <v>0</v>
      </c>
      <c r="AA12" s="212"/>
      <c r="AB12" s="212"/>
      <c r="AC12" s="212">
        <v>0</v>
      </c>
      <c r="AD12" s="212"/>
      <c r="AE12" s="212"/>
      <c r="AF12" s="212">
        <v>0</v>
      </c>
      <c r="AG12" s="212"/>
      <c r="AH12" s="212"/>
      <c r="AI12" s="212">
        <f>K12+Q12+W12+AC12</f>
        <v>1</v>
      </c>
      <c r="AJ12" s="212"/>
      <c r="AK12" s="212"/>
      <c r="AL12" s="212">
        <f>N12+T12+Z12+AF12</f>
        <v>1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19</v>
      </c>
      <c r="L13" s="212"/>
      <c r="M13" s="212"/>
      <c r="N13" s="212">
        <f>SUM(N10:P12)</f>
        <v>27</v>
      </c>
      <c r="O13" s="212"/>
      <c r="P13" s="212"/>
      <c r="Q13" s="212">
        <f>SUM(Q10:S12)</f>
        <v>18</v>
      </c>
      <c r="R13" s="212"/>
      <c r="S13" s="212"/>
      <c r="T13" s="212">
        <f>SUM(T10:V12)</f>
        <v>25</v>
      </c>
      <c r="U13" s="212"/>
      <c r="V13" s="212"/>
      <c r="W13" s="212">
        <f>SUM(W10:Y12)</f>
        <v>18</v>
      </c>
      <c r="X13" s="212"/>
      <c r="Y13" s="212"/>
      <c r="Z13" s="212">
        <f>SUM(Z10:AB12)</f>
        <v>17</v>
      </c>
      <c r="AA13" s="212"/>
      <c r="AB13" s="212"/>
      <c r="AC13" s="212">
        <f>SUM(AC10:AE12)</f>
        <v>27</v>
      </c>
      <c r="AD13" s="212"/>
      <c r="AE13" s="212"/>
      <c r="AF13" s="212">
        <f>SUM(AF10:AH12)</f>
        <v>33</v>
      </c>
      <c r="AG13" s="212"/>
      <c r="AH13" s="212"/>
      <c r="AI13" s="212">
        <f>SUM(K13+Q13+W13+AC13)</f>
        <v>82</v>
      </c>
      <c r="AJ13" s="212"/>
      <c r="AK13" s="212"/>
      <c r="AL13" s="212">
        <f>SUM(N13+T13+Z13+AF13)</f>
        <v>102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46</v>
      </c>
      <c r="L14" s="249"/>
      <c r="M14" s="249"/>
      <c r="N14" s="249"/>
      <c r="O14" s="249"/>
      <c r="P14" s="249"/>
      <c r="Q14" s="249">
        <f>Q13+T13</f>
        <v>43</v>
      </c>
      <c r="R14" s="249"/>
      <c r="S14" s="249"/>
      <c r="T14" s="249"/>
      <c r="U14" s="249"/>
      <c r="V14" s="249"/>
      <c r="W14" s="249">
        <f>W13+Z13</f>
        <v>35</v>
      </c>
      <c r="X14" s="249"/>
      <c r="Y14" s="249"/>
      <c r="Z14" s="249"/>
      <c r="AA14" s="249"/>
      <c r="AB14" s="249"/>
      <c r="AC14" s="249">
        <f>AC13+AF13</f>
        <v>60</v>
      </c>
      <c r="AD14" s="249"/>
      <c r="AE14" s="249"/>
      <c r="AF14" s="249"/>
      <c r="AG14" s="249"/>
      <c r="AH14" s="249"/>
      <c r="AI14" s="249">
        <f>AI13+AL13</f>
        <v>184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 t="s">
        <v>199</v>
      </c>
      <c r="G16" s="258"/>
      <c r="H16" s="258"/>
      <c r="I16" s="258"/>
      <c r="J16" s="258"/>
      <c r="K16" s="258"/>
      <c r="L16" s="197" t="s">
        <v>79</v>
      </c>
      <c r="M16" s="205"/>
      <c r="N16" s="196" t="s">
        <v>164</v>
      </c>
      <c r="O16" s="197"/>
      <c r="P16" s="197"/>
      <c r="Q16" s="197"/>
      <c r="R16" s="197"/>
      <c r="S16" s="205"/>
      <c r="T16" s="202" t="s">
        <v>154</v>
      </c>
      <c r="U16" s="203"/>
      <c r="V16" s="203"/>
      <c r="W16" s="203"/>
      <c r="X16" s="204"/>
      <c r="Y16" s="202" t="s">
        <v>135</v>
      </c>
      <c r="Z16" s="203"/>
      <c r="AA16" s="203"/>
      <c r="AB16" s="203"/>
      <c r="AC16" s="204"/>
      <c r="AD16" s="196" t="s">
        <v>151</v>
      </c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 t="s">
        <v>200</v>
      </c>
      <c r="G26" s="197"/>
      <c r="H26" s="197"/>
      <c r="I26" s="197"/>
      <c r="J26" s="197"/>
      <c r="K26" s="197"/>
      <c r="L26" s="197" t="s">
        <v>79</v>
      </c>
      <c r="M26" s="205"/>
      <c r="N26" s="196" t="s">
        <v>164</v>
      </c>
      <c r="O26" s="197"/>
      <c r="P26" s="197"/>
      <c r="Q26" s="197"/>
      <c r="R26" s="197"/>
      <c r="S26" s="205"/>
      <c r="T26" s="202" t="s">
        <v>150</v>
      </c>
      <c r="U26" s="203"/>
      <c r="V26" s="203"/>
      <c r="W26" s="203"/>
      <c r="X26" s="204"/>
      <c r="Y26" s="202" t="s">
        <v>135</v>
      </c>
      <c r="Z26" s="203"/>
      <c r="AA26" s="203"/>
      <c r="AB26" s="203"/>
      <c r="AC26" s="204"/>
      <c r="AD26" s="196" t="s">
        <v>201</v>
      </c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11" t="s">
        <v>152</v>
      </c>
      <c r="T32" s="312"/>
      <c r="U32" s="312"/>
      <c r="V32" s="312"/>
      <c r="W32" s="313"/>
      <c r="X32" s="314" t="s">
        <v>152</v>
      </c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 t="s">
        <v>157</v>
      </c>
      <c r="L36" s="95"/>
      <c r="M36" s="95"/>
      <c r="N36" s="95"/>
      <c r="O36" s="100"/>
      <c r="P36" s="95" t="s">
        <v>151</v>
      </c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 t="s">
        <v>200</v>
      </c>
      <c r="E37" s="95"/>
      <c r="F37" s="95"/>
      <c r="G37" s="95"/>
      <c r="H37" s="95"/>
      <c r="I37" s="95" t="s">
        <v>118</v>
      </c>
      <c r="J37" s="100"/>
      <c r="K37" s="99" t="s">
        <v>150</v>
      </c>
      <c r="L37" s="95"/>
      <c r="M37" s="95"/>
      <c r="N37" s="95"/>
      <c r="O37" s="100"/>
      <c r="P37" s="99" t="s">
        <v>151</v>
      </c>
      <c r="Q37" s="95"/>
      <c r="R37" s="100"/>
      <c r="S37" s="96" t="s">
        <v>152</v>
      </c>
      <c r="T37" s="97"/>
      <c r="U37" s="97"/>
      <c r="V37" s="97"/>
      <c r="W37" s="98"/>
      <c r="X37" s="101" t="s">
        <v>202</v>
      </c>
      <c r="Y37" s="102"/>
      <c r="Z37" s="102"/>
      <c r="AA37" s="102"/>
      <c r="AB37" s="103"/>
      <c r="AC37" s="101" t="s">
        <v>119</v>
      </c>
      <c r="AD37" s="102"/>
      <c r="AE37" s="56">
        <v>8</v>
      </c>
      <c r="AF37" s="57" t="s">
        <v>120</v>
      </c>
      <c r="AG37" s="56">
        <v>9</v>
      </c>
      <c r="AH37" s="58" t="s">
        <v>121</v>
      </c>
      <c r="AI37" s="56">
        <v>7</v>
      </c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4</v>
      </c>
      <c r="Q3" s="286"/>
      <c r="R3" s="286"/>
      <c r="S3" s="288" t="s">
        <v>78</v>
      </c>
      <c r="T3" s="288" t="str">
        <f>曜日!D4</f>
        <v>水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 t="s">
        <v>195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 t="s">
        <v>148</v>
      </c>
      <c r="Q5" s="207"/>
      <c r="R5" s="207"/>
      <c r="S5" s="207"/>
      <c r="T5" s="207" t="s">
        <v>80</v>
      </c>
      <c r="U5" s="207"/>
      <c r="V5" s="207"/>
      <c r="W5" s="207"/>
      <c r="X5" s="208"/>
      <c r="Y5" s="211" t="s">
        <v>148</v>
      </c>
      <c r="Z5" s="207"/>
      <c r="AA5" s="207"/>
      <c r="AB5" s="207"/>
      <c r="AC5" s="208" t="s">
        <v>135</v>
      </c>
      <c r="AD5" s="232"/>
      <c r="AE5" s="232"/>
      <c r="AF5" s="232"/>
      <c r="AG5" s="233"/>
      <c r="AH5" s="211" t="s">
        <v>148</v>
      </c>
      <c r="AI5" s="207"/>
      <c r="AJ5" s="207"/>
      <c r="AK5" s="207"/>
      <c r="AL5" s="207" t="s">
        <v>139</v>
      </c>
      <c r="AM5" s="207"/>
      <c r="AN5" s="207"/>
      <c r="AO5" s="234"/>
      <c r="AP5" s="217" t="s">
        <v>148</v>
      </c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 t="s">
        <v>148</v>
      </c>
      <c r="Q6" s="386"/>
      <c r="R6" s="386"/>
      <c r="S6" s="386"/>
      <c r="T6" s="386" t="s">
        <v>137</v>
      </c>
      <c r="U6" s="386"/>
      <c r="V6" s="386"/>
      <c r="W6" s="386"/>
      <c r="X6" s="387"/>
      <c r="Y6" s="389" t="s">
        <v>167</v>
      </c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297">
        <v>4</v>
      </c>
      <c r="L10" s="297"/>
      <c r="M10" s="297"/>
      <c r="N10" s="297">
        <v>4</v>
      </c>
      <c r="O10" s="297"/>
      <c r="P10" s="297"/>
      <c r="Q10" s="297">
        <v>2</v>
      </c>
      <c r="R10" s="297"/>
      <c r="S10" s="297"/>
      <c r="T10" s="297">
        <v>4</v>
      </c>
      <c r="U10" s="297"/>
      <c r="V10" s="297"/>
      <c r="W10" s="212">
        <v>17</v>
      </c>
      <c r="X10" s="212"/>
      <c r="Y10" s="212"/>
      <c r="Z10" s="212">
        <v>15</v>
      </c>
      <c r="AA10" s="212"/>
      <c r="AB10" s="212"/>
      <c r="AC10" s="297">
        <v>0</v>
      </c>
      <c r="AD10" s="297"/>
      <c r="AE10" s="297"/>
      <c r="AF10" s="297">
        <v>0</v>
      </c>
      <c r="AG10" s="297"/>
      <c r="AH10" s="297"/>
      <c r="AI10" s="212">
        <f>K10+Q10+W10+AC10</f>
        <v>23</v>
      </c>
      <c r="AJ10" s="212"/>
      <c r="AK10" s="212"/>
      <c r="AL10" s="212">
        <f>N10+T10+Z10+AF10</f>
        <v>23</v>
      </c>
      <c r="AM10" s="212"/>
      <c r="AN10" s="212"/>
      <c r="AO10" s="213">
        <f>AI14</f>
        <v>184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212">
        <v>14</v>
      </c>
      <c r="L11" s="212"/>
      <c r="M11" s="212"/>
      <c r="N11" s="212">
        <v>21</v>
      </c>
      <c r="O11" s="212"/>
      <c r="P11" s="212"/>
      <c r="Q11" s="212">
        <v>16</v>
      </c>
      <c r="R11" s="212"/>
      <c r="S11" s="212"/>
      <c r="T11" s="212">
        <v>22</v>
      </c>
      <c r="U11" s="212"/>
      <c r="V11" s="212"/>
      <c r="W11" s="297">
        <v>1</v>
      </c>
      <c r="X11" s="297"/>
      <c r="Y11" s="297"/>
      <c r="Z11" s="297">
        <v>2</v>
      </c>
      <c r="AA11" s="297"/>
      <c r="AB11" s="297"/>
      <c r="AC11" s="212">
        <v>27</v>
      </c>
      <c r="AD11" s="212"/>
      <c r="AE11" s="212"/>
      <c r="AF11" s="212">
        <v>33</v>
      </c>
      <c r="AG11" s="212"/>
      <c r="AH11" s="212"/>
      <c r="AI11" s="212">
        <f>K11+Q11+W11+AC11</f>
        <v>58</v>
      </c>
      <c r="AJ11" s="212"/>
      <c r="AK11" s="212"/>
      <c r="AL11" s="212">
        <f>N11+T11+Z11+AF11</f>
        <v>78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212">
        <v>1</v>
      </c>
      <c r="L12" s="212"/>
      <c r="M12" s="212"/>
      <c r="N12" s="212">
        <v>1</v>
      </c>
      <c r="O12" s="212"/>
      <c r="P12" s="212"/>
      <c r="Q12" s="212">
        <v>0</v>
      </c>
      <c r="R12" s="212"/>
      <c r="S12" s="212"/>
      <c r="T12" s="212">
        <v>0</v>
      </c>
      <c r="U12" s="212"/>
      <c r="V12" s="212"/>
      <c r="W12" s="212">
        <v>0</v>
      </c>
      <c r="X12" s="212"/>
      <c r="Y12" s="212"/>
      <c r="Z12" s="212">
        <v>0</v>
      </c>
      <c r="AA12" s="212"/>
      <c r="AB12" s="212"/>
      <c r="AC12" s="212">
        <v>0</v>
      </c>
      <c r="AD12" s="212"/>
      <c r="AE12" s="212"/>
      <c r="AF12" s="212">
        <v>0</v>
      </c>
      <c r="AG12" s="212"/>
      <c r="AH12" s="212"/>
      <c r="AI12" s="212">
        <f>K12+Q12+W12+AC12</f>
        <v>1</v>
      </c>
      <c r="AJ12" s="212"/>
      <c r="AK12" s="212"/>
      <c r="AL12" s="212">
        <f>N12+T12+Z12+AF12</f>
        <v>1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19</v>
      </c>
      <c r="L13" s="212"/>
      <c r="M13" s="212"/>
      <c r="N13" s="212">
        <f>SUM(N10:P12)</f>
        <v>26</v>
      </c>
      <c r="O13" s="212"/>
      <c r="P13" s="212"/>
      <c r="Q13" s="212">
        <f>SUM(Q10:S12)</f>
        <v>18</v>
      </c>
      <c r="R13" s="212"/>
      <c r="S13" s="212"/>
      <c r="T13" s="212">
        <f>SUM(T10:V12)</f>
        <v>26</v>
      </c>
      <c r="U13" s="212"/>
      <c r="V13" s="212"/>
      <c r="W13" s="212">
        <f>SUM(W10:Y12)</f>
        <v>18</v>
      </c>
      <c r="X13" s="212"/>
      <c r="Y13" s="212"/>
      <c r="Z13" s="212">
        <f>SUM(Z10:AB12)</f>
        <v>17</v>
      </c>
      <c r="AA13" s="212"/>
      <c r="AB13" s="212"/>
      <c r="AC13" s="212">
        <f>SUM(AC10:AE12)</f>
        <v>27</v>
      </c>
      <c r="AD13" s="212"/>
      <c r="AE13" s="212"/>
      <c r="AF13" s="212">
        <f>SUM(AF10:AH12)</f>
        <v>33</v>
      </c>
      <c r="AG13" s="212"/>
      <c r="AH13" s="212"/>
      <c r="AI13" s="212">
        <f>SUM(K13+Q13+W13+AC13)</f>
        <v>82</v>
      </c>
      <c r="AJ13" s="212"/>
      <c r="AK13" s="212"/>
      <c r="AL13" s="212">
        <f>SUM(N13+T13+Z13+AF13)</f>
        <v>102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45</v>
      </c>
      <c r="L14" s="249"/>
      <c r="M14" s="249"/>
      <c r="N14" s="249"/>
      <c r="O14" s="249"/>
      <c r="P14" s="249"/>
      <c r="Q14" s="249">
        <f>Q13+T13</f>
        <v>44</v>
      </c>
      <c r="R14" s="249"/>
      <c r="S14" s="249"/>
      <c r="T14" s="249"/>
      <c r="U14" s="249"/>
      <c r="V14" s="249"/>
      <c r="W14" s="249">
        <f>W13+Z13</f>
        <v>35</v>
      </c>
      <c r="X14" s="249"/>
      <c r="Y14" s="249"/>
      <c r="Z14" s="249"/>
      <c r="AA14" s="249"/>
      <c r="AB14" s="249"/>
      <c r="AC14" s="249">
        <f>AC13+AF13</f>
        <v>60</v>
      </c>
      <c r="AD14" s="249"/>
      <c r="AE14" s="249"/>
      <c r="AF14" s="249"/>
      <c r="AG14" s="249"/>
      <c r="AH14" s="249"/>
      <c r="AI14" s="249">
        <f>AI13+AL13</f>
        <v>184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 t="s">
        <v>205</v>
      </c>
      <c r="G16" s="258"/>
      <c r="H16" s="258"/>
      <c r="I16" s="258"/>
      <c r="J16" s="258"/>
      <c r="K16" s="258"/>
      <c r="L16" s="197" t="s">
        <v>79</v>
      </c>
      <c r="M16" s="205"/>
      <c r="N16" s="196" t="s">
        <v>164</v>
      </c>
      <c r="O16" s="197"/>
      <c r="P16" s="197"/>
      <c r="Q16" s="197"/>
      <c r="R16" s="197"/>
      <c r="S16" s="205"/>
      <c r="T16" s="202" t="s">
        <v>140</v>
      </c>
      <c r="U16" s="203"/>
      <c r="V16" s="203"/>
      <c r="W16" s="203"/>
      <c r="X16" s="204"/>
      <c r="Y16" s="202" t="s">
        <v>135</v>
      </c>
      <c r="Z16" s="203"/>
      <c r="AA16" s="203"/>
      <c r="AB16" s="203"/>
      <c r="AC16" s="204"/>
      <c r="AD16" s="196" t="s">
        <v>151</v>
      </c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 t="s">
        <v>206</v>
      </c>
      <c r="G21" s="258"/>
      <c r="H21" s="258"/>
      <c r="I21" s="258"/>
      <c r="J21" s="258"/>
      <c r="K21" s="258"/>
      <c r="L21" s="197" t="s">
        <v>79</v>
      </c>
      <c r="M21" s="205"/>
      <c r="N21" s="196" t="s">
        <v>164</v>
      </c>
      <c r="O21" s="197"/>
      <c r="P21" s="197"/>
      <c r="Q21" s="197"/>
      <c r="R21" s="197"/>
      <c r="S21" s="205"/>
      <c r="T21" s="104" t="s">
        <v>177</v>
      </c>
      <c r="U21" s="105"/>
      <c r="V21" s="105"/>
      <c r="W21" s="105"/>
      <c r="X21" s="106"/>
      <c r="Y21" s="202" t="s">
        <v>135</v>
      </c>
      <c r="Z21" s="203"/>
      <c r="AA21" s="203"/>
      <c r="AB21" s="203"/>
      <c r="AC21" s="204"/>
      <c r="AD21" s="196" t="s">
        <v>196</v>
      </c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 t="s">
        <v>203</v>
      </c>
      <c r="G26" s="197"/>
      <c r="H26" s="197"/>
      <c r="I26" s="197"/>
      <c r="J26" s="197"/>
      <c r="K26" s="197"/>
      <c r="L26" s="197" t="s">
        <v>79</v>
      </c>
      <c r="M26" s="205"/>
      <c r="N26" s="196" t="s">
        <v>169</v>
      </c>
      <c r="O26" s="197"/>
      <c r="P26" s="197"/>
      <c r="Q26" s="197"/>
      <c r="R26" s="197"/>
      <c r="S26" s="205"/>
      <c r="T26" s="202" t="s">
        <v>189</v>
      </c>
      <c r="U26" s="203"/>
      <c r="V26" s="203"/>
      <c r="W26" s="203"/>
      <c r="X26" s="204"/>
      <c r="Y26" s="202" t="s">
        <v>173</v>
      </c>
      <c r="Z26" s="203"/>
      <c r="AA26" s="203"/>
      <c r="AB26" s="203"/>
      <c r="AC26" s="204"/>
      <c r="AD26" s="196" t="s">
        <v>204</v>
      </c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11" t="s">
        <v>152</v>
      </c>
      <c r="T32" s="312"/>
      <c r="U32" s="312"/>
      <c r="V32" s="312"/>
      <c r="W32" s="313"/>
      <c r="X32" s="314" t="s">
        <v>152</v>
      </c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 t="s">
        <v>157</v>
      </c>
      <c r="L36" s="95"/>
      <c r="M36" s="95"/>
      <c r="N36" s="95"/>
      <c r="O36" s="100"/>
      <c r="P36" s="95" t="s">
        <v>151</v>
      </c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 t="s">
        <v>200</v>
      </c>
      <c r="E37" s="95"/>
      <c r="F37" s="95"/>
      <c r="G37" s="95"/>
      <c r="H37" s="95"/>
      <c r="I37" s="95" t="s">
        <v>79</v>
      </c>
      <c r="J37" s="100"/>
      <c r="K37" s="99" t="s">
        <v>150</v>
      </c>
      <c r="L37" s="95"/>
      <c r="M37" s="95"/>
      <c r="N37" s="95"/>
      <c r="O37" s="100"/>
      <c r="P37" s="99" t="s">
        <v>151</v>
      </c>
      <c r="Q37" s="95"/>
      <c r="R37" s="100"/>
      <c r="S37" s="96" t="s">
        <v>152</v>
      </c>
      <c r="T37" s="97"/>
      <c r="U37" s="97"/>
      <c r="V37" s="97"/>
      <c r="W37" s="98"/>
      <c r="X37" s="101" t="s">
        <v>202</v>
      </c>
      <c r="Y37" s="102"/>
      <c r="Z37" s="102"/>
      <c r="AA37" s="102"/>
      <c r="AB37" s="103"/>
      <c r="AC37" s="101" t="s">
        <v>119</v>
      </c>
      <c r="AD37" s="102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5</v>
      </c>
      <c r="Q3" s="286"/>
      <c r="R3" s="286"/>
      <c r="S3" s="288" t="s">
        <v>78</v>
      </c>
      <c r="T3" s="288" t="str">
        <f>曜日!D5</f>
        <v>木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 t="s">
        <v>195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 t="s">
        <v>148</v>
      </c>
      <c r="Q5" s="207"/>
      <c r="R5" s="207"/>
      <c r="S5" s="207"/>
      <c r="T5" s="207" t="s">
        <v>80</v>
      </c>
      <c r="U5" s="207"/>
      <c r="V5" s="207"/>
      <c r="W5" s="207"/>
      <c r="X5" s="208"/>
      <c r="Y5" s="211" t="s">
        <v>148</v>
      </c>
      <c r="Z5" s="207"/>
      <c r="AA5" s="207"/>
      <c r="AB5" s="207"/>
      <c r="AC5" s="208" t="s">
        <v>135</v>
      </c>
      <c r="AD5" s="232"/>
      <c r="AE5" s="232"/>
      <c r="AF5" s="232"/>
      <c r="AG5" s="233"/>
      <c r="AH5" s="211" t="s">
        <v>148</v>
      </c>
      <c r="AI5" s="207"/>
      <c r="AJ5" s="207"/>
      <c r="AK5" s="207"/>
      <c r="AL5" s="207" t="s">
        <v>139</v>
      </c>
      <c r="AM5" s="207"/>
      <c r="AN5" s="207"/>
      <c r="AO5" s="234"/>
      <c r="AP5" s="217" t="s">
        <v>167</v>
      </c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 t="s">
        <v>148</v>
      </c>
      <c r="Q6" s="386"/>
      <c r="R6" s="386"/>
      <c r="S6" s="386"/>
      <c r="T6" s="386" t="s">
        <v>137</v>
      </c>
      <c r="U6" s="386"/>
      <c r="V6" s="386"/>
      <c r="W6" s="386"/>
      <c r="X6" s="387"/>
      <c r="Y6" s="389" t="s">
        <v>148</v>
      </c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297">
        <v>4</v>
      </c>
      <c r="L10" s="297"/>
      <c r="M10" s="297"/>
      <c r="N10" s="297">
        <v>4</v>
      </c>
      <c r="O10" s="297"/>
      <c r="P10" s="297"/>
      <c r="Q10" s="297">
        <v>2</v>
      </c>
      <c r="R10" s="297"/>
      <c r="S10" s="297"/>
      <c r="T10" s="297">
        <v>4</v>
      </c>
      <c r="U10" s="297"/>
      <c r="V10" s="297"/>
      <c r="W10" s="212">
        <v>17</v>
      </c>
      <c r="X10" s="212"/>
      <c r="Y10" s="212"/>
      <c r="Z10" s="212">
        <v>15</v>
      </c>
      <c r="AA10" s="212"/>
      <c r="AB10" s="212"/>
      <c r="AC10" s="297">
        <v>0</v>
      </c>
      <c r="AD10" s="297"/>
      <c r="AE10" s="297"/>
      <c r="AF10" s="297">
        <v>0</v>
      </c>
      <c r="AG10" s="297"/>
      <c r="AH10" s="297"/>
      <c r="AI10" s="212">
        <f>K10+Q10+W10+AC10</f>
        <v>23</v>
      </c>
      <c r="AJ10" s="212"/>
      <c r="AK10" s="212"/>
      <c r="AL10" s="212">
        <f>N10+T10+Z10+AF10</f>
        <v>23</v>
      </c>
      <c r="AM10" s="212"/>
      <c r="AN10" s="212"/>
      <c r="AO10" s="213">
        <f>AI14</f>
        <v>185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212">
        <v>14</v>
      </c>
      <c r="L11" s="212"/>
      <c r="M11" s="212"/>
      <c r="N11" s="212">
        <v>22</v>
      </c>
      <c r="O11" s="212"/>
      <c r="P11" s="212"/>
      <c r="Q11" s="212">
        <v>16</v>
      </c>
      <c r="R11" s="212"/>
      <c r="S11" s="212"/>
      <c r="T11" s="212">
        <v>22</v>
      </c>
      <c r="U11" s="212"/>
      <c r="V11" s="212"/>
      <c r="W11" s="297">
        <v>1</v>
      </c>
      <c r="X11" s="297"/>
      <c r="Y11" s="297"/>
      <c r="Z11" s="297">
        <v>2</v>
      </c>
      <c r="AA11" s="297"/>
      <c r="AB11" s="297"/>
      <c r="AC11" s="212">
        <v>27</v>
      </c>
      <c r="AD11" s="212"/>
      <c r="AE11" s="212"/>
      <c r="AF11" s="212">
        <v>33</v>
      </c>
      <c r="AG11" s="212"/>
      <c r="AH11" s="212"/>
      <c r="AI11" s="212">
        <f>K11+Q11+W11+AC11</f>
        <v>58</v>
      </c>
      <c r="AJ11" s="212"/>
      <c r="AK11" s="212"/>
      <c r="AL11" s="212">
        <f>N11+T11+Z11+AF11</f>
        <v>79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212">
        <v>1</v>
      </c>
      <c r="L12" s="212"/>
      <c r="M12" s="212"/>
      <c r="N12" s="212">
        <v>1</v>
      </c>
      <c r="O12" s="212"/>
      <c r="P12" s="212"/>
      <c r="Q12" s="212">
        <v>0</v>
      </c>
      <c r="R12" s="212"/>
      <c r="S12" s="212"/>
      <c r="T12" s="212">
        <v>0</v>
      </c>
      <c r="U12" s="212"/>
      <c r="V12" s="212"/>
      <c r="W12" s="212">
        <v>0</v>
      </c>
      <c r="X12" s="212"/>
      <c r="Y12" s="212"/>
      <c r="Z12" s="212">
        <v>0</v>
      </c>
      <c r="AA12" s="212"/>
      <c r="AB12" s="212"/>
      <c r="AC12" s="212">
        <v>0</v>
      </c>
      <c r="AD12" s="212"/>
      <c r="AE12" s="212"/>
      <c r="AF12" s="212">
        <v>0</v>
      </c>
      <c r="AG12" s="212"/>
      <c r="AH12" s="212"/>
      <c r="AI12" s="212">
        <f>K12+Q12+W12+AC12</f>
        <v>1</v>
      </c>
      <c r="AJ12" s="212"/>
      <c r="AK12" s="212"/>
      <c r="AL12" s="212">
        <f>N12+T12+Z12+AF12</f>
        <v>1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19</v>
      </c>
      <c r="L13" s="212"/>
      <c r="M13" s="212"/>
      <c r="N13" s="212">
        <f>SUM(N10:P12)</f>
        <v>27</v>
      </c>
      <c r="O13" s="212"/>
      <c r="P13" s="212"/>
      <c r="Q13" s="212">
        <f>SUM(Q10:S12)</f>
        <v>18</v>
      </c>
      <c r="R13" s="212"/>
      <c r="S13" s="212"/>
      <c r="T13" s="212">
        <f>SUM(T10:V12)</f>
        <v>26</v>
      </c>
      <c r="U13" s="212"/>
      <c r="V13" s="212"/>
      <c r="W13" s="212">
        <f>SUM(W10:Y12)</f>
        <v>18</v>
      </c>
      <c r="X13" s="212"/>
      <c r="Y13" s="212"/>
      <c r="Z13" s="212">
        <f>SUM(Z10:AB12)</f>
        <v>17</v>
      </c>
      <c r="AA13" s="212"/>
      <c r="AB13" s="212"/>
      <c r="AC13" s="212">
        <f>SUM(AC10:AE12)</f>
        <v>27</v>
      </c>
      <c r="AD13" s="212"/>
      <c r="AE13" s="212"/>
      <c r="AF13" s="212">
        <f>SUM(AF10:AH12)</f>
        <v>33</v>
      </c>
      <c r="AG13" s="212"/>
      <c r="AH13" s="212"/>
      <c r="AI13" s="212">
        <f>SUM(K13+Q13+W13+AC13)</f>
        <v>82</v>
      </c>
      <c r="AJ13" s="212"/>
      <c r="AK13" s="212"/>
      <c r="AL13" s="212">
        <f>SUM(N13+T13+Z13+AF13)</f>
        <v>103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46</v>
      </c>
      <c r="L14" s="249"/>
      <c r="M14" s="249"/>
      <c r="N14" s="249"/>
      <c r="O14" s="249"/>
      <c r="P14" s="249"/>
      <c r="Q14" s="249">
        <f>Q13+T13</f>
        <v>44</v>
      </c>
      <c r="R14" s="249"/>
      <c r="S14" s="249"/>
      <c r="T14" s="249"/>
      <c r="U14" s="249"/>
      <c r="V14" s="249"/>
      <c r="W14" s="249">
        <f>W13+Z13</f>
        <v>35</v>
      </c>
      <c r="X14" s="249"/>
      <c r="Y14" s="249"/>
      <c r="Z14" s="249"/>
      <c r="AA14" s="249"/>
      <c r="AB14" s="249"/>
      <c r="AC14" s="249">
        <f>AC13+AF13</f>
        <v>60</v>
      </c>
      <c r="AD14" s="249"/>
      <c r="AE14" s="249"/>
      <c r="AF14" s="249"/>
      <c r="AG14" s="249"/>
      <c r="AH14" s="249"/>
      <c r="AI14" s="249">
        <f>AI13+AL13</f>
        <v>185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 t="s">
        <v>213</v>
      </c>
      <c r="G16" s="258"/>
      <c r="H16" s="258"/>
      <c r="I16" s="258"/>
      <c r="J16" s="258"/>
      <c r="K16" s="258"/>
      <c r="L16" s="197" t="s">
        <v>79</v>
      </c>
      <c r="M16" s="205"/>
      <c r="N16" s="196" t="s">
        <v>164</v>
      </c>
      <c r="O16" s="197"/>
      <c r="P16" s="197"/>
      <c r="Q16" s="197"/>
      <c r="R16" s="197"/>
      <c r="S16" s="205"/>
      <c r="T16" s="202" t="s">
        <v>154</v>
      </c>
      <c r="U16" s="203"/>
      <c r="V16" s="203"/>
      <c r="W16" s="203"/>
      <c r="X16" s="204"/>
      <c r="Y16" s="202" t="s">
        <v>135</v>
      </c>
      <c r="Z16" s="203"/>
      <c r="AA16" s="203"/>
      <c r="AB16" s="203"/>
      <c r="AC16" s="204"/>
      <c r="AD16" s="196" t="s">
        <v>151</v>
      </c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 t="s">
        <v>215</v>
      </c>
      <c r="G17" s="95"/>
      <c r="H17" s="95"/>
      <c r="I17" s="95"/>
      <c r="J17" s="95"/>
      <c r="K17" s="95"/>
      <c r="L17" s="95" t="s">
        <v>79</v>
      </c>
      <c r="M17" s="100"/>
      <c r="N17" s="99" t="s">
        <v>164</v>
      </c>
      <c r="O17" s="95"/>
      <c r="P17" s="95"/>
      <c r="Q17" s="95"/>
      <c r="R17" s="95"/>
      <c r="S17" s="100"/>
      <c r="T17" s="99" t="s">
        <v>154</v>
      </c>
      <c r="U17" s="95"/>
      <c r="V17" s="95"/>
      <c r="W17" s="95"/>
      <c r="X17" s="100"/>
      <c r="Y17" s="246" t="s">
        <v>135</v>
      </c>
      <c r="Z17" s="247"/>
      <c r="AA17" s="247"/>
      <c r="AB17" s="247"/>
      <c r="AC17" s="248"/>
      <c r="AD17" s="99" t="s">
        <v>161</v>
      </c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 t="s">
        <v>214</v>
      </c>
      <c r="G21" s="258"/>
      <c r="H21" s="258"/>
      <c r="I21" s="258"/>
      <c r="J21" s="258"/>
      <c r="K21" s="258"/>
      <c r="L21" s="197" t="s">
        <v>79</v>
      </c>
      <c r="M21" s="205"/>
      <c r="N21" s="196" t="s">
        <v>164</v>
      </c>
      <c r="O21" s="197"/>
      <c r="P21" s="197"/>
      <c r="Q21" s="197"/>
      <c r="R21" s="197"/>
      <c r="S21" s="205"/>
      <c r="T21" s="104" t="s">
        <v>172</v>
      </c>
      <c r="U21" s="105"/>
      <c r="V21" s="105"/>
      <c r="W21" s="105"/>
      <c r="X21" s="106"/>
      <c r="Y21" s="202" t="s">
        <v>135</v>
      </c>
      <c r="Z21" s="203"/>
      <c r="AA21" s="203"/>
      <c r="AB21" s="203"/>
      <c r="AC21" s="204"/>
      <c r="AD21" s="196" t="s">
        <v>158</v>
      </c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11" t="s">
        <v>152</v>
      </c>
      <c r="T32" s="312"/>
      <c r="U32" s="312"/>
      <c r="V32" s="312"/>
      <c r="W32" s="313"/>
      <c r="X32" s="314" t="s">
        <v>152</v>
      </c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 t="s">
        <v>157</v>
      </c>
      <c r="L36" s="95"/>
      <c r="M36" s="95"/>
      <c r="N36" s="95"/>
      <c r="O36" s="100"/>
      <c r="P36" s="95" t="s">
        <v>151</v>
      </c>
      <c r="Q36" s="95"/>
      <c r="R36" s="95"/>
      <c r="S36" s="96" t="s">
        <v>152</v>
      </c>
      <c r="T36" s="97"/>
      <c r="U36" s="97"/>
      <c r="V36" s="97"/>
      <c r="W36" s="98"/>
      <c r="X36" s="101" t="s">
        <v>207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2" t="s">
        <v>212</v>
      </c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 t="s">
        <v>200</v>
      </c>
      <c r="E37" s="95"/>
      <c r="F37" s="95"/>
      <c r="G37" s="95"/>
      <c r="H37" s="95"/>
      <c r="I37" s="95" t="s">
        <v>79</v>
      </c>
      <c r="J37" s="100"/>
      <c r="K37" s="99" t="s">
        <v>150</v>
      </c>
      <c r="L37" s="95"/>
      <c r="M37" s="95"/>
      <c r="N37" s="95"/>
      <c r="O37" s="100"/>
      <c r="P37" s="99" t="s">
        <v>151</v>
      </c>
      <c r="Q37" s="95"/>
      <c r="R37" s="100"/>
      <c r="S37" s="96" t="s">
        <v>152</v>
      </c>
      <c r="T37" s="97"/>
      <c r="U37" s="97"/>
      <c r="V37" s="97"/>
      <c r="W37" s="98"/>
      <c r="X37" s="101" t="s">
        <v>202</v>
      </c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 t="s">
        <v>208</v>
      </c>
      <c r="E38" s="95"/>
      <c r="F38" s="95"/>
      <c r="G38" s="95"/>
      <c r="H38" s="95"/>
      <c r="I38" s="95" t="s">
        <v>118</v>
      </c>
      <c r="J38" s="95"/>
      <c r="K38" s="99" t="s">
        <v>157</v>
      </c>
      <c r="L38" s="95"/>
      <c r="M38" s="95"/>
      <c r="N38" s="95"/>
      <c r="O38" s="100"/>
      <c r="P38" s="308" t="s">
        <v>151</v>
      </c>
      <c r="Q38" s="308"/>
      <c r="R38" s="309"/>
      <c r="S38" s="310" t="s">
        <v>209</v>
      </c>
      <c r="T38" s="308"/>
      <c r="U38" s="308"/>
      <c r="V38" s="308"/>
      <c r="W38" s="309"/>
      <c r="X38" s="310" t="s">
        <v>210</v>
      </c>
      <c r="Y38" s="308"/>
      <c r="Z38" s="308"/>
      <c r="AA38" s="308"/>
      <c r="AB38" s="309"/>
      <c r="AC38" s="298" t="s">
        <v>110</v>
      </c>
      <c r="AD38" s="299"/>
      <c r="AE38" s="88">
        <v>8</v>
      </c>
      <c r="AF38" s="85" t="s">
        <v>57</v>
      </c>
      <c r="AG38" s="4">
        <v>9</v>
      </c>
      <c r="AH38" s="86" t="s">
        <v>129</v>
      </c>
      <c r="AI38" s="88">
        <v>10</v>
      </c>
      <c r="AJ38" s="83" t="s">
        <v>41</v>
      </c>
      <c r="AK38" s="35"/>
      <c r="AL38" s="48" t="s">
        <v>59</v>
      </c>
      <c r="AM38" s="48"/>
      <c r="AN38" s="36" t="s">
        <v>84</v>
      </c>
      <c r="AO38" s="112" t="s">
        <v>211</v>
      </c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04"/>
      <c r="L46" s="105"/>
      <c r="M46" s="105"/>
      <c r="N46" s="105"/>
      <c r="O46" s="106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6</v>
      </c>
      <c r="Q3" s="286"/>
      <c r="R3" s="286"/>
      <c r="S3" s="288" t="s">
        <v>78</v>
      </c>
      <c r="T3" s="288" t="str">
        <f>曜日!D6</f>
        <v>金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7</v>
      </c>
      <c r="Q3" s="286"/>
      <c r="R3" s="286"/>
      <c r="S3" s="288" t="s">
        <v>78</v>
      </c>
      <c r="T3" s="288" t="str">
        <f>曜日!D7</f>
        <v>土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197" t="s">
        <v>79</v>
      </c>
      <c r="J32" s="197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8</v>
      </c>
      <c r="Q3" s="286"/>
      <c r="R3" s="286"/>
      <c r="S3" s="288" t="s">
        <v>78</v>
      </c>
      <c r="T3" s="288" t="str">
        <f>曜日!D8</f>
        <v>日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197" t="s">
        <v>79</v>
      </c>
      <c r="J32" s="197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9</v>
      </c>
      <c r="Q3" s="286"/>
      <c r="R3" s="286"/>
      <c r="S3" s="288" t="s">
        <v>78</v>
      </c>
      <c r="T3" s="288" t="str">
        <f>曜日!D9</f>
        <v>月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197" t="s">
        <v>79</v>
      </c>
      <c r="J32" s="197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100"/>
      <c r="K33" s="99"/>
      <c r="L33" s="95"/>
      <c r="M33" s="95"/>
      <c r="N33" s="95"/>
      <c r="O33" s="100"/>
      <c r="P33" s="99"/>
      <c r="Q33" s="95"/>
      <c r="R33" s="100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100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100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100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114</v>
      </c>
      <c r="J39" s="100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10</v>
      </c>
      <c r="Q3" s="286"/>
      <c r="R3" s="286"/>
      <c r="S3" s="288" t="s">
        <v>78</v>
      </c>
      <c r="T3" s="288" t="str">
        <f>曜日!D3</f>
        <v>火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5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5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5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5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5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5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5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5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5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5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5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5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5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5" s="11" customFormat="1">
      <c r="A30" s="151"/>
      <c r="B30" s="152"/>
      <c r="C30" s="153"/>
      <c r="D30" s="304"/>
      <c r="E30" s="305"/>
      <c r="F30" s="99"/>
      <c r="G30" s="95"/>
      <c r="H30" s="95"/>
      <c r="I30" s="95"/>
      <c r="J30" s="95"/>
      <c r="K30" s="95"/>
      <c r="L30" s="95" t="s">
        <v>79</v>
      </c>
      <c r="M30" s="100"/>
      <c r="N30" s="99"/>
      <c r="O30" s="95"/>
      <c r="P30" s="95"/>
      <c r="Q30" s="95"/>
      <c r="R30" s="95"/>
      <c r="S30" s="100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99"/>
      <c r="AE30" s="95"/>
      <c r="AF30" s="95"/>
      <c r="AG30" s="95"/>
      <c r="AH30" s="95"/>
      <c r="AI30" s="100"/>
      <c r="AJ30" s="99"/>
      <c r="AK30" s="95"/>
      <c r="AL30" s="95"/>
      <c r="AM30" s="95"/>
      <c r="AN30" s="95"/>
      <c r="AO30" s="95"/>
      <c r="AP30" s="95"/>
      <c r="AQ30" s="95"/>
      <c r="AR30" s="95"/>
      <c r="AS30" s="192"/>
    </row>
    <row r="31" spans="1:45" s="11" customFormat="1" ht="14.25" thickBot="1">
      <c r="A31" s="151"/>
      <c r="B31" s="152"/>
      <c r="C31" s="153"/>
      <c r="D31" s="306"/>
      <c r="E31" s="307"/>
      <c r="F31" s="189"/>
      <c r="G31" s="166"/>
      <c r="H31" s="166"/>
      <c r="I31" s="166"/>
      <c r="J31" s="166"/>
      <c r="K31" s="166"/>
      <c r="L31" s="166" t="s">
        <v>79</v>
      </c>
      <c r="M31" s="191"/>
      <c r="N31" s="189"/>
      <c r="O31" s="166"/>
      <c r="P31" s="166"/>
      <c r="Q31" s="166"/>
      <c r="R31" s="166"/>
      <c r="S31" s="191"/>
      <c r="T31" s="104"/>
      <c r="U31" s="105"/>
      <c r="V31" s="105"/>
      <c r="W31" s="105"/>
      <c r="X31" s="106"/>
      <c r="Y31" s="189"/>
      <c r="Z31" s="166"/>
      <c r="AA31" s="166"/>
      <c r="AB31" s="166"/>
      <c r="AC31" s="191"/>
      <c r="AD31" s="99"/>
      <c r="AE31" s="95"/>
      <c r="AF31" s="95"/>
      <c r="AG31" s="95"/>
      <c r="AH31" s="95"/>
      <c r="AI31" s="100"/>
      <c r="AJ31" s="189"/>
      <c r="AK31" s="166"/>
      <c r="AL31" s="166"/>
      <c r="AM31" s="166"/>
      <c r="AN31" s="166"/>
      <c r="AO31" s="166"/>
      <c r="AP31" s="166"/>
      <c r="AQ31" s="166"/>
      <c r="AR31" s="166"/>
      <c r="AS31" s="190"/>
    </row>
    <row r="32" spans="1:45" s="11" customFormat="1" ht="13.5" customHeight="1">
      <c r="A32" s="148" t="s">
        <v>74</v>
      </c>
      <c r="B32" s="149"/>
      <c r="C32" s="150"/>
      <c r="D32" s="300"/>
      <c r="E32" s="160"/>
      <c r="F32" s="160"/>
      <c r="G32" s="160"/>
      <c r="H32" s="160"/>
      <c r="I32" s="160"/>
      <c r="J32" s="161"/>
      <c r="K32" s="104"/>
      <c r="L32" s="105"/>
      <c r="M32" s="105"/>
      <c r="N32" s="105"/>
      <c r="O32" s="106"/>
      <c r="P32" s="159"/>
      <c r="Q32" s="160"/>
      <c r="R32" s="161"/>
      <c r="S32" s="159"/>
      <c r="T32" s="160"/>
      <c r="U32" s="160"/>
      <c r="V32" s="160"/>
      <c r="W32" s="161"/>
      <c r="X32" s="159"/>
      <c r="Y32" s="160"/>
      <c r="Z32" s="160"/>
      <c r="AA32" s="160"/>
      <c r="AB32" s="161"/>
      <c r="AC32" s="251" t="s">
        <v>77</v>
      </c>
      <c r="AD32" s="251"/>
      <c r="AE32" s="251"/>
      <c r="AF32" s="251"/>
      <c r="AG32" s="251"/>
      <c r="AH32" s="251"/>
      <c r="AI32" s="251"/>
      <c r="AJ32" s="251"/>
      <c r="AK32" s="160"/>
      <c r="AL32" s="160"/>
      <c r="AM32" s="160"/>
      <c r="AN32" s="161"/>
      <c r="AO32" s="160" t="s">
        <v>53</v>
      </c>
      <c r="AP32" s="160"/>
      <c r="AQ32" s="160"/>
      <c r="AR32" s="160"/>
      <c r="AS32" s="195"/>
    </row>
    <row r="33" spans="1:49" s="11" customFormat="1">
      <c r="A33" s="151"/>
      <c r="B33" s="152"/>
      <c r="C33" s="153"/>
      <c r="D33" s="405"/>
      <c r="E33" s="197"/>
      <c r="F33" s="197"/>
      <c r="G33" s="197"/>
      <c r="H33" s="197"/>
      <c r="I33" s="197" t="s">
        <v>118</v>
      </c>
      <c r="J33" s="197"/>
      <c r="K33" s="99"/>
      <c r="L33" s="95"/>
      <c r="M33" s="95"/>
      <c r="N33" s="95"/>
      <c r="O33" s="100"/>
      <c r="P33" s="197"/>
      <c r="Q33" s="197"/>
      <c r="R33" s="197"/>
      <c r="S33" s="196"/>
      <c r="T33" s="197"/>
      <c r="U33" s="197"/>
      <c r="V33" s="197"/>
      <c r="W33" s="205"/>
      <c r="X33" s="402"/>
      <c r="Y33" s="403"/>
      <c r="Z33" s="403"/>
      <c r="AA33" s="403"/>
      <c r="AB33" s="404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3"/>
      <c r="AP33" s="193"/>
      <c r="AQ33" s="193"/>
      <c r="AR33" s="193"/>
      <c r="AS33" s="194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100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100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100"/>
      <c r="K38" s="99"/>
      <c r="L38" s="95"/>
      <c r="M38" s="95"/>
      <c r="N38" s="95"/>
      <c r="O38" s="100"/>
      <c r="P38" s="99"/>
      <c r="Q38" s="95"/>
      <c r="R38" s="100"/>
      <c r="S38" s="99"/>
      <c r="T38" s="95"/>
      <c r="U38" s="95"/>
      <c r="V38" s="95"/>
      <c r="W38" s="100"/>
      <c r="X38" s="298"/>
      <c r="Y38" s="299"/>
      <c r="Z38" s="299"/>
      <c r="AA38" s="299"/>
      <c r="AB38" s="397"/>
      <c r="AC38" s="298" t="s">
        <v>115</v>
      </c>
      <c r="AD38" s="299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 s="15" customFormat="1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399"/>
      <c r="Q39" s="399"/>
      <c r="R39" s="400"/>
      <c r="S39" s="401"/>
      <c r="T39" s="399"/>
      <c r="U39" s="399"/>
      <c r="V39" s="399"/>
      <c r="W39" s="400"/>
      <c r="X39" s="401"/>
      <c r="Y39" s="399"/>
      <c r="Z39" s="399"/>
      <c r="AA39" s="399"/>
      <c r="AB39" s="400"/>
      <c r="AC39" s="101" t="s">
        <v>110</v>
      </c>
      <c r="AD39" s="102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2"/>
      <c r="AQ41" s="112"/>
      <c r="AR41" s="112"/>
      <c r="AS41" s="183"/>
      <c r="AW41" s="30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95" t="s">
        <v>79</v>
      </c>
      <c r="J46" s="95"/>
      <c r="K46" s="189"/>
      <c r="L46" s="166"/>
      <c r="M46" s="166"/>
      <c r="N46" s="166"/>
      <c r="O46" s="191"/>
      <c r="P46" s="95"/>
      <c r="Q46" s="95"/>
      <c r="R46" s="95"/>
      <c r="S46" s="96"/>
      <c r="T46" s="97"/>
      <c r="U46" s="97"/>
      <c r="V46" s="97"/>
      <c r="W46" s="98"/>
      <c r="X46" s="101"/>
      <c r="Y46" s="102"/>
      <c r="Z46" s="102"/>
      <c r="AA46" s="102"/>
      <c r="AB46" s="103"/>
      <c r="AC46" s="125" t="s">
        <v>110</v>
      </c>
      <c r="AD46" s="12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2"/>
      <c r="AP46" s="113"/>
      <c r="AQ46" s="113"/>
      <c r="AR46" s="113"/>
      <c r="AS46" s="114"/>
      <c r="AW46" s="29"/>
    </row>
    <row r="47" spans="1:49" ht="14.25" thickBot="1">
      <c r="A47" s="154"/>
      <c r="B47" s="155"/>
      <c r="C47" s="156"/>
      <c r="D47" s="164"/>
      <c r="E47" s="165"/>
      <c r="F47" s="165"/>
      <c r="G47" s="165"/>
      <c r="H47" s="165"/>
      <c r="I47" s="166" t="s">
        <v>79</v>
      </c>
      <c r="J47" s="166"/>
      <c r="K47" s="189"/>
      <c r="L47" s="166"/>
      <c r="M47" s="166"/>
      <c r="N47" s="166"/>
      <c r="O47" s="191"/>
      <c r="P47" s="166"/>
      <c r="Q47" s="166"/>
      <c r="R47" s="166"/>
      <c r="S47" s="186"/>
      <c r="T47" s="187"/>
      <c r="U47" s="187"/>
      <c r="V47" s="187"/>
      <c r="W47" s="188"/>
      <c r="X47" s="122"/>
      <c r="Y47" s="123"/>
      <c r="Z47" s="123"/>
      <c r="AA47" s="123"/>
      <c r="AB47" s="124"/>
      <c r="AC47" s="314" t="s">
        <v>110</v>
      </c>
      <c r="AD47" s="31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27"/>
      <c r="AP47" s="128"/>
      <c r="AQ47" s="128"/>
      <c r="AR47" s="128"/>
      <c r="AS47" s="129"/>
      <c r="AW47" s="29"/>
    </row>
    <row r="48" spans="1:49" ht="13.5" customHeight="1">
      <c r="A48" s="148" t="s">
        <v>85</v>
      </c>
      <c r="B48" s="149"/>
      <c r="C48" s="149"/>
      <c r="D48" s="319" t="s">
        <v>46</v>
      </c>
      <c r="E48" s="131"/>
      <c r="F48" s="131"/>
      <c r="G48" s="131"/>
      <c r="H48" s="131"/>
      <c r="I48" s="131"/>
      <c r="J48" s="130" t="s">
        <v>91</v>
      </c>
      <c r="K48" s="131"/>
      <c r="L48" s="131"/>
      <c r="M48" s="131"/>
      <c r="N48" s="131"/>
      <c r="O48" s="131"/>
      <c r="P48" s="130" t="s">
        <v>92</v>
      </c>
      <c r="Q48" s="131"/>
      <c r="R48" s="185"/>
      <c r="S48" s="130" t="s">
        <v>53</v>
      </c>
      <c r="T48" s="131"/>
      <c r="U48" s="131"/>
      <c r="V48" s="131"/>
      <c r="W48" s="131"/>
      <c r="X48" s="131"/>
      <c r="Y48" s="130" t="s">
        <v>46</v>
      </c>
      <c r="Z48" s="131"/>
      <c r="AA48" s="130" t="s">
        <v>91</v>
      </c>
      <c r="AB48" s="131"/>
      <c r="AC48" s="131"/>
      <c r="AD48" s="131"/>
      <c r="AE48" s="131"/>
      <c r="AF48" s="185"/>
      <c r="AG48" s="130" t="s">
        <v>93</v>
      </c>
      <c r="AH48" s="131"/>
      <c r="AI48" s="131"/>
      <c r="AJ48" s="131"/>
      <c r="AK48" s="131"/>
      <c r="AL48" s="131"/>
      <c r="AM48" s="131"/>
      <c r="AN48" s="131"/>
      <c r="AO48" s="131"/>
      <c r="AP48" s="185"/>
      <c r="AQ48" s="130" t="s">
        <v>92</v>
      </c>
      <c r="AR48" s="131"/>
      <c r="AS48" s="132"/>
      <c r="AW48" s="30"/>
    </row>
    <row r="49" spans="1:49" ht="13.5" customHeight="1">
      <c r="A49" s="151"/>
      <c r="B49" s="152"/>
      <c r="C49" s="152"/>
      <c r="D49" s="169" t="s">
        <v>89</v>
      </c>
      <c r="E49" s="170"/>
      <c r="F49" s="177" t="s">
        <v>96</v>
      </c>
      <c r="G49" s="178"/>
      <c r="H49" s="178"/>
      <c r="I49" s="179"/>
      <c r="J49" s="24"/>
      <c r="K49" s="175"/>
      <c r="L49" s="176"/>
      <c r="M49" s="176"/>
      <c r="N49" s="176"/>
      <c r="O49" s="19" t="s">
        <v>79</v>
      </c>
      <c r="P49" s="133"/>
      <c r="Q49" s="134"/>
      <c r="R49" s="367"/>
      <c r="S49" s="321"/>
      <c r="T49" s="322"/>
      <c r="U49" s="322"/>
      <c r="V49" s="322"/>
      <c r="W49" s="322"/>
      <c r="X49" s="368"/>
      <c r="Y49" s="335" t="s">
        <v>104</v>
      </c>
      <c r="Z49" s="336"/>
      <c r="AA49" s="341"/>
      <c r="AB49" s="342"/>
      <c r="AC49" s="342"/>
      <c r="AD49" s="342"/>
      <c r="AE49" s="342"/>
      <c r="AF49" s="21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33"/>
      <c r="AR49" s="134"/>
      <c r="AS49" s="135"/>
      <c r="AW49" s="31"/>
    </row>
    <row r="50" spans="1:49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9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9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9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9">
      <c r="A54" s="151"/>
      <c r="B54" s="152"/>
      <c r="C54" s="152"/>
      <c r="D54" s="171"/>
      <c r="E54" s="172"/>
      <c r="F54" s="177"/>
      <c r="G54" s="178"/>
      <c r="H54" s="178"/>
      <c r="I54" s="179"/>
      <c r="J54" s="25"/>
      <c r="K54" s="167"/>
      <c r="L54" s="168"/>
      <c r="M54" s="168"/>
      <c r="N54" s="168"/>
      <c r="O54" s="20" t="s">
        <v>79</v>
      </c>
      <c r="P54" s="109"/>
      <c r="Q54" s="110"/>
      <c r="R54" s="318"/>
      <c r="S54" s="136"/>
      <c r="T54" s="137"/>
      <c r="U54" s="137"/>
      <c r="V54" s="137"/>
      <c r="W54" s="137"/>
      <c r="X54" s="138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9">
      <c r="A55" s="151"/>
      <c r="B55" s="152"/>
      <c r="C55" s="152"/>
      <c r="D55" s="173"/>
      <c r="E55" s="174"/>
      <c r="F55" s="177"/>
      <c r="G55" s="178"/>
      <c r="H55" s="178"/>
      <c r="I55" s="179"/>
      <c r="J55" s="26"/>
      <c r="K55" s="395"/>
      <c r="L55" s="396"/>
      <c r="M55" s="396"/>
      <c r="N55" s="396"/>
      <c r="O55" s="22" t="s">
        <v>79</v>
      </c>
      <c r="P55" s="272"/>
      <c r="Q55" s="273"/>
      <c r="R55" s="274"/>
      <c r="S55" s="323"/>
      <c r="T55" s="324"/>
      <c r="U55" s="324"/>
      <c r="V55" s="324"/>
      <c r="W55" s="324"/>
      <c r="X55" s="385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9" ht="13.5" customHeight="1">
      <c r="A56" s="151"/>
      <c r="B56" s="152"/>
      <c r="C56" s="152"/>
      <c r="D56" s="169" t="s">
        <v>101</v>
      </c>
      <c r="E56" s="320"/>
      <c r="F56" s="320"/>
      <c r="G56" s="320"/>
      <c r="H56" s="320"/>
      <c r="I56" s="170"/>
      <c r="J56" s="107" t="s">
        <v>91</v>
      </c>
      <c r="K56" s="108"/>
      <c r="L56" s="108"/>
      <c r="M56" s="108"/>
      <c r="N56" s="108"/>
      <c r="O56" s="108"/>
      <c r="P56" s="107" t="s">
        <v>92</v>
      </c>
      <c r="Q56" s="108"/>
      <c r="R56" s="184"/>
      <c r="S56" s="107" t="s">
        <v>53</v>
      </c>
      <c r="T56" s="108"/>
      <c r="U56" s="108"/>
      <c r="V56" s="108"/>
      <c r="W56" s="108"/>
      <c r="X56" s="184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9" ht="13.5" customHeight="1">
      <c r="A57" s="151"/>
      <c r="B57" s="152"/>
      <c r="C57" s="152"/>
      <c r="D57" s="169" t="s">
        <v>88</v>
      </c>
      <c r="E57" s="170"/>
      <c r="F57" s="177" t="s">
        <v>105</v>
      </c>
      <c r="G57" s="178"/>
      <c r="H57" s="178"/>
      <c r="I57" s="179"/>
      <c r="J57" s="321"/>
      <c r="K57" s="322"/>
      <c r="L57" s="322"/>
      <c r="M57" s="322"/>
      <c r="N57" s="322"/>
      <c r="O57" s="19" t="s">
        <v>79</v>
      </c>
      <c r="P57" s="133"/>
      <c r="Q57" s="134"/>
      <c r="R57" s="367"/>
      <c r="S57" s="321"/>
      <c r="T57" s="322"/>
      <c r="U57" s="322"/>
      <c r="V57" s="322"/>
      <c r="W57" s="322"/>
      <c r="X57" s="368"/>
      <c r="Y57" s="337"/>
      <c r="Z57" s="338"/>
      <c r="AA57" s="332"/>
      <c r="AB57" s="168"/>
      <c r="AC57" s="168"/>
      <c r="AD57" s="168"/>
      <c r="AE57" s="168"/>
      <c r="AF57" s="20" t="s">
        <v>79</v>
      </c>
      <c r="AG57" s="118"/>
      <c r="AH57" s="119"/>
      <c r="AI57" s="119"/>
      <c r="AJ57" s="119"/>
      <c r="AK57" s="119"/>
      <c r="AL57" s="119"/>
      <c r="AM57" s="119"/>
      <c r="AN57" s="119"/>
      <c r="AO57" s="119"/>
      <c r="AP57" s="120"/>
      <c r="AQ57" s="109"/>
      <c r="AR57" s="110"/>
      <c r="AS57" s="111"/>
    </row>
    <row r="58" spans="1:49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8"/>
      <c r="Y58" s="339"/>
      <c r="Z58" s="340"/>
      <c r="AA58" s="333"/>
      <c r="AB58" s="334"/>
      <c r="AC58" s="334"/>
      <c r="AD58" s="334"/>
      <c r="AE58" s="334"/>
      <c r="AF58" s="22" t="s">
        <v>79</v>
      </c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272"/>
      <c r="AR58" s="273"/>
      <c r="AS58" s="346"/>
    </row>
    <row r="59" spans="1:49" ht="14.2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107" t="s">
        <v>101</v>
      </c>
      <c r="Z59" s="108"/>
      <c r="AA59" s="108"/>
      <c r="AB59" s="108"/>
      <c r="AC59" s="108"/>
      <c r="AD59" s="108"/>
      <c r="AE59" s="108"/>
      <c r="AF59" s="184"/>
      <c r="AG59" s="107" t="s">
        <v>45</v>
      </c>
      <c r="AH59" s="108"/>
      <c r="AI59" s="108"/>
      <c r="AJ59" s="107" t="s">
        <v>92</v>
      </c>
      <c r="AK59" s="108"/>
      <c r="AL59" s="108"/>
      <c r="AM59" s="115" t="s">
        <v>53</v>
      </c>
      <c r="AN59" s="116"/>
      <c r="AO59" s="116"/>
      <c r="AP59" s="116"/>
      <c r="AQ59" s="116"/>
      <c r="AR59" s="116"/>
      <c r="AS59" s="117"/>
    </row>
    <row r="60" spans="1:49" ht="13.5" customHeight="1">
      <c r="A60" s="151"/>
      <c r="B60" s="152"/>
      <c r="C60" s="152"/>
      <c r="D60" s="171"/>
      <c r="E60" s="172"/>
      <c r="F60" s="177"/>
      <c r="G60" s="178"/>
      <c r="H60" s="178"/>
      <c r="I60" s="179"/>
      <c r="J60" s="136"/>
      <c r="K60" s="137"/>
      <c r="L60" s="137"/>
      <c r="M60" s="137"/>
      <c r="N60" s="137"/>
      <c r="O60" s="20" t="s">
        <v>79</v>
      </c>
      <c r="P60" s="109"/>
      <c r="Q60" s="110"/>
      <c r="R60" s="318"/>
      <c r="S60" s="136"/>
      <c r="T60" s="137"/>
      <c r="U60" s="137"/>
      <c r="V60" s="137"/>
      <c r="W60" s="137"/>
      <c r="X60" s="137"/>
      <c r="Y60" s="329" t="s">
        <v>107</v>
      </c>
      <c r="Z60" s="330"/>
      <c r="AA60" s="330"/>
      <c r="AB60" s="330"/>
      <c r="AC60" s="330"/>
      <c r="AD60" s="330"/>
      <c r="AE60" s="330"/>
      <c r="AF60" s="331"/>
      <c r="AG60" s="266"/>
      <c r="AH60" s="267"/>
      <c r="AI60" s="32" t="s">
        <v>86</v>
      </c>
      <c r="AJ60" s="266"/>
      <c r="AK60" s="267"/>
      <c r="AL60" s="121"/>
      <c r="AM60" s="266"/>
      <c r="AN60" s="267"/>
      <c r="AO60" s="267"/>
      <c r="AP60" s="267"/>
      <c r="AQ60" s="267"/>
      <c r="AR60" s="267"/>
      <c r="AS60" s="351"/>
    </row>
    <row r="61" spans="1:49" ht="13.5" customHeight="1">
      <c r="A61" s="151"/>
      <c r="B61" s="152"/>
      <c r="C61" s="152"/>
      <c r="D61" s="171"/>
      <c r="E61" s="172"/>
      <c r="F61" s="180"/>
      <c r="G61" s="181"/>
      <c r="H61" s="181"/>
      <c r="I61" s="182"/>
      <c r="J61" s="323"/>
      <c r="K61" s="324"/>
      <c r="L61" s="324"/>
      <c r="M61" s="324"/>
      <c r="N61" s="324"/>
      <c r="O61" s="22" t="s">
        <v>79</v>
      </c>
      <c r="P61" s="272"/>
      <c r="Q61" s="273"/>
      <c r="R61" s="274"/>
      <c r="S61" s="323"/>
      <c r="T61" s="324"/>
      <c r="U61" s="324"/>
      <c r="V61" s="324"/>
      <c r="W61" s="324"/>
      <c r="X61" s="324"/>
      <c r="Y61" s="177" t="s">
        <v>106</v>
      </c>
      <c r="Z61" s="178"/>
      <c r="AA61" s="178"/>
      <c r="AB61" s="178"/>
      <c r="AC61" s="178"/>
      <c r="AD61" s="178"/>
      <c r="AE61" s="178"/>
      <c r="AF61" s="179"/>
      <c r="AG61" s="269"/>
      <c r="AH61" s="270"/>
      <c r="AI61" s="33" t="s">
        <v>86</v>
      </c>
      <c r="AJ61" s="269"/>
      <c r="AK61" s="270"/>
      <c r="AL61" s="271"/>
      <c r="AM61" s="269"/>
      <c r="AN61" s="270"/>
      <c r="AO61" s="270"/>
      <c r="AP61" s="270"/>
      <c r="AQ61" s="270"/>
      <c r="AR61" s="270"/>
      <c r="AS61" s="350"/>
    </row>
    <row r="62" spans="1:49" ht="14.25" customHeight="1">
      <c r="A62" s="151"/>
      <c r="B62" s="152"/>
      <c r="C62" s="152"/>
      <c r="D62" s="171"/>
      <c r="E62" s="172"/>
      <c r="F62" s="177" t="s">
        <v>95</v>
      </c>
      <c r="G62" s="178"/>
      <c r="H62" s="178"/>
      <c r="I62" s="179"/>
      <c r="J62" s="321"/>
      <c r="K62" s="322"/>
      <c r="L62" s="322"/>
      <c r="M62" s="322"/>
      <c r="N62" s="322"/>
      <c r="O62" s="19" t="s">
        <v>79</v>
      </c>
      <c r="P62" s="133"/>
      <c r="Q62" s="134"/>
      <c r="R62" s="367"/>
      <c r="S62" s="321"/>
      <c r="T62" s="322"/>
      <c r="U62" s="322"/>
      <c r="V62" s="322"/>
      <c r="W62" s="322"/>
      <c r="X62" s="322"/>
      <c r="Y62" s="107" t="s">
        <v>101</v>
      </c>
      <c r="Z62" s="108"/>
      <c r="AA62" s="108"/>
      <c r="AB62" s="108"/>
      <c r="AC62" s="108"/>
      <c r="AD62" s="108"/>
      <c r="AE62" s="108"/>
      <c r="AF62" s="184"/>
      <c r="AG62" s="107" t="s">
        <v>93</v>
      </c>
      <c r="AH62" s="108"/>
      <c r="AI62" s="108"/>
      <c r="AJ62" s="108"/>
      <c r="AK62" s="108"/>
      <c r="AL62" s="108"/>
      <c r="AM62" s="108"/>
      <c r="AN62" s="108"/>
      <c r="AO62" s="108"/>
      <c r="AP62" s="108"/>
      <c r="AQ62" s="108"/>
      <c r="AR62" s="108"/>
      <c r="AS62" s="352"/>
    </row>
    <row r="63" spans="1:49" ht="13.5" customHeight="1">
      <c r="A63" s="151"/>
      <c r="B63" s="152"/>
      <c r="C63" s="152"/>
      <c r="D63" s="171"/>
      <c r="E63" s="172"/>
      <c r="F63" s="177"/>
      <c r="G63" s="178"/>
      <c r="H63" s="178"/>
      <c r="I63" s="179"/>
      <c r="J63" s="353"/>
      <c r="K63" s="354"/>
      <c r="L63" s="354"/>
      <c r="M63" s="354"/>
      <c r="N63" s="354"/>
      <c r="O63" s="23" t="s">
        <v>79</v>
      </c>
      <c r="P63" s="326"/>
      <c r="Q63" s="327"/>
      <c r="R63" s="394"/>
      <c r="S63" s="353"/>
      <c r="T63" s="354"/>
      <c r="U63" s="354"/>
      <c r="V63" s="354"/>
      <c r="W63" s="354"/>
      <c r="X63" s="354"/>
      <c r="Y63" s="229" t="s">
        <v>90</v>
      </c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9" ht="14.25" customHeight="1">
      <c r="A64" s="151"/>
      <c r="B64" s="152"/>
      <c r="C64" s="152"/>
      <c r="D64" s="171"/>
      <c r="E64" s="172"/>
      <c r="F64" s="382" t="s">
        <v>97</v>
      </c>
      <c r="G64" s="383"/>
      <c r="H64" s="383"/>
      <c r="I64" s="384"/>
      <c r="J64" s="107" t="s">
        <v>92</v>
      </c>
      <c r="K64" s="108"/>
      <c r="L64" s="108"/>
      <c r="M64" s="107" t="s">
        <v>45</v>
      </c>
      <c r="N64" s="108"/>
      <c r="O64" s="108"/>
      <c r="P64" s="115" t="s">
        <v>53</v>
      </c>
      <c r="Q64" s="116"/>
      <c r="R64" s="116"/>
      <c r="S64" s="116"/>
      <c r="T64" s="116"/>
      <c r="U64" s="116"/>
      <c r="V64" s="116"/>
      <c r="W64" s="116"/>
      <c r="X64" s="116"/>
      <c r="Y64" s="229"/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 ht="13.5" customHeight="1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9" t="s">
        <v>87</v>
      </c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/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>
      <c r="A67" s="151"/>
      <c r="B67" s="152"/>
      <c r="C67" s="152"/>
      <c r="D67" s="171"/>
      <c r="E67" s="172"/>
      <c r="F67" s="177"/>
      <c r="G67" s="178"/>
      <c r="H67" s="178"/>
      <c r="I67" s="179"/>
      <c r="J67" s="109"/>
      <c r="K67" s="110"/>
      <c r="L67" s="110"/>
      <c r="M67" s="328"/>
      <c r="N67" s="163"/>
      <c r="O67" s="27" t="s">
        <v>86</v>
      </c>
      <c r="P67" s="328"/>
      <c r="Q67" s="163"/>
      <c r="R67" s="163"/>
      <c r="S67" s="163"/>
      <c r="T67" s="163"/>
      <c r="U67" s="163"/>
      <c r="V67" s="163"/>
      <c r="W67" s="163"/>
      <c r="X67" s="163"/>
      <c r="Y67" s="229" t="s">
        <v>102</v>
      </c>
      <c r="Z67" s="230"/>
      <c r="AA67" s="230"/>
      <c r="AB67" s="230"/>
      <c r="AC67" s="230"/>
      <c r="AD67" s="230"/>
      <c r="AE67" s="230"/>
      <c r="AF67" s="231"/>
      <c r="AG67" s="343"/>
      <c r="AH67" s="344"/>
      <c r="AI67" s="344"/>
      <c r="AJ67" s="344"/>
      <c r="AK67" s="344"/>
      <c r="AL67" s="344"/>
      <c r="AM67" s="344"/>
      <c r="AN67" s="344"/>
      <c r="AO67" s="344"/>
      <c r="AP67" s="344"/>
      <c r="AQ67" s="344"/>
      <c r="AR67" s="344"/>
      <c r="AS67" s="345"/>
    </row>
    <row r="68" spans="1:45" ht="14.25" customHeight="1" thickBot="1">
      <c r="A68" s="151"/>
      <c r="B68" s="152"/>
      <c r="C68" s="152"/>
      <c r="D68" s="173"/>
      <c r="E68" s="174"/>
      <c r="F68" s="177"/>
      <c r="G68" s="178"/>
      <c r="H68" s="178"/>
      <c r="I68" s="179"/>
      <c r="J68" s="326"/>
      <c r="K68" s="327"/>
      <c r="L68" s="327"/>
      <c r="M68" s="325"/>
      <c r="N68" s="121"/>
      <c r="O68" s="28" t="s">
        <v>86</v>
      </c>
      <c r="P68" s="325"/>
      <c r="Q68" s="121"/>
      <c r="R68" s="121"/>
      <c r="S68" s="121"/>
      <c r="T68" s="121"/>
      <c r="U68" s="121"/>
      <c r="V68" s="121"/>
      <c r="W68" s="121"/>
      <c r="X68" s="121"/>
      <c r="Y68" s="364"/>
      <c r="Z68" s="365"/>
      <c r="AA68" s="365"/>
      <c r="AB68" s="365"/>
      <c r="AC68" s="365"/>
      <c r="AD68" s="365"/>
      <c r="AE68" s="365"/>
      <c r="AF68" s="366"/>
      <c r="AG68" s="347"/>
      <c r="AH68" s="348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 ht="14.25" customHeight="1">
      <c r="A69" s="139" t="s">
        <v>31</v>
      </c>
      <c r="B69" s="140"/>
      <c r="C69" s="141"/>
      <c r="D69" s="319" t="s">
        <v>33</v>
      </c>
      <c r="E69" s="131"/>
      <c r="F69" s="132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8" t="s">
        <v>100</v>
      </c>
      <c r="T69" s="140"/>
      <c r="U69" s="141"/>
      <c r="V69" s="355"/>
      <c r="W69" s="356"/>
      <c r="X69" s="356"/>
      <c r="Y69" s="356"/>
      <c r="Z69" s="356"/>
      <c r="AA69" s="356"/>
      <c r="AB69" s="356"/>
      <c r="AC69" s="356"/>
      <c r="AD69" s="356"/>
      <c r="AE69" s="148" t="s">
        <v>94</v>
      </c>
      <c r="AF69" s="149"/>
      <c r="AG69" s="150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57"/>
    </row>
    <row r="70" spans="1:45">
      <c r="A70" s="142"/>
      <c r="B70" s="143"/>
      <c r="C70" s="144"/>
      <c r="D70" s="369" t="s">
        <v>32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>
      <c r="A71" s="142"/>
      <c r="B71" s="143"/>
      <c r="C71" s="144"/>
      <c r="D71" s="369" t="s">
        <v>98</v>
      </c>
      <c r="E71" s="108"/>
      <c r="F71" s="352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8"/>
      <c r="W71" s="359"/>
      <c r="X71" s="359"/>
      <c r="Y71" s="359"/>
      <c r="Z71" s="359"/>
      <c r="AA71" s="359"/>
      <c r="AB71" s="359"/>
      <c r="AC71" s="359"/>
      <c r="AD71" s="359"/>
      <c r="AE71" s="151"/>
      <c r="AF71" s="152"/>
      <c r="AG71" s="153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0"/>
    </row>
    <row r="72" spans="1:45" ht="13.5" customHeight="1" thickBot="1">
      <c r="A72" s="145"/>
      <c r="B72" s="146"/>
      <c r="C72" s="147"/>
      <c r="D72" s="370" t="s">
        <v>99</v>
      </c>
      <c r="E72" s="371"/>
      <c r="F72" s="372"/>
      <c r="G72" s="373"/>
      <c r="H72" s="374"/>
      <c r="I72" s="374"/>
      <c r="J72" s="374"/>
      <c r="K72" s="374"/>
      <c r="L72" s="374"/>
      <c r="M72" s="374"/>
      <c r="N72" s="374"/>
      <c r="O72" s="374"/>
      <c r="P72" s="374"/>
      <c r="Q72" s="374"/>
      <c r="R72" s="375"/>
      <c r="S72" s="145"/>
      <c r="T72" s="146"/>
      <c r="U72" s="147"/>
      <c r="V72" s="361"/>
      <c r="W72" s="362"/>
      <c r="X72" s="362"/>
      <c r="Y72" s="362"/>
      <c r="Z72" s="362"/>
      <c r="AA72" s="362"/>
      <c r="AB72" s="362"/>
      <c r="AC72" s="362"/>
      <c r="AD72" s="362"/>
      <c r="AE72" s="154"/>
      <c r="AF72" s="155"/>
      <c r="AG72" s="156"/>
      <c r="AH72" s="361"/>
      <c r="AI72" s="362"/>
      <c r="AJ72" s="362"/>
      <c r="AK72" s="362"/>
      <c r="AL72" s="362"/>
      <c r="AM72" s="362"/>
      <c r="AN72" s="362"/>
      <c r="AO72" s="362"/>
      <c r="AP72" s="362"/>
      <c r="AQ72" s="362"/>
      <c r="AR72" s="362"/>
      <c r="AS72" s="36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11</v>
      </c>
      <c r="Q3" s="286"/>
      <c r="R3" s="286"/>
      <c r="S3" s="288" t="s">
        <v>78</v>
      </c>
      <c r="T3" s="288" t="str">
        <f>曜日!D4</f>
        <v>水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104"/>
      <c r="G27" s="105"/>
      <c r="H27" s="105"/>
      <c r="I27" s="105"/>
      <c r="J27" s="105"/>
      <c r="K27" s="10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406"/>
      <c r="E33" s="105"/>
      <c r="F33" s="105"/>
      <c r="G33" s="105"/>
      <c r="H33" s="105"/>
      <c r="I33" s="95" t="s">
        <v>118</v>
      </c>
      <c r="J33" s="95"/>
      <c r="K33" s="99"/>
      <c r="L33" s="95"/>
      <c r="M33" s="95"/>
      <c r="N33" s="95"/>
      <c r="O33" s="100"/>
      <c r="P33" s="105"/>
      <c r="Q33" s="105"/>
      <c r="R33" s="105"/>
      <c r="S33" s="104"/>
      <c r="T33" s="105"/>
      <c r="U33" s="105"/>
      <c r="V33" s="105"/>
      <c r="W33" s="106"/>
      <c r="X33" s="407"/>
      <c r="Y33" s="408"/>
      <c r="Z33" s="408"/>
      <c r="AA33" s="408"/>
      <c r="AB33" s="409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99"/>
      <c r="Q38" s="95"/>
      <c r="R38" s="100"/>
      <c r="S38" s="104"/>
      <c r="T38" s="105"/>
      <c r="U38" s="105"/>
      <c r="V38" s="105"/>
      <c r="W38" s="106"/>
      <c r="X38" s="298"/>
      <c r="Y38" s="299"/>
      <c r="Z38" s="299"/>
      <c r="AA38" s="299"/>
      <c r="AB38" s="397"/>
      <c r="AC38" s="298" t="s">
        <v>115</v>
      </c>
      <c r="AD38" s="299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12</v>
      </c>
      <c r="Q3" s="286"/>
      <c r="R3" s="286"/>
      <c r="S3" s="288" t="s">
        <v>78</v>
      </c>
      <c r="T3" s="288" t="str">
        <f>曜日!D5</f>
        <v>木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406"/>
      <c r="E33" s="105"/>
      <c r="F33" s="105"/>
      <c r="G33" s="105"/>
      <c r="H33" s="105"/>
      <c r="I33" s="95" t="s">
        <v>118</v>
      </c>
      <c r="J33" s="95"/>
      <c r="K33" s="99"/>
      <c r="L33" s="95"/>
      <c r="M33" s="95"/>
      <c r="N33" s="95"/>
      <c r="O33" s="100"/>
      <c r="P33" s="105"/>
      <c r="Q33" s="105"/>
      <c r="R33" s="105"/>
      <c r="S33" s="104"/>
      <c r="T33" s="105"/>
      <c r="U33" s="105"/>
      <c r="V33" s="105"/>
      <c r="W33" s="106"/>
      <c r="X33" s="407"/>
      <c r="Y33" s="408"/>
      <c r="Z33" s="408"/>
      <c r="AA33" s="408"/>
      <c r="AB33" s="409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13</v>
      </c>
      <c r="Q3" s="286"/>
      <c r="R3" s="286"/>
      <c r="S3" s="288" t="s">
        <v>78</v>
      </c>
      <c r="T3" s="288" t="str">
        <f>曜日!D6</f>
        <v>金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14</v>
      </c>
      <c r="Q3" s="286"/>
      <c r="R3" s="286"/>
      <c r="S3" s="288" t="s">
        <v>78</v>
      </c>
      <c r="T3" s="288" t="str">
        <f>曜日!D7</f>
        <v>土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15</v>
      </c>
      <c r="Q3" s="286"/>
      <c r="R3" s="286"/>
      <c r="S3" s="288" t="s">
        <v>78</v>
      </c>
      <c r="T3" s="288" t="str">
        <f>曜日!D8</f>
        <v>日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16</v>
      </c>
      <c r="Q3" s="286"/>
      <c r="R3" s="286"/>
      <c r="S3" s="288" t="s">
        <v>78</v>
      </c>
      <c r="T3" s="288" t="str">
        <f>曜日!D9</f>
        <v>月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17</v>
      </c>
      <c r="Q3" s="286"/>
      <c r="R3" s="286"/>
      <c r="S3" s="288" t="s">
        <v>78</v>
      </c>
      <c r="T3" s="288" t="str">
        <f>曜日!D3</f>
        <v>火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18</v>
      </c>
      <c r="Q3" s="286"/>
      <c r="R3" s="286"/>
      <c r="S3" s="288" t="s">
        <v>78</v>
      </c>
      <c r="T3" s="288" t="str">
        <f>曜日!D4</f>
        <v>水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19</v>
      </c>
      <c r="Q3" s="286"/>
      <c r="R3" s="286"/>
      <c r="S3" s="288" t="s">
        <v>78</v>
      </c>
      <c r="T3" s="288" t="str">
        <f>曜日!D5</f>
        <v>木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20</v>
      </c>
      <c r="Q3" s="286"/>
      <c r="R3" s="286"/>
      <c r="S3" s="288" t="s">
        <v>78</v>
      </c>
      <c r="T3" s="288" t="str">
        <f>曜日!D6</f>
        <v>金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205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21</v>
      </c>
      <c r="Q3" s="286"/>
      <c r="R3" s="286"/>
      <c r="S3" s="288" t="s">
        <v>78</v>
      </c>
      <c r="T3" s="288" t="str">
        <f>曜日!D7</f>
        <v>土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22</v>
      </c>
      <c r="Q3" s="286"/>
      <c r="R3" s="286"/>
      <c r="S3" s="288" t="s">
        <v>78</v>
      </c>
      <c r="T3" s="288" t="str">
        <f>曜日!D8</f>
        <v>日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 t="s">
        <v>117</v>
      </c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23</v>
      </c>
      <c r="Q3" s="286"/>
      <c r="R3" s="286"/>
      <c r="S3" s="288" t="s">
        <v>78</v>
      </c>
      <c r="T3" s="288" t="str">
        <f>曜日!D9</f>
        <v>月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24</v>
      </c>
      <c r="Q3" s="286"/>
      <c r="R3" s="286"/>
      <c r="S3" s="288" t="s">
        <v>78</v>
      </c>
      <c r="T3" s="288" t="str">
        <f>曜日!D3</f>
        <v>火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110</v>
      </c>
      <c r="AD32" s="15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110</v>
      </c>
      <c r="AD33" s="29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5"/>
      <c r="Q36" s="95"/>
      <c r="R36" s="95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5"/>
      <c r="Q37" s="95"/>
      <c r="R37" s="95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25</v>
      </c>
      <c r="Q3" s="286"/>
      <c r="R3" s="286"/>
      <c r="S3" s="288" t="s">
        <v>78</v>
      </c>
      <c r="T3" s="288" t="str">
        <f>曜日!D4</f>
        <v>水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110</v>
      </c>
      <c r="AD32" s="15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110</v>
      </c>
      <c r="AD33" s="29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5"/>
      <c r="Q36" s="95"/>
      <c r="R36" s="95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5"/>
      <c r="Q37" s="95"/>
      <c r="R37" s="95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26</v>
      </c>
      <c r="Q3" s="286"/>
      <c r="R3" s="286"/>
      <c r="S3" s="288" t="s">
        <v>78</v>
      </c>
      <c r="T3" s="288" t="str">
        <f>曜日!D5</f>
        <v>木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8" t="s">
        <v>82</v>
      </c>
      <c r="B5" s="140"/>
      <c r="C5" s="141"/>
      <c r="D5" s="250" t="s">
        <v>60</v>
      </c>
      <c r="E5" s="251"/>
      <c r="F5" s="251"/>
      <c r="G5" s="251"/>
      <c r="H5" s="251"/>
      <c r="I5" s="251"/>
      <c r="J5" s="252"/>
      <c r="K5" s="206" t="s">
        <v>44</v>
      </c>
      <c r="L5" s="207"/>
      <c r="M5" s="207"/>
      <c r="N5" s="207"/>
      <c r="O5" s="208"/>
      <c r="P5" s="211"/>
      <c r="Q5" s="207"/>
      <c r="R5" s="207"/>
      <c r="S5" s="207"/>
      <c r="T5" s="207" t="s">
        <v>80</v>
      </c>
      <c r="U5" s="207"/>
      <c r="V5" s="207"/>
      <c r="W5" s="207"/>
      <c r="X5" s="208"/>
      <c r="Y5" s="211"/>
      <c r="Z5" s="207"/>
      <c r="AA5" s="207"/>
      <c r="AB5" s="207"/>
      <c r="AC5" s="208" t="s">
        <v>135</v>
      </c>
      <c r="AD5" s="232"/>
      <c r="AE5" s="232"/>
      <c r="AF5" s="232"/>
      <c r="AG5" s="233"/>
      <c r="AH5" s="211"/>
      <c r="AI5" s="207"/>
      <c r="AJ5" s="207"/>
      <c r="AK5" s="207"/>
      <c r="AL5" s="207" t="s">
        <v>139</v>
      </c>
      <c r="AM5" s="207"/>
      <c r="AN5" s="207"/>
      <c r="AO5" s="234"/>
      <c r="AP5" s="217"/>
      <c r="AQ5" s="207"/>
      <c r="AR5" s="207"/>
      <c r="AS5" s="218"/>
    </row>
    <row r="6" spans="1:45" ht="13.5" customHeight="1">
      <c r="A6" s="151"/>
      <c r="B6" s="143"/>
      <c r="C6" s="144"/>
      <c r="D6" s="253"/>
      <c r="E6" s="242"/>
      <c r="F6" s="242"/>
      <c r="G6" s="242"/>
      <c r="H6" s="242"/>
      <c r="I6" s="242"/>
      <c r="J6" s="243"/>
      <c r="K6" s="386" t="s">
        <v>136</v>
      </c>
      <c r="L6" s="386"/>
      <c r="M6" s="386"/>
      <c r="N6" s="386"/>
      <c r="O6" s="387"/>
      <c r="P6" s="388"/>
      <c r="Q6" s="386"/>
      <c r="R6" s="386"/>
      <c r="S6" s="386"/>
      <c r="T6" s="386" t="s">
        <v>137</v>
      </c>
      <c r="U6" s="386"/>
      <c r="V6" s="386"/>
      <c r="W6" s="386"/>
      <c r="X6" s="387"/>
      <c r="Y6" s="389"/>
      <c r="Z6" s="390"/>
      <c r="AA6" s="390"/>
      <c r="AB6" s="391"/>
      <c r="AC6" s="386"/>
      <c r="AD6" s="386"/>
      <c r="AE6" s="386"/>
      <c r="AF6" s="386"/>
      <c r="AG6" s="387"/>
      <c r="AH6" s="388"/>
      <c r="AI6" s="386"/>
      <c r="AJ6" s="386"/>
      <c r="AK6" s="386"/>
      <c r="AL6" s="386"/>
      <c r="AM6" s="386"/>
      <c r="AN6" s="386"/>
      <c r="AO6" s="392"/>
      <c r="AP6" s="391"/>
      <c r="AQ6" s="386"/>
      <c r="AR6" s="386"/>
      <c r="AS6" s="393"/>
    </row>
    <row r="7" spans="1:45" ht="14.25" thickBot="1">
      <c r="A7" s="145"/>
      <c r="B7" s="146"/>
      <c r="C7" s="147"/>
      <c r="D7" s="254"/>
      <c r="E7" s="255"/>
      <c r="F7" s="255"/>
      <c r="G7" s="255"/>
      <c r="H7" s="255"/>
      <c r="I7" s="255"/>
      <c r="J7" s="256"/>
      <c r="K7" s="210"/>
      <c r="L7" s="210"/>
      <c r="M7" s="210"/>
      <c r="N7" s="210"/>
      <c r="O7" s="245"/>
      <c r="P7" s="209"/>
      <c r="Q7" s="210"/>
      <c r="R7" s="210"/>
      <c r="S7" s="210"/>
      <c r="T7" s="210"/>
      <c r="U7" s="210"/>
      <c r="V7" s="210"/>
      <c r="W7" s="210"/>
      <c r="X7" s="245"/>
      <c r="Y7" s="238"/>
      <c r="Z7" s="239"/>
      <c r="AA7" s="239"/>
      <c r="AB7" s="240"/>
      <c r="AC7" s="210"/>
      <c r="AD7" s="210"/>
      <c r="AE7" s="210"/>
      <c r="AF7" s="210"/>
      <c r="AG7" s="245"/>
      <c r="AH7" s="209"/>
      <c r="AI7" s="210"/>
      <c r="AJ7" s="210"/>
      <c r="AK7" s="210"/>
      <c r="AL7" s="210"/>
      <c r="AM7" s="210"/>
      <c r="AN7" s="210"/>
      <c r="AO7" s="223"/>
      <c r="AP7" s="224"/>
      <c r="AQ7" s="210"/>
      <c r="AR7" s="210"/>
      <c r="AS7" s="225"/>
    </row>
    <row r="8" spans="1:45" ht="13.5" customHeight="1">
      <c r="A8" s="148" t="s">
        <v>61</v>
      </c>
      <c r="B8" s="149"/>
      <c r="C8" s="149"/>
      <c r="D8" s="250" t="s">
        <v>62</v>
      </c>
      <c r="E8" s="251"/>
      <c r="F8" s="251"/>
      <c r="G8" s="251"/>
      <c r="H8" s="251"/>
      <c r="I8" s="251"/>
      <c r="J8" s="292"/>
      <c r="K8" s="226" t="s">
        <v>63</v>
      </c>
      <c r="L8" s="227"/>
      <c r="M8" s="227"/>
      <c r="N8" s="227"/>
      <c r="O8" s="227"/>
      <c r="P8" s="228"/>
      <c r="Q8" s="226" t="s">
        <v>64</v>
      </c>
      <c r="R8" s="227"/>
      <c r="S8" s="227"/>
      <c r="T8" s="227"/>
      <c r="U8" s="227"/>
      <c r="V8" s="228"/>
      <c r="W8" s="226" t="s">
        <v>65</v>
      </c>
      <c r="X8" s="227"/>
      <c r="Y8" s="227"/>
      <c r="Z8" s="227"/>
      <c r="AA8" s="227"/>
      <c r="AB8" s="228"/>
      <c r="AC8" s="226" t="s">
        <v>66</v>
      </c>
      <c r="AD8" s="227"/>
      <c r="AE8" s="227"/>
      <c r="AF8" s="227"/>
      <c r="AG8" s="227"/>
      <c r="AH8" s="228"/>
      <c r="AI8" s="226" t="s">
        <v>49</v>
      </c>
      <c r="AJ8" s="227"/>
      <c r="AK8" s="227"/>
      <c r="AL8" s="227"/>
      <c r="AM8" s="227"/>
      <c r="AN8" s="228"/>
      <c r="AO8" s="241" t="s">
        <v>43</v>
      </c>
      <c r="AP8" s="242"/>
      <c r="AQ8" s="242"/>
      <c r="AR8" s="242"/>
      <c r="AS8" s="243"/>
    </row>
    <row r="9" spans="1:45">
      <c r="A9" s="151"/>
      <c r="B9" s="152"/>
      <c r="C9" s="152"/>
      <c r="D9" s="293"/>
      <c r="E9" s="227"/>
      <c r="F9" s="227"/>
      <c r="G9" s="227"/>
      <c r="H9" s="227"/>
      <c r="I9" s="227"/>
      <c r="J9" s="228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6"/>
      <c r="AP9" s="227"/>
      <c r="AQ9" s="227"/>
      <c r="AR9" s="227"/>
      <c r="AS9" s="244"/>
    </row>
    <row r="10" spans="1:45" ht="13.5" customHeight="1">
      <c r="A10" s="151"/>
      <c r="B10" s="152"/>
      <c r="C10" s="152"/>
      <c r="D10" s="259" t="s">
        <v>67</v>
      </c>
      <c r="E10" s="260"/>
      <c r="F10" s="260"/>
      <c r="G10" s="260"/>
      <c r="H10" s="260"/>
      <c r="I10" s="260"/>
      <c r="J10" s="260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212">
        <f>K10+Q10+W10+AC10</f>
        <v>0</v>
      </c>
      <c r="AJ10" s="212"/>
      <c r="AK10" s="212"/>
      <c r="AL10" s="212">
        <f>N10+T10+Z10+AF10</f>
        <v>0</v>
      </c>
      <c r="AM10" s="212"/>
      <c r="AN10" s="212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51"/>
      <c r="B11" s="152"/>
      <c r="C11" s="152"/>
      <c r="D11" s="259" t="s">
        <v>68</v>
      </c>
      <c r="E11" s="260"/>
      <c r="F11" s="260"/>
      <c r="G11" s="260"/>
      <c r="H11" s="260"/>
      <c r="I11" s="260"/>
      <c r="J11" s="260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212">
        <f>K11+Q11+W11+AC11</f>
        <v>0</v>
      </c>
      <c r="AJ11" s="212"/>
      <c r="AK11" s="212"/>
      <c r="AL11" s="212">
        <f>N11+T11+Z11+AF11</f>
        <v>0</v>
      </c>
      <c r="AM11" s="212"/>
      <c r="AN11" s="212"/>
      <c r="AO11" s="215"/>
      <c r="AP11" s="215"/>
      <c r="AQ11" s="215"/>
      <c r="AR11" s="215"/>
      <c r="AS11" s="216"/>
    </row>
    <row r="12" spans="1:45" ht="13.5" customHeight="1">
      <c r="A12" s="151"/>
      <c r="B12" s="152"/>
      <c r="C12" s="152"/>
      <c r="D12" s="259" t="s">
        <v>69</v>
      </c>
      <c r="E12" s="260"/>
      <c r="F12" s="260"/>
      <c r="G12" s="260"/>
      <c r="H12" s="260"/>
      <c r="I12" s="260"/>
      <c r="J12" s="260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212">
        <f>K12+Q12+W12+AC12</f>
        <v>0</v>
      </c>
      <c r="AJ12" s="212"/>
      <c r="AK12" s="212"/>
      <c r="AL12" s="212">
        <f>N12+T12+Z12+AF12</f>
        <v>0</v>
      </c>
      <c r="AM12" s="212"/>
      <c r="AN12" s="212"/>
      <c r="AO12" s="215"/>
      <c r="AP12" s="215"/>
      <c r="AQ12" s="215"/>
      <c r="AR12" s="215"/>
      <c r="AS12" s="216"/>
    </row>
    <row r="13" spans="1:45" ht="13.5" customHeight="1">
      <c r="A13" s="151"/>
      <c r="B13" s="152"/>
      <c r="C13" s="152"/>
      <c r="D13" s="259" t="s">
        <v>49</v>
      </c>
      <c r="E13" s="260"/>
      <c r="F13" s="260"/>
      <c r="G13" s="260"/>
      <c r="H13" s="260"/>
      <c r="I13" s="260"/>
      <c r="J13" s="260"/>
      <c r="K13" s="212">
        <f>SUM(K10:M12)</f>
        <v>0</v>
      </c>
      <c r="L13" s="212"/>
      <c r="M13" s="212"/>
      <c r="N13" s="212">
        <f>SUM(N10:P12)</f>
        <v>0</v>
      </c>
      <c r="O13" s="212"/>
      <c r="P13" s="212"/>
      <c r="Q13" s="212">
        <f>SUM(Q10:S12)</f>
        <v>0</v>
      </c>
      <c r="R13" s="212"/>
      <c r="S13" s="212"/>
      <c r="T13" s="212">
        <f>SUM(T10:V12)</f>
        <v>0</v>
      </c>
      <c r="U13" s="212"/>
      <c r="V13" s="212"/>
      <c r="W13" s="212">
        <f>SUM(W10:Y12)</f>
        <v>0</v>
      </c>
      <c r="X13" s="212"/>
      <c r="Y13" s="212"/>
      <c r="Z13" s="212">
        <f>SUM(Z10:AB12)</f>
        <v>0</v>
      </c>
      <c r="AA13" s="212"/>
      <c r="AB13" s="212"/>
      <c r="AC13" s="212">
        <f>SUM(AC10:AE12)</f>
        <v>0</v>
      </c>
      <c r="AD13" s="212"/>
      <c r="AE13" s="212"/>
      <c r="AF13" s="212">
        <f>SUM(AF10:AH12)</f>
        <v>0</v>
      </c>
      <c r="AG13" s="212"/>
      <c r="AH13" s="212"/>
      <c r="AI13" s="212">
        <f>SUM(K13+Q13+W13+AC13)</f>
        <v>0</v>
      </c>
      <c r="AJ13" s="212"/>
      <c r="AK13" s="212"/>
      <c r="AL13" s="212">
        <f>SUM(N13+T13+Z13+AF13)</f>
        <v>0</v>
      </c>
      <c r="AM13" s="212"/>
      <c r="AN13" s="212"/>
      <c r="AO13" s="219" t="s">
        <v>81</v>
      </c>
      <c r="AP13" s="219"/>
      <c r="AQ13" s="219"/>
      <c r="AR13" s="219"/>
      <c r="AS13" s="220"/>
    </row>
    <row r="14" spans="1:45" ht="14.25" customHeight="1" thickBot="1">
      <c r="A14" s="151"/>
      <c r="B14" s="152"/>
      <c r="C14" s="152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21"/>
      <c r="AP14" s="221"/>
      <c r="AQ14" s="221"/>
      <c r="AR14" s="221"/>
      <c r="AS14" s="222"/>
    </row>
    <row r="15" spans="1:45">
      <c r="A15" s="151"/>
      <c r="B15" s="152"/>
      <c r="C15" s="153"/>
      <c r="D15" s="263"/>
      <c r="E15" s="264"/>
      <c r="F15" s="226" t="s">
        <v>51</v>
      </c>
      <c r="G15" s="227"/>
      <c r="H15" s="227"/>
      <c r="I15" s="227"/>
      <c r="J15" s="227"/>
      <c r="K15" s="227"/>
      <c r="L15" s="227"/>
      <c r="M15" s="228"/>
      <c r="N15" s="226" t="s">
        <v>62</v>
      </c>
      <c r="O15" s="227"/>
      <c r="P15" s="227"/>
      <c r="Q15" s="227"/>
      <c r="R15" s="227"/>
      <c r="S15" s="228"/>
      <c r="T15" s="159" t="s">
        <v>70</v>
      </c>
      <c r="U15" s="160"/>
      <c r="V15" s="160"/>
      <c r="W15" s="160"/>
      <c r="X15" s="161"/>
      <c r="Y15" s="226" t="s">
        <v>52</v>
      </c>
      <c r="Z15" s="227"/>
      <c r="AA15" s="227"/>
      <c r="AB15" s="227"/>
      <c r="AC15" s="228"/>
      <c r="AD15" s="226" t="s">
        <v>71</v>
      </c>
      <c r="AE15" s="227"/>
      <c r="AF15" s="227"/>
      <c r="AG15" s="227"/>
      <c r="AH15" s="227"/>
      <c r="AI15" s="227"/>
      <c r="AJ15" s="226" t="s">
        <v>72</v>
      </c>
      <c r="AK15" s="227"/>
      <c r="AL15" s="227"/>
      <c r="AM15" s="227"/>
      <c r="AN15" s="227"/>
      <c r="AO15" s="227"/>
      <c r="AP15" s="227"/>
      <c r="AQ15" s="227"/>
      <c r="AR15" s="227"/>
      <c r="AS15" s="244"/>
    </row>
    <row r="16" spans="1:45" ht="13.5" customHeight="1">
      <c r="A16" s="151"/>
      <c r="B16" s="152"/>
      <c r="C16" s="153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5"/>
      <c r="N16" s="196"/>
      <c r="O16" s="197"/>
      <c r="P16" s="197"/>
      <c r="Q16" s="197"/>
      <c r="R16" s="197"/>
      <c r="S16" s="205"/>
      <c r="T16" s="202"/>
      <c r="U16" s="203"/>
      <c r="V16" s="203"/>
      <c r="W16" s="203"/>
      <c r="X16" s="204"/>
      <c r="Y16" s="202"/>
      <c r="Z16" s="203"/>
      <c r="AA16" s="203"/>
      <c r="AB16" s="203"/>
      <c r="AC16" s="204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51"/>
      <c r="B17" s="152"/>
      <c r="C17" s="153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3"/>
      <c r="E20" s="228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51"/>
      <c r="B21" s="152"/>
      <c r="C21" s="153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5"/>
      <c r="N21" s="196"/>
      <c r="O21" s="197"/>
      <c r="P21" s="197"/>
      <c r="Q21" s="197"/>
      <c r="R21" s="197"/>
      <c r="S21" s="205"/>
      <c r="T21" s="104"/>
      <c r="U21" s="105"/>
      <c r="V21" s="105"/>
      <c r="W21" s="105"/>
      <c r="X21" s="106"/>
      <c r="Y21" s="202"/>
      <c r="Z21" s="203"/>
      <c r="AA21" s="203"/>
      <c r="AB21" s="203"/>
      <c r="AC21" s="204"/>
      <c r="AD21" s="196"/>
      <c r="AE21" s="197"/>
      <c r="AF21" s="197"/>
      <c r="AG21" s="197"/>
      <c r="AH21" s="197"/>
      <c r="AI21" s="205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51"/>
      <c r="B22" s="152"/>
      <c r="C22" s="153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3"/>
      <c r="E25" s="228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51"/>
      <c r="B26" s="152"/>
      <c r="C26" s="153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5"/>
      <c r="N26" s="196"/>
      <c r="O26" s="197"/>
      <c r="P26" s="197"/>
      <c r="Q26" s="197"/>
      <c r="R26" s="197"/>
      <c r="S26" s="205"/>
      <c r="T26" s="202"/>
      <c r="U26" s="203"/>
      <c r="V26" s="203"/>
      <c r="W26" s="203"/>
      <c r="X26" s="204"/>
      <c r="Y26" s="202"/>
      <c r="Z26" s="203"/>
      <c r="AA26" s="203"/>
      <c r="AB26" s="203"/>
      <c r="AC26" s="204"/>
      <c r="AD26" s="196"/>
      <c r="AE26" s="197"/>
      <c r="AF26" s="197"/>
      <c r="AG26" s="197"/>
      <c r="AH26" s="197"/>
      <c r="AI26" s="205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51"/>
      <c r="B27" s="152"/>
      <c r="C27" s="153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6"/>
      <c r="E30" s="307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7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157" t="s">
        <v>110</v>
      </c>
      <c r="AD32" s="15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110</v>
      </c>
      <c r="AD33" s="29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5"/>
      <c r="Q36" s="95"/>
      <c r="R36" s="95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5"/>
      <c r="Q37" s="95"/>
      <c r="R37" s="95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19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7"/>
      <c r="S48" s="321"/>
      <c r="T48" s="322"/>
      <c r="U48" s="322"/>
      <c r="V48" s="322"/>
      <c r="W48" s="322"/>
      <c r="X48" s="368"/>
      <c r="Y48" s="335" t="s">
        <v>104</v>
      </c>
      <c r="Z48" s="336"/>
      <c r="AA48" s="341"/>
      <c r="AB48" s="342"/>
      <c r="AC48" s="342"/>
      <c r="AD48" s="342"/>
      <c r="AE48" s="342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8"/>
      <c r="S49" s="136"/>
      <c r="T49" s="137"/>
      <c r="U49" s="137"/>
      <c r="V49" s="137"/>
      <c r="W49" s="137"/>
      <c r="X49" s="138"/>
      <c r="Y49" s="337"/>
      <c r="Z49" s="338"/>
      <c r="AA49" s="332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8"/>
      <c r="S50" s="136"/>
      <c r="T50" s="137"/>
      <c r="U50" s="137"/>
      <c r="V50" s="137"/>
      <c r="W50" s="137"/>
      <c r="X50" s="138"/>
      <c r="Y50" s="337"/>
      <c r="Z50" s="338"/>
      <c r="AA50" s="332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8"/>
      <c r="S51" s="136"/>
      <c r="T51" s="137"/>
      <c r="U51" s="137"/>
      <c r="V51" s="137"/>
      <c r="W51" s="137"/>
      <c r="X51" s="138"/>
      <c r="Y51" s="337"/>
      <c r="Z51" s="338"/>
      <c r="AA51" s="332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8"/>
      <c r="S52" s="136"/>
      <c r="T52" s="137"/>
      <c r="U52" s="137"/>
      <c r="V52" s="137"/>
      <c r="W52" s="137"/>
      <c r="X52" s="138"/>
      <c r="Y52" s="337"/>
      <c r="Z52" s="338"/>
      <c r="AA52" s="332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8"/>
      <c r="S53" s="136"/>
      <c r="T53" s="137"/>
      <c r="U53" s="137"/>
      <c r="V53" s="137"/>
      <c r="W53" s="137"/>
      <c r="X53" s="138"/>
      <c r="Y53" s="337"/>
      <c r="Z53" s="338"/>
      <c r="AA53" s="332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5"/>
      <c r="L54" s="396"/>
      <c r="M54" s="396"/>
      <c r="N54" s="396"/>
      <c r="O54" s="22" t="s">
        <v>79</v>
      </c>
      <c r="P54" s="272"/>
      <c r="Q54" s="273"/>
      <c r="R54" s="274"/>
      <c r="S54" s="323"/>
      <c r="T54" s="324"/>
      <c r="U54" s="324"/>
      <c r="V54" s="324"/>
      <c r="W54" s="324"/>
      <c r="X54" s="385"/>
      <c r="Y54" s="337"/>
      <c r="Z54" s="338"/>
      <c r="AA54" s="332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0"/>
      <c r="F55" s="320"/>
      <c r="G55" s="320"/>
      <c r="H55" s="320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7"/>
      <c r="Z55" s="338"/>
      <c r="AA55" s="332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1"/>
      <c r="K56" s="322"/>
      <c r="L56" s="322"/>
      <c r="M56" s="322"/>
      <c r="N56" s="322"/>
      <c r="O56" s="19" t="s">
        <v>79</v>
      </c>
      <c r="P56" s="133"/>
      <c r="Q56" s="134"/>
      <c r="R56" s="367"/>
      <c r="S56" s="321"/>
      <c r="T56" s="322"/>
      <c r="U56" s="322"/>
      <c r="V56" s="322"/>
      <c r="W56" s="322"/>
      <c r="X56" s="368"/>
      <c r="Y56" s="337"/>
      <c r="Z56" s="338"/>
      <c r="AA56" s="332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8"/>
      <c r="S57" s="136"/>
      <c r="T57" s="137"/>
      <c r="U57" s="137"/>
      <c r="V57" s="137"/>
      <c r="W57" s="137"/>
      <c r="X57" s="138"/>
      <c r="Y57" s="339"/>
      <c r="Z57" s="340"/>
      <c r="AA57" s="333"/>
      <c r="AB57" s="334"/>
      <c r="AC57" s="334"/>
      <c r="AD57" s="334"/>
      <c r="AE57" s="334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46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8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8"/>
      <c r="S59" s="136"/>
      <c r="T59" s="137"/>
      <c r="U59" s="137"/>
      <c r="V59" s="137"/>
      <c r="W59" s="137"/>
      <c r="X59" s="137"/>
      <c r="Y59" s="329" t="s">
        <v>107</v>
      </c>
      <c r="Z59" s="330"/>
      <c r="AA59" s="330"/>
      <c r="AB59" s="330"/>
      <c r="AC59" s="330"/>
      <c r="AD59" s="330"/>
      <c r="AE59" s="330"/>
      <c r="AF59" s="331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51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3"/>
      <c r="K60" s="324"/>
      <c r="L60" s="324"/>
      <c r="M60" s="324"/>
      <c r="N60" s="324"/>
      <c r="O60" s="22" t="s">
        <v>79</v>
      </c>
      <c r="P60" s="272"/>
      <c r="Q60" s="273"/>
      <c r="R60" s="274"/>
      <c r="S60" s="323"/>
      <c r="T60" s="324"/>
      <c r="U60" s="324"/>
      <c r="V60" s="324"/>
      <c r="W60" s="324"/>
      <c r="X60" s="324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50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1"/>
      <c r="K61" s="322"/>
      <c r="L61" s="322"/>
      <c r="M61" s="322"/>
      <c r="N61" s="322"/>
      <c r="O61" s="19" t="s">
        <v>79</v>
      </c>
      <c r="P61" s="133"/>
      <c r="Q61" s="134"/>
      <c r="R61" s="367"/>
      <c r="S61" s="321"/>
      <c r="T61" s="322"/>
      <c r="U61" s="322"/>
      <c r="V61" s="322"/>
      <c r="W61" s="322"/>
      <c r="X61" s="322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2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3"/>
      <c r="K62" s="354"/>
      <c r="L62" s="354"/>
      <c r="M62" s="354"/>
      <c r="N62" s="354"/>
      <c r="O62" s="23" t="s">
        <v>79</v>
      </c>
      <c r="P62" s="326"/>
      <c r="Q62" s="327"/>
      <c r="R62" s="394"/>
      <c r="S62" s="353"/>
      <c r="T62" s="354"/>
      <c r="U62" s="354"/>
      <c r="V62" s="354"/>
      <c r="W62" s="354"/>
      <c r="X62" s="354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1"/>
      <c r="B63" s="152"/>
      <c r="C63" s="152"/>
      <c r="D63" s="171"/>
      <c r="E63" s="172"/>
      <c r="F63" s="382" t="s">
        <v>97</v>
      </c>
      <c r="G63" s="383"/>
      <c r="H63" s="383"/>
      <c r="I63" s="384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9"/>
      <c r="Z63" s="230"/>
      <c r="AA63" s="230"/>
      <c r="AB63" s="230"/>
      <c r="AC63" s="230"/>
      <c r="AD63" s="230"/>
      <c r="AE63" s="230"/>
      <c r="AF63" s="231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8"/>
      <c r="N65" s="163"/>
      <c r="O65" s="27" t="s">
        <v>86</v>
      </c>
      <c r="P65" s="328"/>
      <c r="Q65" s="163"/>
      <c r="R65" s="163"/>
      <c r="S65" s="163"/>
      <c r="T65" s="163"/>
      <c r="U65" s="163"/>
      <c r="V65" s="163"/>
      <c r="W65" s="163"/>
      <c r="X65" s="163"/>
      <c r="Y65" s="229"/>
      <c r="Z65" s="230"/>
      <c r="AA65" s="230"/>
      <c r="AB65" s="230"/>
      <c r="AC65" s="230"/>
      <c r="AD65" s="230"/>
      <c r="AE65" s="230"/>
      <c r="AF65" s="231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8"/>
      <c r="N66" s="163"/>
      <c r="O66" s="27" t="s">
        <v>86</v>
      </c>
      <c r="P66" s="328"/>
      <c r="Q66" s="163"/>
      <c r="R66" s="163"/>
      <c r="S66" s="163"/>
      <c r="T66" s="163"/>
      <c r="U66" s="163"/>
      <c r="V66" s="163"/>
      <c r="W66" s="163"/>
      <c r="X66" s="16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6"/>
      <c r="K67" s="327"/>
      <c r="L67" s="327"/>
      <c r="M67" s="325"/>
      <c r="N67" s="121"/>
      <c r="O67" s="28" t="s">
        <v>86</v>
      </c>
      <c r="P67" s="325"/>
      <c r="Q67" s="121"/>
      <c r="R67" s="121"/>
      <c r="S67" s="121"/>
      <c r="T67" s="121"/>
      <c r="U67" s="121"/>
      <c r="V67" s="121"/>
      <c r="W67" s="121"/>
      <c r="X67" s="121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39" t="s">
        <v>31</v>
      </c>
      <c r="B68" s="140"/>
      <c r="C68" s="141"/>
      <c r="D68" s="319" t="s">
        <v>33</v>
      </c>
      <c r="E68" s="131"/>
      <c r="F68" s="132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>
      <c r="A69" s="142"/>
      <c r="B69" s="143"/>
      <c r="C69" s="144"/>
      <c r="D69" s="369" t="s">
        <v>32</v>
      </c>
      <c r="E69" s="108"/>
      <c r="F69" s="352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42"/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/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0"/>
    </row>
    <row r="70" spans="1:45">
      <c r="A70" s="142"/>
      <c r="B70" s="143"/>
      <c r="C70" s="144"/>
      <c r="D70" s="369" t="s">
        <v>98</v>
      </c>
      <c r="E70" s="108"/>
      <c r="F70" s="352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42"/>
      <c r="T70" s="143"/>
      <c r="U70" s="144"/>
      <c r="V70" s="358"/>
      <c r="W70" s="359"/>
      <c r="X70" s="359"/>
      <c r="Y70" s="359"/>
      <c r="Z70" s="359"/>
      <c r="AA70" s="359"/>
      <c r="AB70" s="359"/>
      <c r="AC70" s="359"/>
      <c r="AD70" s="359"/>
      <c r="AE70" s="151"/>
      <c r="AF70" s="152"/>
      <c r="AG70" s="153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0"/>
    </row>
    <row r="71" spans="1:45" ht="13.5" customHeight="1" thickBot="1">
      <c r="A71" s="145"/>
      <c r="B71" s="146"/>
      <c r="C71" s="147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9" sqref="G2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4" t="s">
        <v>108</v>
      </c>
      <c r="C2" s="414"/>
      <c r="D2" s="414"/>
      <c r="E2" s="2"/>
      <c r="F2" s="415" t="s">
        <v>38</v>
      </c>
      <c r="G2" s="416"/>
      <c r="H2" s="416"/>
    </row>
    <row r="3" spans="2:42">
      <c r="B3" t="s">
        <v>0</v>
      </c>
      <c r="C3" s="1" t="s">
        <v>30</v>
      </c>
      <c r="D3" t="s">
        <v>142</v>
      </c>
      <c r="E3" s="4"/>
      <c r="F3" s="416"/>
      <c r="G3" s="416"/>
      <c r="H3" s="416"/>
    </row>
    <row r="4" spans="2:42">
      <c r="B4" t="s">
        <v>1</v>
      </c>
      <c r="C4" s="1" t="s">
        <v>30</v>
      </c>
      <c r="D4" s="92" t="s">
        <v>143</v>
      </c>
      <c r="E4" s="5" t="s">
        <v>27</v>
      </c>
      <c r="F4" s="416"/>
      <c r="G4" s="416"/>
      <c r="H4" s="416"/>
    </row>
    <row r="5" spans="2:42">
      <c r="B5" t="s">
        <v>2</v>
      </c>
      <c r="C5" s="1" t="s">
        <v>30</v>
      </c>
      <c r="D5" s="94" t="s">
        <v>138</v>
      </c>
      <c r="E5" s="4"/>
      <c r="F5" s="416"/>
      <c r="G5" s="416"/>
      <c r="H5" s="416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6"/>
      <c r="G6" s="416"/>
      <c r="H6" s="416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144</v>
      </c>
      <c r="E7" s="4"/>
      <c r="F7" s="416"/>
      <c r="G7" s="416"/>
      <c r="H7" s="416"/>
    </row>
    <row r="8" spans="2:42">
      <c r="B8" t="s">
        <v>36</v>
      </c>
      <c r="C8" s="1" t="s">
        <v>30</v>
      </c>
      <c r="D8" s="94" t="s">
        <v>112</v>
      </c>
      <c r="E8" s="4"/>
      <c r="F8" s="416"/>
      <c r="G8" s="416"/>
      <c r="H8" s="416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6"/>
      <c r="G9" s="416"/>
      <c r="H9" s="41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4" t="s">
        <v>109</v>
      </c>
      <c r="C11" s="414"/>
      <c r="D11" s="414"/>
      <c r="E11" s="4"/>
      <c r="F11" s="416" t="s">
        <v>39</v>
      </c>
      <c r="G11" s="416"/>
      <c r="H11" s="416"/>
    </row>
    <row r="12" spans="2:42">
      <c r="B12" t="s">
        <v>141</v>
      </c>
      <c r="C12" s="416" t="s">
        <v>145</v>
      </c>
      <c r="D12" s="416"/>
      <c r="E12" s="2"/>
      <c r="F12" s="416"/>
      <c r="G12" s="416"/>
      <c r="H12" s="4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2026-09-10T08:39:14Z</dcterms:modified>
</cp:coreProperties>
</file>