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<sst xmlns="http://schemas.openxmlformats.org/spreadsheetml/2006/main" count="8444" uniqueCount="256">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</sst>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水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 thickBo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194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194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194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194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137</v>
      </c>
      <c r="L6" s="393"/>
      <c r="M6" s="393"/>
      <c r="N6" s="393"/>
      <c r="O6" s="394"/>
      <c r="P6" s="231" t="s">
        <v>194</v>
      </c>
      <c r="Q6" s="227"/>
      <c r="R6" s="227"/>
      <c r="S6" s="227"/>
      <c r="T6" s="393" t="s">
        <v>137</v>
      </c>
      <c r="U6" s="393"/>
      <c r="V6" s="393"/>
      <c r="W6" s="393"/>
      <c r="X6" s="394"/>
      <c r="Y6" s="395" t="s">
        <v>194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5">
        <v>5</v>
      </c>
      <c r="L10" s="386"/>
      <c r="M10" s="387"/>
      <c r="N10" s="388">
        <v>2</v>
      </c>
      <c r="O10" s="388"/>
      <c r="P10" s="388"/>
      <c r="Q10" s="232">
        <v>1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1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21</v>
      </c>
      <c r="AM10" s="232"/>
      <c r="AN10" s="232"/>
      <c r="AO10" s="233">
        <f>AI14</f>
        <v>185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5">
        <v>18</v>
      </c>
      <c r="L11" s="386"/>
      <c r="M11" s="387"/>
      <c r="N11" s="388">
        <v>19</v>
      </c>
      <c r="O11" s="388"/>
      <c r="P11" s="388"/>
      <c r="Q11" s="232">
        <v>19</v>
      </c>
      <c r="R11" s="232"/>
      <c r="S11" s="232"/>
      <c r="T11" s="232">
        <v>22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31</v>
      </c>
      <c r="AD11" s="232"/>
      <c r="AE11" s="232"/>
      <c r="AF11" s="232">
        <v>28</v>
      </c>
      <c r="AG11" s="232"/>
      <c r="AH11" s="232"/>
      <c r="AI11" s="232">
        <f>K11+Q11+W11+AC11</f>
        <v>69</v>
      </c>
      <c r="AJ11" s="232"/>
      <c r="AK11" s="232"/>
      <c r="AL11" s="232">
        <f>N11+T11+Z11+AF11</f>
        <v>71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5">
        <v>1</v>
      </c>
      <c r="L12" s="386"/>
      <c r="M12" s="387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24</v>
      </c>
      <c r="L13" s="232"/>
      <c r="M13" s="232"/>
      <c r="N13" s="232">
        <f>SUM(N10:P12)</f>
        <v>21</v>
      </c>
      <c r="O13" s="232"/>
      <c r="P13" s="232"/>
      <c r="Q13" s="232">
        <f>SUM(Q10:S12)</f>
        <v>20</v>
      </c>
      <c r="R13" s="232"/>
      <c r="S13" s="232"/>
      <c r="T13" s="249">
        <f>SUM(T10:V12)</f>
        <v>25</v>
      </c>
      <c r="U13" s="250"/>
      <c r="V13" s="251"/>
      <c r="W13" s="249">
        <f>SUM(W10:Y12)</f>
        <v>17</v>
      </c>
      <c r="X13" s="250"/>
      <c r="Y13" s="251"/>
      <c r="Z13" s="249">
        <f>SUM(Z10:AB12)</f>
        <v>18</v>
      </c>
      <c r="AA13" s="250"/>
      <c r="AB13" s="251"/>
      <c r="AC13" s="249">
        <f>SUM(AC10:AE12)</f>
        <v>32</v>
      </c>
      <c r="AD13" s="250"/>
      <c r="AE13" s="251"/>
      <c r="AF13" s="249">
        <f>SUM(AF10:AH12)</f>
        <v>28</v>
      </c>
      <c r="AG13" s="250"/>
      <c r="AH13" s="251"/>
      <c r="AI13" s="232">
        <f>SUM(K13+Q13+W13+AC13)</f>
        <v>93</v>
      </c>
      <c r="AJ13" s="232"/>
      <c r="AK13" s="232"/>
      <c r="AL13" s="232">
        <f>SUM(N13+T13+Z13+AF13)</f>
        <v>92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45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185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158</v>
      </c>
      <c r="G16" s="273"/>
      <c r="H16" s="273"/>
      <c r="I16" s="273"/>
      <c r="J16" s="273"/>
      <c r="K16" s="273"/>
      <c r="L16" s="211" t="s">
        <v>79</v>
      </c>
      <c r="M16" s="212"/>
      <c r="N16" s="219" t="s">
        <v>149</v>
      </c>
      <c r="O16" s="211"/>
      <c r="P16" s="211"/>
      <c r="Q16" s="211"/>
      <c r="R16" s="211"/>
      <c r="S16" s="212"/>
      <c r="T16" s="194" t="s">
        <v>159</v>
      </c>
      <c r="U16" s="195"/>
      <c r="V16" s="195"/>
      <c r="W16" s="195"/>
      <c r="X16" s="196"/>
      <c r="Y16" s="194"/>
      <c r="Z16" s="195"/>
      <c r="AA16" s="195"/>
      <c r="AB16" s="195"/>
      <c r="AC16" s="196"/>
      <c r="AD16" s="219" t="s">
        <v>150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94"/>
      <c r="U17" s="195"/>
      <c r="V17" s="195"/>
      <c r="W17" s="195"/>
      <c r="X17" s="196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94"/>
      <c r="U18" s="195"/>
      <c r="V18" s="195"/>
      <c r="W18" s="195"/>
      <c r="X18" s="196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94"/>
      <c r="U19" s="195"/>
      <c r="V19" s="195"/>
      <c r="W19" s="195"/>
      <c r="X19" s="196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194"/>
      <c r="U20" s="195"/>
      <c r="V20" s="195"/>
      <c r="W20" s="195"/>
      <c r="X20" s="196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160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149</v>
      </c>
      <c r="O21" s="211"/>
      <c r="P21" s="211"/>
      <c r="Q21" s="211"/>
      <c r="R21" s="211"/>
      <c r="S21" s="212"/>
      <c r="T21" s="194" t="s">
        <v>186</v>
      </c>
      <c r="U21" s="195"/>
      <c r="V21" s="195"/>
      <c r="W21" s="195"/>
      <c r="X21" s="196"/>
      <c r="Y21" s="194"/>
      <c r="Z21" s="195"/>
      <c r="AA21" s="195"/>
      <c r="AB21" s="195"/>
      <c r="AC21" s="196"/>
      <c r="AD21" s="219" t="s">
        <v>161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 t="s">
        <v>162</v>
      </c>
      <c r="G22" s="97"/>
      <c r="H22" s="97"/>
      <c r="I22" s="97"/>
      <c r="J22" s="97"/>
      <c r="K22" s="97"/>
      <c r="L22" s="97" t="s">
        <v>79</v>
      </c>
      <c r="M22" s="102"/>
      <c r="N22" s="101" t="s">
        <v>149</v>
      </c>
      <c r="O22" s="97"/>
      <c r="P22" s="97"/>
      <c r="Q22" s="97"/>
      <c r="R22" s="97"/>
      <c r="S22" s="102"/>
      <c r="T22" s="194"/>
      <c r="U22" s="195"/>
      <c r="V22" s="195"/>
      <c r="W22" s="195"/>
      <c r="X22" s="196"/>
      <c r="Y22" s="266"/>
      <c r="Z22" s="267"/>
      <c r="AA22" s="267"/>
      <c r="AB22" s="267"/>
      <c r="AC22" s="268"/>
      <c r="AD22" s="101" t="s">
        <v>150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94"/>
      <c r="U23" s="195"/>
      <c r="V23" s="195"/>
      <c r="W23" s="195"/>
      <c r="X23" s="196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94"/>
      <c r="U24" s="195"/>
      <c r="V24" s="195"/>
      <c r="W24" s="195"/>
      <c r="X24" s="196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94"/>
      <c r="U25" s="195"/>
      <c r="V25" s="195"/>
      <c r="W25" s="195"/>
      <c r="X25" s="19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94"/>
      <c r="U27" s="195"/>
      <c r="V27" s="195"/>
      <c r="W27" s="195"/>
      <c r="X27" s="196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94"/>
      <c r="U28" s="195"/>
      <c r="V28" s="195"/>
      <c r="W28" s="195"/>
      <c r="X28" s="196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94"/>
      <c r="U29" s="195"/>
      <c r="V29" s="195"/>
      <c r="W29" s="195"/>
      <c r="X29" s="196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94"/>
      <c r="U30" s="195"/>
      <c r="V30" s="195"/>
      <c r="W30" s="195"/>
      <c r="X30" s="19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97" t="s">
        <v>114</v>
      </c>
      <c r="J32" s="97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115</v>
      </c>
      <c r="AD34" s="131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115</v>
      </c>
      <c r="AD35" s="96"/>
      <c r="AE35" s="12">
        <v>8</v>
      </c>
      <c r="AF35" s="13" t="s">
        <v>116</v>
      </c>
      <c r="AG35" s="12">
        <v>2</v>
      </c>
      <c r="AH35" s="14" t="s">
        <v>113</v>
      </c>
      <c r="AI35" s="12">
        <v>13</v>
      </c>
      <c r="AJ35" s="52" t="s">
        <v>112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115</v>
      </c>
      <c r="AD36" s="96"/>
      <c r="AE36" s="12">
        <v>8</v>
      </c>
      <c r="AF36" s="13" t="s">
        <v>116</v>
      </c>
      <c r="AG36" s="12">
        <v>4</v>
      </c>
      <c r="AH36" s="14" t="s">
        <v>113</v>
      </c>
      <c r="AI36" s="12">
        <v>7</v>
      </c>
      <c r="AJ36" s="52" t="s">
        <v>112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97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115</v>
      </c>
      <c r="AD37" s="96"/>
      <c r="AE37" s="12">
        <v>8</v>
      </c>
      <c r="AF37" s="13" t="s">
        <v>116</v>
      </c>
      <c r="AG37" s="12">
        <v>6</v>
      </c>
      <c r="AH37" s="14" t="s">
        <v>113</v>
      </c>
      <c r="AI37" s="12">
        <v>25</v>
      </c>
      <c r="AJ37" s="52" t="s">
        <v>112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04"/>
      <c r="L46" s="105"/>
      <c r="M46" s="105"/>
      <c r="N46" s="105"/>
      <c r="O46" s="106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 thickBo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194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194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194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194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 t="s">
        <v>195</v>
      </c>
      <c r="Q6" s="393"/>
      <c r="R6" s="393"/>
      <c r="S6" s="393"/>
      <c r="T6" s="393" t="s">
        <v>137</v>
      </c>
      <c r="U6" s="393"/>
      <c r="V6" s="393"/>
      <c r="W6" s="393"/>
      <c r="X6" s="394"/>
      <c r="Y6" s="231" t="s">
        <v>194</v>
      </c>
      <c r="Z6" s="227"/>
      <c r="AA6" s="227"/>
      <c r="AB6" s="22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5</v>
      </c>
      <c r="L10" s="388"/>
      <c r="M10" s="388"/>
      <c r="N10" s="388">
        <v>1</v>
      </c>
      <c r="O10" s="388"/>
      <c r="P10" s="388"/>
      <c r="Q10" s="232">
        <v>1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22</v>
      </c>
      <c r="AJ10" s="232"/>
      <c r="AK10" s="232"/>
      <c r="AL10" s="232">
        <f>N10+T10+Z10+AF10</f>
        <v>20</v>
      </c>
      <c r="AM10" s="232"/>
      <c r="AN10" s="232"/>
      <c r="AO10" s="233">
        <f>AI14</f>
        <v>184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18</v>
      </c>
      <c r="L11" s="388"/>
      <c r="M11" s="388"/>
      <c r="N11" s="388">
        <v>21</v>
      </c>
      <c r="O11" s="388"/>
      <c r="P11" s="388"/>
      <c r="Q11" s="232">
        <v>19</v>
      </c>
      <c r="R11" s="232"/>
      <c r="S11" s="232"/>
      <c r="T11" s="232">
        <v>21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31</v>
      </c>
      <c r="AD11" s="232"/>
      <c r="AE11" s="232"/>
      <c r="AF11" s="232">
        <v>28</v>
      </c>
      <c r="AG11" s="232"/>
      <c r="AH11" s="232"/>
      <c r="AI11" s="232">
        <f>K11+Q11+W11+AC11</f>
        <v>69</v>
      </c>
      <c r="AJ11" s="232"/>
      <c r="AK11" s="232"/>
      <c r="AL11" s="232">
        <f>N11+T11+Z11+AF11</f>
        <v>72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388">
        <f>SUM(K10:M12)</f>
        <v>24</v>
      </c>
      <c r="L13" s="388"/>
      <c r="M13" s="388"/>
      <c r="N13" s="388">
        <f>SUM(N10:P12)</f>
        <v>22</v>
      </c>
      <c r="O13" s="388"/>
      <c r="P13" s="388"/>
      <c r="Q13" s="232">
        <f>SUM(Q10:S12)</f>
        <v>20</v>
      </c>
      <c r="R13" s="232"/>
      <c r="S13" s="232"/>
      <c r="T13" s="232">
        <f>SUM(T10:V12)</f>
        <v>24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31</v>
      </c>
      <c r="AD13" s="232"/>
      <c r="AE13" s="232"/>
      <c r="AF13" s="232">
        <f>SUM(AF10:AH12)</f>
        <v>28</v>
      </c>
      <c r="AG13" s="232"/>
      <c r="AH13" s="232"/>
      <c r="AI13" s="232">
        <f>SUM(K13+Q13+W13+AC13)</f>
        <v>92</v>
      </c>
      <c r="AJ13" s="232"/>
      <c r="AK13" s="232"/>
      <c r="AL13" s="232">
        <f>SUM(N13+T13+Z13+AF13)</f>
        <v>92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46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59</v>
      </c>
      <c r="AD14" s="269"/>
      <c r="AE14" s="269"/>
      <c r="AF14" s="269"/>
      <c r="AG14" s="269"/>
      <c r="AH14" s="269"/>
      <c r="AI14" s="269">
        <f>AI13+AL13</f>
        <v>184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163</v>
      </c>
      <c r="G16" s="273"/>
      <c r="H16" s="273"/>
      <c r="I16" s="273"/>
      <c r="J16" s="273"/>
      <c r="K16" s="273"/>
      <c r="L16" s="211" t="s">
        <v>79</v>
      </c>
      <c r="M16" s="212"/>
      <c r="N16" s="219" t="s">
        <v>149</v>
      </c>
      <c r="O16" s="211"/>
      <c r="P16" s="211"/>
      <c r="Q16" s="211"/>
      <c r="R16" s="211"/>
      <c r="S16" s="212"/>
      <c r="T16" s="194" t="s">
        <v>165</v>
      </c>
      <c r="U16" s="195"/>
      <c r="V16" s="195"/>
      <c r="W16" s="195"/>
      <c r="X16" s="196"/>
      <c r="Y16" s="194" t="s">
        <v>135</v>
      </c>
      <c r="Z16" s="195"/>
      <c r="AA16" s="195"/>
      <c r="AB16" s="195"/>
      <c r="AC16" s="196"/>
      <c r="AD16" s="219" t="s">
        <v>150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151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153</v>
      </c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 t="s">
        <v>152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 t="s">
        <v>154</v>
      </c>
      <c r="G22" s="97"/>
      <c r="H22" s="97"/>
      <c r="I22" s="97"/>
      <c r="J22" s="97"/>
      <c r="K22" s="97"/>
      <c r="L22" s="97" t="s">
        <v>79</v>
      </c>
      <c r="M22" s="102"/>
      <c r="N22" s="101" t="s">
        <v>153</v>
      </c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 t="s">
        <v>155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156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149</v>
      </c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 t="s">
        <v>157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219"/>
      <c r="AE27" s="211"/>
      <c r="AF27" s="211"/>
      <c r="AG27" s="211"/>
      <c r="AH27" s="211"/>
      <c r="AI27" s="21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115</v>
      </c>
      <c r="AD34" s="131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115</v>
      </c>
      <c r="AD35" s="9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115</v>
      </c>
      <c r="AD36" s="9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115</v>
      </c>
      <c r="AD37" s="9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9" t="s">
        <v>164</v>
      </c>
      <c r="E38" s="160"/>
      <c r="F38" s="160"/>
      <c r="G38" s="160"/>
      <c r="H38" s="160"/>
      <c r="I38" s="97" t="s">
        <v>118</v>
      </c>
      <c r="J38" s="97"/>
      <c r="K38" s="101" t="s">
        <v>165</v>
      </c>
      <c r="L38" s="97"/>
      <c r="M38" s="97"/>
      <c r="N38" s="97"/>
      <c r="O38" s="102"/>
      <c r="P38" s="315" t="s">
        <v>150</v>
      </c>
      <c r="Q38" s="315"/>
      <c r="R38" s="316"/>
      <c r="S38" s="317" t="s">
        <v>187</v>
      </c>
      <c r="T38" s="315"/>
      <c r="U38" s="315"/>
      <c r="V38" s="315"/>
      <c r="W38" s="316"/>
      <c r="X38" s="95" t="s">
        <v>187</v>
      </c>
      <c r="Y38" s="96"/>
      <c r="Z38" s="96"/>
      <c r="AA38" s="96"/>
      <c r="AB38" s="103"/>
      <c r="AC38" s="208" t="s">
        <v>110</v>
      </c>
      <c r="AD38" s="209"/>
      <c r="AE38" s="88">
        <v>8</v>
      </c>
      <c r="AF38" s="85" t="s">
        <v>57</v>
      </c>
      <c r="AG38" s="69">
        <v>7</v>
      </c>
      <c r="AH38" s="86" t="s">
        <v>133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107" t="s">
        <v>197</v>
      </c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 thickBo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194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194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194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194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231" t="s">
        <v>194</v>
      </c>
      <c r="Q6" s="227"/>
      <c r="R6" s="227"/>
      <c r="S6" s="227"/>
      <c r="T6" s="393" t="s">
        <v>137</v>
      </c>
      <c r="U6" s="393"/>
      <c r="V6" s="393"/>
      <c r="W6" s="393"/>
      <c r="X6" s="394"/>
      <c r="Y6" s="395" t="s">
        <v>194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5</v>
      </c>
      <c r="L10" s="388"/>
      <c r="M10" s="388"/>
      <c r="N10" s="388">
        <v>1</v>
      </c>
      <c r="O10" s="388"/>
      <c r="P10" s="388"/>
      <c r="Q10" s="232">
        <v>1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22</v>
      </c>
      <c r="AJ10" s="232"/>
      <c r="AK10" s="232"/>
      <c r="AL10" s="232">
        <f>N10+T10+Z10+AF10</f>
        <v>20</v>
      </c>
      <c r="AM10" s="232"/>
      <c r="AN10" s="232"/>
      <c r="AO10" s="233">
        <f>AI14</f>
        <v>182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18</v>
      </c>
      <c r="L11" s="388"/>
      <c r="M11" s="388"/>
      <c r="N11" s="388">
        <v>20</v>
      </c>
      <c r="O11" s="388"/>
      <c r="P11" s="388"/>
      <c r="Q11" s="232">
        <v>19</v>
      </c>
      <c r="R11" s="232"/>
      <c r="S11" s="232"/>
      <c r="T11" s="232">
        <v>20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30</v>
      </c>
      <c r="AD11" s="232"/>
      <c r="AE11" s="232"/>
      <c r="AF11" s="232">
        <v>29</v>
      </c>
      <c r="AG11" s="232"/>
      <c r="AH11" s="232"/>
      <c r="AI11" s="232">
        <f>K11+Q11+W11+AC11</f>
        <v>68</v>
      </c>
      <c r="AJ11" s="232"/>
      <c r="AK11" s="232"/>
      <c r="AL11" s="232">
        <f>N11+T11+Z11+AF11</f>
        <v>71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24</v>
      </c>
      <c r="L13" s="232"/>
      <c r="M13" s="232"/>
      <c r="N13" s="232">
        <f>SUM(N10:P12)</f>
        <v>21</v>
      </c>
      <c r="O13" s="232"/>
      <c r="P13" s="232"/>
      <c r="Q13" s="232">
        <f>SUM(Q10:S12)</f>
        <v>20</v>
      </c>
      <c r="R13" s="232"/>
      <c r="S13" s="232"/>
      <c r="T13" s="232">
        <f>SUM(T10:V12)</f>
        <v>23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30</v>
      </c>
      <c r="AD13" s="232"/>
      <c r="AE13" s="232"/>
      <c r="AF13" s="232">
        <f>SUM(AF10:AH12)</f>
        <v>29</v>
      </c>
      <c r="AG13" s="232"/>
      <c r="AH13" s="232"/>
      <c r="AI13" s="232">
        <f>SUM(K13+Q13+W13+AC13)</f>
        <v>91</v>
      </c>
      <c r="AJ13" s="232"/>
      <c r="AK13" s="232"/>
      <c r="AL13" s="232">
        <f>SUM(N13+T13+Z13+AF13)</f>
        <v>91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45</v>
      </c>
      <c r="L14" s="269"/>
      <c r="M14" s="269"/>
      <c r="N14" s="269"/>
      <c r="O14" s="269"/>
      <c r="P14" s="269"/>
      <c r="Q14" s="269">
        <f>Q13+T13</f>
        <v>43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59</v>
      </c>
      <c r="AD14" s="269"/>
      <c r="AE14" s="269"/>
      <c r="AF14" s="269"/>
      <c r="AG14" s="269"/>
      <c r="AH14" s="269"/>
      <c r="AI14" s="269">
        <f>AI13+AL13</f>
        <v>182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166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149</v>
      </c>
      <c r="O21" s="211"/>
      <c r="P21" s="211"/>
      <c r="Q21" s="211"/>
      <c r="R21" s="211"/>
      <c r="S21" s="212"/>
      <c r="T21" s="104" t="s">
        <v>159</v>
      </c>
      <c r="U21" s="105"/>
      <c r="V21" s="105"/>
      <c r="W21" s="105"/>
      <c r="X21" s="106"/>
      <c r="Y21" s="194" t="s">
        <v>167</v>
      </c>
      <c r="Z21" s="195"/>
      <c r="AA21" s="195"/>
      <c r="AB21" s="195"/>
      <c r="AC21" s="196"/>
      <c r="AD21" s="219" t="s">
        <v>155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 t="s">
        <v>170</v>
      </c>
      <c r="G22" s="97"/>
      <c r="H22" s="97"/>
      <c r="I22" s="97"/>
      <c r="J22" s="97"/>
      <c r="K22" s="97"/>
      <c r="L22" s="97" t="s">
        <v>79</v>
      </c>
      <c r="M22" s="102"/>
      <c r="N22" s="101" t="s">
        <v>149</v>
      </c>
      <c r="O22" s="97"/>
      <c r="P22" s="97"/>
      <c r="Q22" s="97"/>
      <c r="R22" s="97"/>
      <c r="S22" s="102"/>
      <c r="T22" s="101" t="s">
        <v>165</v>
      </c>
      <c r="U22" s="97"/>
      <c r="V22" s="97"/>
      <c r="W22" s="97"/>
      <c r="X22" s="102"/>
      <c r="Y22" s="266" t="s">
        <v>135</v>
      </c>
      <c r="Z22" s="267"/>
      <c r="AA22" s="267"/>
      <c r="AB22" s="267"/>
      <c r="AC22" s="268"/>
      <c r="AD22" s="101" t="s">
        <v>150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145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149</v>
      </c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 t="s">
        <v>146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 t="s">
        <v>147</v>
      </c>
      <c r="G27" s="97"/>
      <c r="H27" s="97"/>
      <c r="I27" s="97"/>
      <c r="J27" s="97"/>
      <c r="K27" s="97"/>
      <c r="L27" s="97" t="s">
        <v>79</v>
      </c>
      <c r="M27" s="102"/>
      <c r="N27" s="101" t="s">
        <v>149</v>
      </c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 t="s">
        <v>148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 t="s">
        <v>168</v>
      </c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169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115</v>
      </c>
      <c r="AD34" s="131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115</v>
      </c>
      <c r="AD35" s="9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115</v>
      </c>
      <c r="AD36" s="9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115</v>
      </c>
      <c r="AD37" s="9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9" t="s">
        <v>170</v>
      </c>
      <c r="E38" s="160"/>
      <c r="F38" s="160"/>
      <c r="G38" s="160"/>
      <c r="H38" s="160"/>
      <c r="I38" s="97" t="s">
        <v>118</v>
      </c>
      <c r="J38" s="97"/>
      <c r="K38" s="101" t="s">
        <v>165</v>
      </c>
      <c r="L38" s="97"/>
      <c r="M38" s="97"/>
      <c r="N38" s="97"/>
      <c r="O38" s="102"/>
      <c r="P38" s="101" t="s">
        <v>150</v>
      </c>
      <c r="Q38" s="97"/>
      <c r="R38" s="102"/>
      <c r="S38" s="98" t="s">
        <v>187</v>
      </c>
      <c r="T38" s="99"/>
      <c r="U38" s="99"/>
      <c r="V38" s="99"/>
      <c r="W38" s="100"/>
      <c r="X38" s="95" t="s">
        <v>187</v>
      </c>
      <c r="Y38" s="96"/>
      <c r="Z38" s="96"/>
      <c r="AA38" s="96"/>
      <c r="AB38" s="103"/>
      <c r="AC38" s="208" t="s">
        <v>110</v>
      </c>
      <c r="AD38" s="209"/>
      <c r="AE38" s="88">
        <v>8</v>
      </c>
      <c r="AF38" s="85" t="s">
        <v>57</v>
      </c>
      <c r="AG38" s="69">
        <v>7</v>
      </c>
      <c r="AH38" s="86" t="s">
        <v>126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107" t="s">
        <v>198</v>
      </c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 t="s">
        <v>181</v>
      </c>
      <c r="E39" s="160"/>
      <c r="F39" s="160"/>
      <c r="G39" s="160"/>
      <c r="H39" s="160"/>
      <c r="I39" s="97" t="s">
        <v>79</v>
      </c>
      <c r="J39" s="97"/>
      <c r="K39" s="101" t="s">
        <v>199</v>
      </c>
      <c r="L39" s="97"/>
      <c r="M39" s="97"/>
      <c r="N39" s="97"/>
      <c r="O39" s="102"/>
      <c r="P39" s="97" t="s">
        <v>200</v>
      </c>
      <c r="Q39" s="97"/>
      <c r="R39" s="97"/>
      <c r="S39" s="98" t="s">
        <v>182</v>
      </c>
      <c r="T39" s="99"/>
      <c r="U39" s="99"/>
      <c r="V39" s="99"/>
      <c r="W39" s="100"/>
      <c r="X39" s="95" t="s">
        <v>182</v>
      </c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 t="s">
        <v>197</v>
      </c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196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195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195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195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194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 t="s">
        <v>194</v>
      </c>
      <c r="Q6" s="393"/>
      <c r="R6" s="393"/>
      <c r="S6" s="393"/>
      <c r="T6" s="393" t="s">
        <v>137</v>
      </c>
      <c r="U6" s="393"/>
      <c r="V6" s="393"/>
      <c r="W6" s="393"/>
      <c r="X6" s="394"/>
      <c r="Y6" s="395" t="s">
        <v>195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4</v>
      </c>
      <c r="L10" s="388"/>
      <c r="M10" s="388"/>
      <c r="N10" s="388">
        <v>1</v>
      </c>
      <c r="O10" s="388"/>
      <c r="P10" s="388"/>
      <c r="Q10" s="232">
        <v>2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22</v>
      </c>
      <c r="AJ10" s="232"/>
      <c r="AK10" s="232"/>
      <c r="AL10" s="232">
        <f>N10+T10+Z10+AF10</f>
        <v>20</v>
      </c>
      <c r="AM10" s="232"/>
      <c r="AN10" s="232"/>
      <c r="AO10" s="233">
        <f>AI14</f>
        <v>182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17</v>
      </c>
      <c r="L11" s="388"/>
      <c r="M11" s="388"/>
      <c r="N11" s="388">
        <v>19</v>
      </c>
      <c r="O11" s="388"/>
      <c r="P11" s="388"/>
      <c r="Q11" s="232">
        <v>19</v>
      </c>
      <c r="R11" s="232"/>
      <c r="S11" s="232"/>
      <c r="T11" s="232">
        <v>21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31</v>
      </c>
      <c r="AD11" s="232"/>
      <c r="AE11" s="232"/>
      <c r="AF11" s="232">
        <v>29</v>
      </c>
      <c r="AG11" s="232"/>
      <c r="AH11" s="232"/>
      <c r="AI11" s="232">
        <f>K11+Q11+W11+AC11</f>
        <v>68</v>
      </c>
      <c r="AJ11" s="232"/>
      <c r="AK11" s="232"/>
      <c r="AL11" s="232">
        <f>N11+T11+Z11+AF11</f>
        <v>71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22</v>
      </c>
      <c r="L13" s="232"/>
      <c r="M13" s="232"/>
      <c r="N13" s="232">
        <f>SUM(N10:P12)</f>
        <v>20</v>
      </c>
      <c r="O13" s="232"/>
      <c r="P13" s="232"/>
      <c r="Q13" s="232">
        <f>SUM(Q10:S12)</f>
        <v>21</v>
      </c>
      <c r="R13" s="232"/>
      <c r="S13" s="232"/>
      <c r="T13" s="232">
        <f>SUM(T10:V12)</f>
        <v>24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31</v>
      </c>
      <c r="AD13" s="232"/>
      <c r="AE13" s="232"/>
      <c r="AF13" s="232">
        <f>SUM(AF10:AH12)</f>
        <v>29</v>
      </c>
      <c r="AG13" s="232"/>
      <c r="AH13" s="232"/>
      <c r="AI13" s="232">
        <f>SUM(K13+Q13+W13+AC13)</f>
        <v>91</v>
      </c>
      <c r="AJ13" s="232"/>
      <c r="AK13" s="232"/>
      <c r="AL13" s="232">
        <f>SUM(N13+T13+Z13+AF13)</f>
        <v>91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42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182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171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153</v>
      </c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 t="s">
        <v>172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 t="s">
        <v>173</v>
      </c>
      <c r="G27" s="97"/>
      <c r="H27" s="97"/>
      <c r="I27" s="97"/>
      <c r="J27" s="97"/>
      <c r="K27" s="97"/>
      <c r="L27" s="97" t="s">
        <v>79</v>
      </c>
      <c r="M27" s="102"/>
      <c r="N27" s="101" t="s">
        <v>149</v>
      </c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 t="s">
        <v>174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 t="s">
        <v>175</v>
      </c>
      <c r="G28" s="97"/>
      <c r="H28" s="97"/>
      <c r="I28" s="97"/>
      <c r="J28" s="97"/>
      <c r="K28" s="97"/>
      <c r="L28" s="97" t="s">
        <v>79</v>
      </c>
      <c r="M28" s="102"/>
      <c r="N28" s="101" t="s">
        <v>149</v>
      </c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176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115</v>
      </c>
      <c r="AD34" s="131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115</v>
      </c>
      <c r="AD35" s="9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115</v>
      </c>
      <c r="AD36" s="9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115</v>
      </c>
      <c r="AD37" s="9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6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 thickBo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195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195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195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195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231" t="s">
        <v>195</v>
      </c>
      <c r="Q6" s="227"/>
      <c r="R6" s="227"/>
      <c r="S6" s="227"/>
      <c r="T6" s="393" t="s">
        <v>137</v>
      </c>
      <c r="U6" s="393"/>
      <c r="V6" s="393"/>
      <c r="W6" s="393"/>
      <c r="X6" s="394"/>
      <c r="Y6" s="231" t="s">
        <v>195</v>
      </c>
      <c r="Z6" s="227"/>
      <c r="AA6" s="227"/>
      <c r="AB6" s="22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4</v>
      </c>
      <c r="L10" s="388"/>
      <c r="M10" s="388"/>
      <c r="N10" s="388">
        <v>1</v>
      </c>
      <c r="O10" s="388"/>
      <c r="P10" s="388"/>
      <c r="Q10" s="232">
        <v>2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22</v>
      </c>
      <c r="AJ10" s="232"/>
      <c r="AK10" s="232"/>
      <c r="AL10" s="232">
        <f>N10+T10+Z10+AF10</f>
        <v>20</v>
      </c>
      <c r="AM10" s="232"/>
      <c r="AN10" s="232"/>
      <c r="AO10" s="233">
        <f>AI14</f>
        <v>183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17</v>
      </c>
      <c r="L11" s="388"/>
      <c r="M11" s="388"/>
      <c r="N11" s="388">
        <v>20</v>
      </c>
      <c r="O11" s="388"/>
      <c r="P11" s="388"/>
      <c r="Q11" s="232">
        <v>19</v>
      </c>
      <c r="R11" s="232"/>
      <c r="S11" s="232"/>
      <c r="T11" s="232">
        <v>21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31</v>
      </c>
      <c r="AD11" s="232"/>
      <c r="AE11" s="232"/>
      <c r="AF11" s="232">
        <v>29</v>
      </c>
      <c r="AG11" s="232"/>
      <c r="AH11" s="232"/>
      <c r="AI11" s="232">
        <f>K11+Q11+W11+AC11</f>
        <v>68</v>
      </c>
      <c r="AJ11" s="232"/>
      <c r="AK11" s="232"/>
      <c r="AL11" s="232">
        <f>N11+T11+Z11+AF11</f>
        <v>72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22</v>
      </c>
      <c r="L13" s="232"/>
      <c r="M13" s="232"/>
      <c r="N13" s="232">
        <f>SUM(N10:P12)</f>
        <v>21</v>
      </c>
      <c r="O13" s="232"/>
      <c r="P13" s="232"/>
      <c r="Q13" s="232">
        <f>SUM(Q10:S12)</f>
        <v>21</v>
      </c>
      <c r="R13" s="232"/>
      <c r="S13" s="232"/>
      <c r="T13" s="232">
        <f>SUM(T10:V12)</f>
        <v>24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31</v>
      </c>
      <c r="AD13" s="232"/>
      <c r="AE13" s="232"/>
      <c r="AF13" s="232">
        <f>SUM(AF10:AH12)</f>
        <v>29</v>
      </c>
      <c r="AG13" s="232"/>
      <c r="AH13" s="232"/>
      <c r="AI13" s="232">
        <f>SUM(K13+Q13+W13+AC13)</f>
        <v>91</v>
      </c>
      <c r="AJ13" s="232"/>
      <c r="AK13" s="232"/>
      <c r="AL13" s="232">
        <f>SUM(N13+T13+Z13+AF13)</f>
        <v>92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43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183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179</v>
      </c>
      <c r="G16" s="273"/>
      <c r="H16" s="273"/>
      <c r="I16" s="273"/>
      <c r="J16" s="273"/>
      <c r="K16" s="273"/>
      <c r="L16" s="211" t="s">
        <v>79</v>
      </c>
      <c r="M16" s="212"/>
      <c r="N16" s="219" t="s">
        <v>149</v>
      </c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 t="s">
        <v>135</v>
      </c>
      <c r="Z16" s="195"/>
      <c r="AA16" s="195"/>
      <c r="AB16" s="195"/>
      <c r="AC16" s="196"/>
      <c r="AD16" s="219" t="s">
        <v>178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115</v>
      </c>
      <c r="AD34" s="131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115</v>
      </c>
      <c r="AD35" s="9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115</v>
      </c>
      <c r="AD36" s="9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115</v>
      </c>
      <c r="AD37" s="9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177</v>
      </c>
      <c r="E38" s="97"/>
      <c r="F38" s="97"/>
      <c r="G38" s="97"/>
      <c r="H38" s="97"/>
      <c r="I38" s="97" t="s">
        <v>114</v>
      </c>
      <c r="J38" s="97"/>
      <c r="K38" s="101"/>
      <c r="L38" s="97"/>
      <c r="M38" s="97"/>
      <c r="N38" s="97"/>
      <c r="O38" s="102"/>
      <c r="P38" s="315" t="s">
        <v>178</v>
      </c>
      <c r="Q38" s="315"/>
      <c r="R38" s="316"/>
      <c r="S38" s="317" t="s">
        <v>180</v>
      </c>
      <c r="T38" s="315"/>
      <c r="U38" s="315"/>
      <c r="V38" s="315"/>
      <c r="W38" s="316"/>
      <c r="X38" s="317" t="s">
        <v>202</v>
      </c>
      <c r="Y38" s="315"/>
      <c r="Z38" s="315"/>
      <c r="AA38" s="315"/>
      <c r="AB38" s="316"/>
      <c r="AC38" s="208" t="s">
        <v>115</v>
      </c>
      <c r="AD38" s="209"/>
      <c r="AE38" s="88">
        <v>8</v>
      </c>
      <c r="AF38" s="85" t="s">
        <v>116</v>
      </c>
      <c r="AG38" s="4">
        <v>7</v>
      </c>
      <c r="AH38" s="86" t="s">
        <v>113</v>
      </c>
      <c r="AI38" s="88">
        <v>5</v>
      </c>
      <c r="AJ38" s="83" t="s">
        <v>112</v>
      </c>
      <c r="AK38" s="35"/>
      <c r="AL38" s="48" t="s">
        <v>201</v>
      </c>
      <c r="AM38" s="48"/>
      <c r="AN38" s="36" t="s">
        <v>84</v>
      </c>
      <c r="AO38" s="107" t="s">
        <v>197</v>
      </c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135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194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194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195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194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 t="s">
        <v>194</v>
      </c>
      <c r="Q6" s="393"/>
      <c r="R6" s="393"/>
      <c r="S6" s="393"/>
      <c r="T6" s="393" t="s">
        <v>137</v>
      </c>
      <c r="U6" s="393"/>
      <c r="V6" s="393"/>
      <c r="W6" s="393"/>
      <c r="X6" s="394"/>
      <c r="Y6" s="395" t="s">
        <v>194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3</v>
      </c>
      <c r="L10" s="388"/>
      <c r="M10" s="388"/>
      <c r="N10" s="388">
        <v>1</v>
      </c>
      <c r="O10" s="388"/>
      <c r="P10" s="388"/>
      <c r="Q10" s="232">
        <v>2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21</v>
      </c>
      <c r="AJ10" s="232"/>
      <c r="AK10" s="232"/>
      <c r="AL10" s="232">
        <f>N10+T10+Z10+AF10</f>
        <v>20</v>
      </c>
      <c r="AM10" s="232"/>
      <c r="AN10" s="232"/>
      <c r="AO10" s="233">
        <f>AI14</f>
        <v>184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18</v>
      </c>
      <c r="L11" s="388"/>
      <c r="M11" s="388"/>
      <c r="N11" s="388">
        <v>22</v>
      </c>
      <c r="O11" s="388"/>
      <c r="P11" s="388"/>
      <c r="Q11" s="232">
        <v>18</v>
      </c>
      <c r="R11" s="232"/>
      <c r="S11" s="232"/>
      <c r="T11" s="232">
        <v>21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31</v>
      </c>
      <c r="AD11" s="232"/>
      <c r="AE11" s="232"/>
      <c r="AF11" s="232">
        <v>29</v>
      </c>
      <c r="AG11" s="232"/>
      <c r="AH11" s="232"/>
      <c r="AI11" s="232">
        <f>K11+Q11+W11+AC11</f>
        <v>68</v>
      </c>
      <c r="AJ11" s="232"/>
      <c r="AK11" s="232"/>
      <c r="AL11" s="232">
        <f>N11+T11+Z11+AF11</f>
        <v>74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22</v>
      </c>
      <c r="L13" s="232"/>
      <c r="M13" s="232"/>
      <c r="N13" s="232">
        <f>SUM(N10:P12)</f>
        <v>23</v>
      </c>
      <c r="O13" s="232"/>
      <c r="P13" s="232"/>
      <c r="Q13" s="232">
        <f>SUM(Q10:S12)</f>
        <v>20</v>
      </c>
      <c r="R13" s="232"/>
      <c r="S13" s="232"/>
      <c r="T13" s="232">
        <f>SUM(T10:V12)</f>
        <v>24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31</v>
      </c>
      <c r="AD13" s="232"/>
      <c r="AE13" s="232"/>
      <c r="AF13" s="232">
        <f>SUM(AF10:AH12)</f>
        <v>29</v>
      </c>
      <c r="AG13" s="232"/>
      <c r="AH13" s="232"/>
      <c r="AI13" s="232">
        <f>SUM(K13+Q13+W13+AC13)</f>
        <v>90</v>
      </c>
      <c r="AJ13" s="232"/>
      <c r="AK13" s="232"/>
      <c r="AL13" s="232">
        <f>SUM(N13+T13+Z13+AF13)</f>
        <v>94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45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184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203</v>
      </c>
      <c r="G16" s="273"/>
      <c r="H16" s="273"/>
      <c r="I16" s="273"/>
      <c r="J16" s="273"/>
      <c r="K16" s="273"/>
      <c r="L16" s="211" t="s">
        <v>79</v>
      </c>
      <c r="M16" s="212"/>
      <c r="N16" s="219" t="s">
        <v>149</v>
      </c>
      <c r="O16" s="211"/>
      <c r="P16" s="211"/>
      <c r="Q16" s="211"/>
      <c r="R16" s="211"/>
      <c r="S16" s="212"/>
      <c r="T16" s="194" t="s">
        <v>211</v>
      </c>
      <c r="U16" s="195"/>
      <c r="V16" s="195"/>
      <c r="W16" s="195"/>
      <c r="X16" s="196"/>
      <c r="Y16" s="194"/>
      <c r="Z16" s="195"/>
      <c r="AA16" s="195"/>
      <c r="AB16" s="195"/>
      <c r="AC16" s="196"/>
      <c r="AD16" s="219" t="s">
        <v>152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 t="s">
        <v>204</v>
      </c>
      <c r="G17" s="97"/>
      <c r="H17" s="97"/>
      <c r="I17" s="97"/>
      <c r="J17" s="97"/>
      <c r="K17" s="97"/>
      <c r="L17" s="97" t="s">
        <v>79</v>
      </c>
      <c r="M17" s="102"/>
      <c r="N17" s="101" t="s">
        <v>149</v>
      </c>
      <c r="O17" s="97"/>
      <c r="P17" s="97"/>
      <c r="Q17" s="97"/>
      <c r="R17" s="97"/>
      <c r="S17" s="102"/>
      <c r="T17" s="101" t="s">
        <v>211</v>
      </c>
      <c r="U17" s="97"/>
      <c r="V17" s="97"/>
      <c r="W17" s="97"/>
      <c r="X17" s="102"/>
      <c r="Y17" s="266"/>
      <c r="Z17" s="267"/>
      <c r="AA17" s="267"/>
      <c r="AB17" s="267"/>
      <c r="AC17" s="268"/>
      <c r="AD17" s="101" t="s">
        <v>210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217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153</v>
      </c>
      <c r="O21" s="211"/>
      <c r="P21" s="211"/>
      <c r="Q21" s="211"/>
      <c r="R21" s="211"/>
      <c r="S21" s="212"/>
      <c r="T21" s="104" t="s">
        <v>211</v>
      </c>
      <c r="U21" s="105"/>
      <c r="V21" s="105"/>
      <c r="W21" s="105"/>
      <c r="X21" s="106"/>
      <c r="Y21" s="194"/>
      <c r="Z21" s="195"/>
      <c r="AA21" s="195"/>
      <c r="AB21" s="195"/>
      <c r="AC21" s="196"/>
      <c r="AD21" s="219" t="s">
        <v>161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205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149</v>
      </c>
      <c r="O26" s="211"/>
      <c r="P26" s="211"/>
      <c r="Q26" s="211"/>
      <c r="R26" s="211"/>
      <c r="S26" s="212"/>
      <c r="T26" s="194" t="s">
        <v>186</v>
      </c>
      <c r="U26" s="195"/>
      <c r="V26" s="195"/>
      <c r="W26" s="195"/>
      <c r="X26" s="196"/>
      <c r="Y26" s="194"/>
      <c r="Z26" s="195"/>
      <c r="AA26" s="195"/>
      <c r="AB26" s="195"/>
      <c r="AC26" s="196"/>
      <c r="AD26" s="219" t="s">
        <v>206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177</v>
      </c>
      <c r="E38" s="97"/>
      <c r="F38" s="97"/>
      <c r="G38" s="97"/>
      <c r="H38" s="97"/>
      <c r="I38" s="97" t="s">
        <v>114</v>
      </c>
      <c r="J38" s="97"/>
      <c r="K38" s="101" t="s">
        <v>165</v>
      </c>
      <c r="L38" s="97"/>
      <c r="M38" s="97"/>
      <c r="N38" s="97"/>
      <c r="O38" s="102"/>
      <c r="P38" s="315" t="s">
        <v>178</v>
      </c>
      <c r="Q38" s="315"/>
      <c r="R38" s="316"/>
      <c r="S38" s="317" t="s">
        <v>180</v>
      </c>
      <c r="T38" s="315"/>
      <c r="U38" s="315"/>
      <c r="V38" s="315"/>
      <c r="W38" s="316"/>
      <c r="X38" s="317" t="s">
        <v>202</v>
      </c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 t="s">
        <v>207</v>
      </c>
      <c r="E39" s="160"/>
      <c r="F39" s="160"/>
      <c r="G39" s="160"/>
      <c r="H39" s="160"/>
      <c r="I39" s="97" t="s">
        <v>79</v>
      </c>
      <c r="J39" s="97"/>
      <c r="K39" s="101" t="s">
        <v>199</v>
      </c>
      <c r="L39" s="97"/>
      <c r="M39" s="97"/>
      <c r="N39" s="97"/>
      <c r="O39" s="102"/>
      <c r="P39" s="97" t="s">
        <v>150</v>
      </c>
      <c r="Q39" s="97"/>
      <c r="R39" s="97"/>
      <c r="S39" s="98" t="s">
        <v>180</v>
      </c>
      <c r="T39" s="99"/>
      <c r="U39" s="99"/>
      <c r="V39" s="99"/>
      <c r="W39" s="100"/>
      <c r="X39" s="95" t="s">
        <v>208</v>
      </c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 t="s">
        <v>209</v>
      </c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135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194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194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194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194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 t="s">
        <v>194</v>
      </c>
      <c r="Q6" s="393"/>
      <c r="R6" s="393"/>
      <c r="S6" s="393"/>
      <c r="T6" s="393" t="s">
        <v>137</v>
      </c>
      <c r="U6" s="393"/>
      <c r="V6" s="393"/>
      <c r="W6" s="393"/>
      <c r="X6" s="394"/>
      <c r="Y6" s="395" t="s">
        <v>194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3</v>
      </c>
      <c r="L10" s="388"/>
      <c r="M10" s="388"/>
      <c r="N10" s="388">
        <v>1</v>
      </c>
      <c r="O10" s="388"/>
      <c r="P10" s="388"/>
      <c r="Q10" s="232">
        <v>2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21</v>
      </c>
      <c r="AJ10" s="232"/>
      <c r="AK10" s="232"/>
      <c r="AL10" s="232">
        <f>N10+T10+Z10+AF10</f>
        <v>20</v>
      </c>
      <c r="AM10" s="232"/>
      <c r="AN10" s="232"/>
      <c r="AO10" s="233">
        <f>AI14</f>
        <v>186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18</v>
      </c>
      <c r="L11" s="388"/>
      <c r="M11" s="388"/>
      <c r="N11" s="388">
        <v>23</v>
      </c>
      <c r="O11" s="388"/>
      <c r="P11" s="388"/>
      <c r="Q11" s="232">
        <v>19</v>
      </c>
      <c r="R11" s="232"/>
      <c r="S11" s="232"/>
      <c r="T11" s="232">
        <v>21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31</v>
      </c>
      <c r="AD11" s="232"/>
      <c r="AE11" s="232"/>
      <c r="AF11" s="232">
        <v>29</v>
      </c>
      <c r="AG11" s="232"/>
      <c r="AH11" s="232"/>
      <c r="AI11" s="232">
        <f>K11+Q11+W11+AC11</f>
        <v>69</v>
      </c>
      <c r="AJ11" s="232"/>
      <c r="AK11" s="232"/>
      <c r="AL11" s="232">
        <f>N11+T11+Z11+AF11</f>
        <v>75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22</v>
      </c>
      <c r="L13" s="232"/>
      <c r="M13" s="232"/>
      <c r="N13" s="232">
        <f>SUM(N10:P12)</f>
        <v>24</v>
      </c>
      <c r="O13" s="232"/>
      <c r="P13" s="232"/>
      <c r="Q13" s="232">
        <f>SUM(Q10:S12)</f>
        <v>21</v>
      </c>
      <c r="R13" s="232"/>
      <c r="S13" s="232"/>
      <c r="T13" s="232">
        <f>SUM(T10:V12)</f>
        <v>24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31</v>
      </c>
      <c r="AD13" s="232"/>
      <c r="AE13" s="232"/>
      <c r="AF13" s="232">
        <f>SUM(AF10:AH12)</f>
        <v>29</v>
      </c>
      <c r="AG13" s="232"/>
      <c r="AH13" s="232"/>
      <c r="AI13" s="232">
        <f>SUM(K13+Q13+W13+AC13)</f>
        <v>91</v>
      </c>
      <c r="AJ13" s="232"/>
      <c r="AK13" s="232"/>
      <c r="AL13" s="232">
        <f>SUM(N13+T13+Z13+AF13)</f>
        <v>95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46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186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215</v>
      </c>
      <c r="G16" s="273"/>
      <c r="H16" s="273"/>
      <c r="I16" s="273"/>
      <c r="J16" s="273"/>
      <c r="K16" s="273"/>
      <c r="L16" s="211" t="s">
        <v>79</v>
      </c>
      <c r="M16" s="212"/>
      <c r="N16" s="219" t="s">
        <v>149</v>
      </c>
      <c r="O16" s="211"/>
      <c r="P16" s="211"/>
      <c r="Q16" s="211"/>
      <c r="R16" s="211"/>
      <c r="S16" s="212"/>
      <c r="T16" s="194" t="s">
        <v>211</v>
      </c>
      <c r="U16" s="195"/>
      <c r="V16" s="195"/>
      <c r="W16" s="195"/>
      <c r="X16" s="196"/>
      <c r="Y16" s="194"/>
      <c r="Z16" s="195"/>
      <c r="AA16" s="195"/>
      <c r="AB16" s="195"/>
      <c r="AC16" s="196"/>
      <c r="AD16" s="219" t="s">
        <v>150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 t="s">
        <v>216</v>
      </c>
      <c r="G17" s="97"/>
      <c r="H17" s="97"/>
      <c r="I17" s="97"/>
      <c r="J17" s="97"/>
      <c r="K17" s="97"/>
      <c r="L17" s="97" t="s">
        <v>79</v>
      </c>
      <c r="M17" s="102"/>
      <c r="N17" s="101" t="s">
        <v>149</v>
      </c>
      <c r="O17" s="97"/>
      <c r="P17" s="97"/>
      <c r="Q17" s="97"/>
      <c r="R17" s="97"/>
      <c r="S17" s="102"/>
      <c r="T17" s="101" t="s">
        <v>189</v>
      </c>
      <c r="U17" s="97"/>
      <c r="V17" s="97"/>
      <c r="W17" s="97"/>
      <c r="X17" s="102"/>
      <c r="Y17" s="266"/>
      <c r="Z17" s="267"/>
      <c r="AA17" s="267"/>
      <c r="AB17" s="267"/>
      <c r="AC17" s="268"/>
      <c r="AD17" s="101" t="s">
        <v>210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212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149</v>
      </c>
      <c r="O26" s="211"/>
      <c r="P26" s="211"/>
      <c r="Q26" s="211"/>
      <c r="R26" s="211"/>
      <c r="S26" s="212"/>
      <c r="T26" s="194" t="s">
        <v>189</v>
      </c>
      <c r="U26" s="195"/>
      <c r="V26" s="195"/>
      <c r="W26" s="195"/>
      <c r="X26" s="196"/>
      <c r="Y26" s="194"/>
      <c r="Z26" s="195"/>
      <c r="AA26" s="195"/>
      <c r="AB26" s="195"/>
      <c r="AC26" s="196"/>
      <c r="AD26" s="219" t="s">
        <v>213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177</v>
      </c>
      <c r="E38" s="97"/>
      <c r="F38" s="97"/>
      <c r="G38" s="97"/>
      <c r="H38" s="97"/>
      <c r="I38" s="97" t="s">
        <v>114</v>
      </c>
      <c r="J38" s="97"/>
      <c r="K38" s="101" t="s">
        <v>165</v>
      </c>
      <c r="L38" s="97"/>
      <c r="M38" s="97"/>
      <c r="N38" s="97"/>
      <c r="O38" s="102"/>
      <c r="P38" s="315" t="s">
        <v>178</v>
      </c>
      <c r="Q38" s="315"/>
      <c r="R38" s="316"/>
      <c r="S38" s="317" t="s">
        <v>180</v>
      </c>
      <c r="T38" s="315"/>
      <c r="U38" s="315"/>
      <c r="V38" s="315"/>
      <c r="W38" s="316"/>
      <c r="X38" s="317" t="s">
        <v>202</v>
      </c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 t="s">
        <v>214</v>
      </c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 t="s">
        <v>207</v>
      </c>
      <c r="E39" s="160"/>
      <c r="F39" s="160"/>
      <c r="G39" s="160"/>
      <c r="H39" s="160"/>
      <c r="I39" s="97" t="s">
        <v>79</v>
      </c>
      <c r="J39" s="97"/>
      <c r="K39" s="101" t="s">
        <v>199</v>
      </c>
      <c r="L39" s="97"/>
      <c r="M39" s="97"/>
      <c r="N39" s="97"/>
      <c r="O39" s="102"/>
      <c r="P39" s="97" t="s">
        <v>150</v>
      </c>
      <c r="Q39" s="97"/>
      <c r="R39" s="97"/>
      <c r="S39" s="98" t="s">
        <v>180</v>
      </c>
      <c r="T39" s="99"/>
      <c r="U39" s="99"/>
      <c r="V39" s="99"/>
      <c r="W39" s="100"/>
      <c r="X39" s="95" t="s">
        <v>208</v>
      </c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135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194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195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194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194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 t="s">
        <v>194</v>
      </c>
      <c r="Q6" s="393"/>
      <c r="R6" s="393"/>
      <c r="S6" s="393"/>
      <c r="T6" s="393" t="s">
        <v>137</v>
      </c>
      <c r="U6" s="393"/>
      <c r="V6" s="393"/>
      <c r="W6" s="393"/>
      <c r="X6" s="394"/>
      <c r="Y6" s="395" t="s">
        <v>194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3</v>
      </c>
      <c r="L10" s="388"/>
      <c r="M10" s="388"/>
      <c r="N10" s="388">
        <v>1</v>
      </c>
      <c r="O10" s="388"/>
      <c r="P10" s="388"/>
      <c r="Q10" s="232">
        <v>2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21</v>
      </c>
      <c r="AJ10" s="232"/>
      <c r="AK10" s="232"/>
      <c r="AL10" s="232">
        <f>N10+T10+Z10+AF10</f>
        <v>20</v>
      </c>
      <c r="AM10" s="232"/>
      <c r="AN10" s="232"/>
      <c r="AO10" s="233">
        <f>AI14</f>
        <v>185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18</v>
      </c>
      <c r="L11" s="388"/>
      <c r="M11" s="388"/>
      <c r="N11" s="388">
        <v>23</v>
      </c>
      <c r="O11" s="388"/>
      <c r="P11" s="388"/>
      <c r="Q11" s="232">
        <v>19</v>
      </c>
      <c r="R11" s="232"/>
      <c r="S11" s="232"/>
      <c r="T11" s="232">
        <v>21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30</v>
      </c>
      <c r="AD11" s="232"/>
      <c r="AE11" s="232"/>
      <c r="AF11" s="232">
        <v>29</v>
      </c>
      <c r="AG11" s="232"/>
      <c r="AH11" s="232"/>
      <c r="AI11" s="232">
        <f>K11+Q11+W11+AC11</f>
        <v>68</v>
      </c>
      <c r="AJ11" s="232"/>
      <c r="AK11" s="232"/>
      <c r="AL11" s="232">
        <f>N11+T11+Z11+AF11</f>
        <v>75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22</v>
      </c>
      <c r="L13" s="232"/>
      <c r="M13" s="232"/>
      <c r="N13" s="232">
        <f>SUM(N10:P12)</f>
        <v>24</v>
      </c>
      <c r="O13" s="232"/>
      <c r="P13" s="232"/>
      <c r="Q13" s="232">
        <f>SUM(Q10:S12)</f>
        <v>21</v>
      </c>
      <c r="R13" s="232"/>
      <c r="S13" s="232"/>
      <c r="T13" s="232">
        <f>SUM(T10:V12)</f>
        <v>24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30</v>
      </c>
      <c r="AD13" s="232"/>
      <c r="AE13" s="232"/>
      <c r="AF13" s="232">
        <f>SUM(AF10:AH12)</f>
        <v>29</v>
      </c>
      <c r="AG13" s="232"/>
      <c r="AH13" s="232"/>
      <c r="AI13" s="232">
        <f>SUM(K13+Q13+W13+AC13)</f>
        <v>90</v>
      </c>
      <c r="AJ13" s="232"/>
      <c r="AK13" s="232"/>
      <c r="AL13" s="232">
        <f>SUM(N13+T13+Z13+AF13)</f>
        <v>95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46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59</v>
      </c>
      <c r="AD14" s="269"/>
      <c r="AE14" s="269"/>
      <c r="AF14" s="269"/>
      <c r="AG14" s="269"/>
      <c r="AH14" s="269"/>
      <c r="AI14" s="269">
        <f>AI13+AL13</f>
        <v>185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218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149</v>
      </c>
      <c r="O21" s="211"/>
      <c r="P21" s="211"/>
      <c r="Q21" s="211"/>
      <c r="R21" s="211"/>
      <c r="S21" s="212"/>
      <c r="T21" s="104" t="s">
        <v>159</v>
      </c>
      <c r="U21" s="105"/>
      <c r="V21" s="105"/>
      <c r="W21" s="105"/>
      <c r="X21" s="106"/>
      <c r="Y21" s="194"/>
      <c r="Z21" s="195"/>
      <c r="AA21" s="195"/>
      <c r="AB21" s="195"/>
      <c r="AC21" s="196"/>
      <c r="AD21" s="219" t="s">
        <v>150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9" t="s">
        <v>207</v>
      </c>
      <c r="E38" s="160"/>
      <c r="F38" s="160"/>
      <c r="G38" s="160"/>
      <c r="H38" s="160"/>
      <c r="I38" s="97" t="s">
        <v>79</v>
      </c>
      <c r="J38" s="97"/>
      <c r="K38" s="101" t="s">
        <v>199</v>
      </c>
      <c r="L38" s="97"/>
      <c r="M38" s="97"/>
      <c r="N38" s="97"/>
      <c r="O38" s="102"/>
      <c r="P38" s="97" t="s">
        <v>150</v>
      </c>
      <c r="Q38" s="97"/>
      <c r="R38" s="97"/>
      <c r="S38" s="98" t="s">
        <v>180</v>
      </c>
      <c r="T38" s="99"/>
      <c r="U38" s="99"/>
      <c r="V38" s="99"/>
      <c r="W38" s="100"/>
      <c r="X38" s="95" t="s">
        <v>208</v>
      </c>
      <c r="Y38" s="96"/>
      <c r="Z38" s="96"/>
      <c r="AA38" s="96"/>
      <c r="AB38" s="103"/>
      <c r="AC38" s="208" t="s">
        <v>110</v>
      </c>
      <c r="AD38" s="20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135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194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194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194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194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 t="s">
        <v>194</v>
      </c>
      <c r="Q6" s="393"/>
      <c r="R6" s="393"/>
      <c r="S6" s="393"/>
      <c r="T6" s="393" t="s">
        <v>137</v>
      </c>
      <c r="U6" s="393"/>
      <c r="V6" s="393"/>
      <c r="W6" s="393"/>
      <c r="X6" s="394"/>
      <c r="Y6" s="395" t="s">
        <v>194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3</v>
      </c>
      <c r="L10" s="388"/>
      <c r="M10" s="388"/>
      <c r="N10" s="388">
        <v>1</v>
      </c>
      <c r="O10" s="388"/>
      <c r="P10" s="388"/>
      <c r="Q10" s="232">
        <v>2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21</v>
      </c>
      <c r="AJ10" s="232"/>
      <c r="AK10" s="232"/>
      <c r="AL10" s="232">
        <f>N10+T10+Z10+AF10</f>
        <v>20</v>
      </c>
      <c r="AM10" s="232"/>
      <c r="AN10" s="232"/>
      <c r="AO10" s="233">
        <f>AI14</f>
        <v>185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17</v>
      </c>
      <c r="L11" s="388"/>
      <c r="M11" s="388"/>
      <c r="N11" s="388">
        <v>25</v>
      </c>
      <c r="O11" s="388"/>
      <c r="P11" s="388"/>
      <c r="Q11" s="232">
        <v>19</v>
      </c>
      <c r="R11" s="232"/>
      <c r="S11" s="232"/>
      <c r="T11" s="232">
        <v>21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29</v>
      </c>
      <c r="AD11" s="232"/>
      <c r="AE11" s="232"/>
      <c r="AF11" s="232">
        <v>29</v>
      </c>
      <c r="AG11" s="232"/>
      <c r="AH11" s="232"/>
      <c r="AI11" s="232">
        <f>K11+Q11+W11+AC11</f>
        <v>66</v>
      </c>
      <c r="AJ11" s="232"/>
      <c r="AK11" s="232"/>
      <c r="AL11" s="232">
        <f>N11+T11+Z11+AF11</f>
        <v>77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21</v>
      </c>
      <c r="L13" s="232"/>
      <c r="M13" s="232"/>
      <c r="N13" s="232">
        <f>SUM(N10:P12)</f>
        <v>26</v>
      </c>
      <c r="O13" s="232"/>
      <c r="P13" s="232"/>
      <c r="Q13" s="232">
        <f>SUM(Q10:S12)</f>
        <v>21</v>
      </c>
      <c r="R13" s="232"/>
      <c r="S13" s="232"/>
      <c r="T13" s="232">
        <f>SUM(T10:V12)</f>
        <v>24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29</v>
      </c>
      <c r="AD13" s="232"/>
      <c r="AE13" s="232"/>
      <c r="AF13" s="232">
        <f>SUM(AF10:AH12)</f>
        <v>29</v>
      </c>
      <c r="AG13" s="232"/>
      <c r="AH13" s="232"/>
      <c r="AI13" s="232">
        <f>SUM(K13+Q13+W13+AC13)</f>
        <v>88</v>
      </c>
      <c r="AJ13" s="232"/>
      <c r="AK13" s="232"/>
      <c r="AL13" s="232">
        <f>SUM(N13+T13+Z13+AF13)</f>
        <v>97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47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58</v>
      </c>
      <c r="AD14" s="269"/>
      <c r="AE14" s="269"/>
      <c r="AF14" s="269"/>
      <c r="AG14" s="269"/>
      <c r="AH14" s="269"/>
      <c r="AI14" s="269">
        <f>AI13+AL13</f>
        <v>185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221</v>
      </c>
      <c r="G16" s="273"/>
      <c r="H16" s="273"/>
      <c r="I16" s="273"/>
      <c r="J16" s="273"/>
      <c r="K16" s="273"/>
      <c r="L16" s="211" t="s">
        <v>79</v>
      </c>
      <c r="M16" s="212"/>
      <c r="N16" s="219" t="s">
        <v>149</v>
      </c>
      <c r="O16" s="211"/>
      <c r="P16" s="211"/>
      <c r="Q16" s="211"/>
      <c r="R16" s="211"/>
      <c r="S16" s="212"/>
      <c r="T16" s="194" t="s">
        <v>199</v>
      </c>
      <c r="U16" s="195"/>
      <c r="V16" s="195"/>
      <c r="W16" s="195"/>
      <c r="X16" s="196"/>
      <c r="Y16" s="194"/>
      <c r="Z16" s="195"/>
      <c r="AA16" s="195"/>
      <c r="AB16" s="195"/>
      <c r="AC16" s="196"/>
      <c r="AD16" s="219" t="s">
        <v>152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 t="s">
        <v>224</v>
      </c>
      <c r="G17" s="97"/>
      <c r="H17" s="97"/>
      <c r="I17" s="97"/>
      <c r="J17" s="97"/>
      <c r="K17" s="97"/>
      <c r="L17" s="97" t="s">
        <v>79</v>
      </c>
      <c r="M17" s="102"/>
      <c r="N17" s="101" t="s">
        <v>149</v>
      </c>
      <c r="O17" s="97"/>
      <c r="P17" s="97"/>
      <c r="Q17" s="97"/>
      <c r="R17" s="97"/>
      <c r="S17" s="102"/>
      <c r="T17" s="101" t="s">
        <v>191</v>
      </c>
      <c r="U17" s="97"/>
      <c r="V17" s="97"/>
      <c r="W17" s="97"/>
      <c r="X17" s="102"/>
      <c r="Y17" s="266"/>
      <c r="Z17" s="267"/>
      <c r="AA17" s="267"/>
      <c r="AB17" s="267"/>
      <c r="AC17" s="268"/>
      <c r="AD17" s="101" t="s">
        <v>150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222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149</v>
      </c>
      <c r="O21" s="211"/>
      <c r="P21" s="211"/>
      <c r="Q21" s="211"/>
      <c r="R21" s="211"/>
      <c r="S21" s="212"/>
      <c r="T21" s="104" t="s">
        <v>191</v>
      </c>
      <c r="U21" s="105"/>
      <c r="V21" s="105"/>
      <c r="W21" s="105"/>
      <c r="X21" s="106"/>
      <c r="Y21" s="194"/>
      <c r="Z21" s="195"/>
      <c r="AA21" s="195"/>
      <c r="AB21" s="195"/>
      <c r="AC21" s="196"/>
      <c r="AD21" s="219" t="s">
        <v>155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 t="s">
        <v>223</v>
      </c>
      <c r="G22" s="97"/>
      <c r="H22" s="97"/>
      <c r="I22" s="97"/>
      <c r="J22" s="97"/>
      <c r="K22" s="97"/>
      <c r="L22" s="97" t="s">
        <v>79</v>
      </c>
      <c r="M22" s="102"/>
      <c r="N22" s="101" t="s">
        <v>149</v>
      </c>
      <c r="O22" s="97"/>
      <c r="P22" s="97"/>
      <c r="Q22" s="97"/>
      <c r="R22" s="97"/>
      <c r="S22" s="102"/>
      <c r="T22" s="101" t="s">
        <v>186</v>
      </c>
      <c r="U22" s="97"/>
      <c r="V22" s="97"/>
      <c r="W22" s="97"/>
      <c r="X22" s="102"/>
      <c r="Y22" s="266"/>
      <c r="Z22" s="267"/>
      <c r="AA22" s="267"/>
      <c r="AB22" s="267"/>
      <c r="AC22" s="268"/>
      <c r="AD22" s="101" t="s">
        <v>152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219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149</v>
      </c>
      <c r="O26" s="211"/>
      <c r="P26" s="211"/>
      <c r="Q26" s="211"/>
      <c r="R26" s="211"/>
      <c r="S26" s="212"/>
      <c r="T26" s="194" t="s">
        <v>211</v>
      </c>
      <c r="U26" s="195"/>
      <c r="V26" s="195"/>
      <c r="W26" s="195"/>
      <c r="X26" s="196"/>
      <c r="Y26" s="194"/>
      <c r="Z26" s="195"/>
      <c r="AA26" s="195"/>
      <c r="AB26" s="195"/>
      <c r="AC26" s="196"/>
      <c r="AD26" s="219" t="s">
        <v>220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119</v>
      </c>
      <c r="AD37" s="9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9" t="s">
        <v>207</v>
      </c>
      <c r="E38" s="160"/>
      <c r="F38" s="160"/>
      <c r="G38" s="160"/>
      <c r="H38" s="160"/>
      <c r="I38" s="97" t="s">
        <v>79</v>
      </c>
      <c r="J38" s="97"/>
      <c r="K38" s="101" t="s">
        <v>199</v>
      </c>
      <c r="L38" s="97"/>
      <c r="M38" s="97"/>
      <c r="N38" s="97"/>
      <c r="O38" s="102"/>
      <c r="P38" s="97" t="s">
        <v>150</v>
      </c>
      <c r="Q38" s="97"/>
      <c r="R38" s="97"/>
      <c r="S38" s="98" t="s">
        <v>180</v>
      </c>
      <c r="T38" s="99"/>
      <c r="U38" s="99"/>
      <c r="V38" s="99"/>
      <c r="W38" s="100"/>
      <c r="X38" s="95" t="s">
        <v>208</v>
      </c>
      <c r="Y38" s="96"/>
      <c r="Z38" s="96"/>
      <c r="AA38" s="96"/>
      <c r="AB38" s="103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135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194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194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194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194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 t="s">
        <v>194</v>
      </c>
      <c r="Q6" s="393"/>
      <c r="R6" s="393"/>
      <c r="S6" s="393"/>
      <c r="T6" s="393" t="s">
        <v>137</v>
      </c>
      <c r="U6" s="393"/>
      <c r="V6" s="393"/>
      <c r="W6" s="393"/>
      <c r="X6" s="394"/>
      <c r="Y6" s="395" t="s">
        <v>194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3</v>
      </c>
      <c r="L10" s="388"/>
      <c r="M10" s="388"/>
      <c r="N10" s="388">
        <v>2</v>
      </c>
      <c r="O10" s="388"/>
      <c r="P10" s="388"/>
      <c r="Q10" s="232">
        <v>2</v>
      </c>
      <c r="R10" s="232"/>
      <c r="S10" s="232"/>
      <c r="T10" s="232">
        <v>4</v>
      </c>
      <c r="U10" s="232"/>
      <c r="V10" s="232"/>
      <c r="W10" s="232">
        <v>16</v>
      </c>
      <c r="X10" s="232"/>
      <c r="Y10" s="232"/>
      <c r="Z10" s="232">
        <v>15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21</v>
      </c>
      <c r="AJ10" s="232"/>
      <c r="AK10" s="232"/>
      <c r="AL10" s="232">
        <f>N10+T10+Z10+AF10</f>
        <v>21</v>
      </c>
      <c r="AM10" s="232"/>
      <c r="AN10" s="232"/>
      <c r="AO10" s="233">
        <f>AI14</f>
        <v>185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16</v>
      </c>
      <c r="L11" s="388"/>
      <c r="M11" s="388"/>
      <c r="N11" s="388">
        <v>25</v>
      </c>
      <c r="O11" s="388"/>
      <c r="P11" s="388"/>
      <c r="Q11" s="232">
        <v>19</v>
      </c>
      <c r="R11" s="232"/>
      <c r="S11" s="232"/>
      <c r="T11" s="232">
        <v>20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29</v>
      </c>
      <c r="AD11" s="232"/>
      <c r="AE11" s="232"/>
      <c r="AF11" s="232">
        <v>30</v>
      </c>
      <c r="AG11" s="232"/>
      <c r="AH11" s="232"/>
      <c r="AI11" s="232">
        <f>K11+Q11+W11+AC11</f>
        <v>65</v>
      </c>
      <c r="AJ11" s="232"/>
      <c r="AK11" s="232"/>
      <c r="AL11" s="232">
        <f>N11+T11+Z11+AF11</f>
        <v>77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20</v>
      </c>
      <c r="L13" s="232"/>
      <c r="M13" s="232"/>
      <c r="N13" s="232">
        <f>SUM(N10:P12)</f>
        <v>27</v>
      </c>
      <c r="O13" s="232"/>
      <c r="P13" s="232"/>
      <c r="Q13" s="232">
        <f>SUM(Q10:S12)</f>
        <v>21</v>
      </c>
      <c r="R13" s="232"/>
      <c r="S13" s="232"/>
      <c r="T13" s="232">
        <f>SUM(T10:V12)</f>
        <v>24</v>
      </c>
      <c r="U13" s="232"/>
      <c r="V13" s="232"/>
      <c r="W13" s="232">
        <f>SUM(W10:Y12)</f>
        <v>17</v>
      </c>
      <c r="X13" s="232"/>
      <c r="Y13" s="232"/>
      <c r="Z13" s="232">
        <f>SUM(Z10:AB12)</f>
        <v>17</v>
      </c>
      <c r="AA13" s="232"/>
      <c r="AB13" s="232"/>
      <c r="AC13" s="232">
        <f>SUM(AC10:AE12)</f>
        <v>29</v>
      </c>
      <c r="AD13" s="232"/>
      <c r="AE13" s="232"/>
      <c r="AF13" s="232">
        <f>SUM(AF10:AH12)</f>
        <v>30</v>
      </c>
      <c r="AG13" s="232"/>
      <c r="AH13" s="232"/>
      <c r="AI13" s="232">
        <f>SUM(K13+Q13+W13+AC13)</f>
        <v>87</v>
      </c>
      <c r="AJ13" s="232"/>
      <c r="AK13" s="232"/>
      <c r="AL13" s="232">
        <f>SUM(N13+T13+Z13+AF13)</f>
        <v>98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47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34</v>
      </c>
      <c r="X14" s="269"/>
      <c r="Y14" s="269"/>
      <c r="Z14" s="269"/>
      <c r="AA14" s="269"/>
      <c r="AB14" s="269"/>
      <c r="AC14" s="269">
        <f>AC13+AF13</f>
        <v>59</v>
      </c>
      <c r="AD14" s="269"/>
      <c r="AE14" s="269"/>
      <c r="AF14" s="269"/>
      <c r="AG14" s="269"/>
      <c r="AH14" s="269"/>
      <c r="AI14" s="269">
        <f>AI13+AL13</f>
        <v>185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232</v>
      </c>
      <c r="G16" s="273"/>
      <c r="H16" s="273"/>
      <c r="I16" s="273"/>
      <c r="J16" s="273"/>
      <c r="K16" s="273"/>
      <c r="L16" s="211" t="s">
        <v>79</v>
      </c>
      <c r="M16" s="212"/>
      <c r="N16" s="219" t="s">
        <v>149</v>
      </c>
      <c r="O16" s="211"/>
      <c r="P16" s="211"/>
      <c r="Q16" s="211"/>
      <c r="R16" s="211"/>
      <c r="S16" s="212"/>
      <c r="T16" s="194" t="s">
        <v>186</v>
      </c>
      <c r="U16" s="195"/>
      <c r="V16" s="195"/>
      <c r="W16" s="195"/>
      <c r="X16" s="196"/>
      <c r="Y16" s="194"/>
      <c r="Z16" s="195"/>
      <c r="AA16" s="195"/>
      <c r="AB16" s="195"/>
      <c r="AC16" s="196"/>
      <c r="AD16" s="219" t="s">
        <v>210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225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149</v>
      </c>
      <c r="O21" s="211"/>
      <c r="P21" s="211"/>
      <c r="Q21" s="211"/>
      <c r="R21" s="211"/>
      <c r="S21" s="212"/>
      <c r="T21" s="104" t="s">
        <v>159</v>
      </c>
      <c r="U21" s="105"/>
      <c r="V21" s="105"/>
      <c r="W21" s="105"/>
      <c r="X21" s="106"/>
      <c r="Y21" s="194"/>
      <c r="Z21" s="195"/>
      <c r="AA21" s="195"/>
      <c r="AB21" s="195"/>
      <c r="AC21" s="196"/>
      <c r="AD21" s="219" t="s">
        <v>226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227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149</v>
      </c>
      <c r="O26" s="211"/>
      <c r="P26" s="211"/>
      <c r="Q26" s="211"/>
      <c r="R26" s="211"/>
      <c r="S26" s="212"/>
      <c r="T26" s="194" t="s">
        <v>189</v>
      </c>
      <c r="U26" s="195"/>
      <c r="V26" s="195"/>
      <c r="W26" s="195"/>
      <c r="X26" s="196"/>
      <c r="Y26" s="194"/>
      <c r="Z26" s="195"/>
      <c r="AA26" s="195"/>
      <c r="AB26" s="195"/>
      <c r="AC26" s="196"/>
      <c r="AD26" s="219" t="s">
        <v>220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 t="s">
        <v>228</v>
      </c>
      <c r="G27" s="97"/>
      <c r="H27" s="97"/>
      <c r="I27" s="97"/>
      <c r="J27" s="97"/>
      <c r="K27" s="97"/>
      <c r="L27" s="97" t="s">
        <v>79</v>
      </c>
      <c r="M27" s="102"/>
      <c r="N27" s="101" t="s">
        <v>149</v>
      </c>
      <c r="O27" s="97"/>
      <c r="P27" s="97"/>
      <c r="Q27" s="97"/>
      <c r="R27" s="97"/>
      <c r="S27" s="102"/>
      <c r="T27" s="101" t="s">
        <v>199</v>
      </c>
      <c r="U27" s="97"/>
      <c r="V27" s="97"/>
      <c r="W27" s="97"/>
      <c r="X27" s="102"/>
      <c r="Y27" s="266"/>
      <c r="Z27" s="267"/>
      <c r="AA27" s="267"/>
      <c r="AB27" s="267"/>
      <c r="AC27" s="268"/>
      <c r="AD27" s="101" t="s">
        <v>229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 t="s">
        <v>230</v>
      </c>
      <c r="G28" s="97"/>
      <c r="H28" s="97"/>
      <c r="I28" s="97"/>
      <c r="J28" s="97"/>
      <c r="K28" s="97"/>
      <c r="L28" s="97" t="s">
        <v>79</v>
      </c>
      <c r="M28" s="102"/>
      <c r="N28" s="101" t="s">
        <v>153</v>
      </c>
      <c r="O28" s="97"/>
      <c r="P28" s="97"/>
      <c r="Q28" s="97"/>
      <c r="R28" s="97"/>
      <c r="S28" s="102"/>
      <c r="T28" s="101" t="s">
        <v>165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231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 t="s">
        <v>235</v>
      </c>
      <c r="G29" s="97"/>
      <c r="H29" s="97"/>
      <c r="I29" s="97"/>
      <c r="J29" s="97"/>
      <c r="K29" s="97"/>
      <c r="L29" s="97" t="s">
        <v>234</v>
      </c>
      <c r="M29" s="102"/>
      <c r="N29" s="101"/>
      <c r="O29" s="97"/>
      <c r="P29" s="97"/>
      <c r="Q29" s="97"/>
      <c r="R29" s="97"/>
      <c r="S29" s="102"/>
      <c r="T29" s="101" t="s">
        <v>211</v>
      </c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 t="s">
        <v>236</v>
      </c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9" t="s">
        <v>207</v>
      </c>
      <c r="E38" s="160"/>
      <c r="F38" s="160"/>
      <c r="G38" s="160"/>
      <c r="H38" s="160"/>
      <c r="I38" s="97" t="s">
        <v>79</v>
      </c>
      <c r="J38" s="97"/>
      <c r="K38" s="101" t="s">
        <v>199</v>
      </c>
      <c r="L38" s="97"/>
      <c r="M38" s="97"/>
      <c r="N38" s="97"/>
      <c r="O38" s="102"/>
      <c r="P38" s="97" t="s">
        <v>150</v>
      </c>
      <c r="Q38" s="97"/>
      <c r="R38" s="97"/>
      <c r="S38" s="98" t="s">
        <v>180</v>
      </c>
      <c r="T38" s="99"/>
      <c r="U38" s="99"/>
      <c r="V38" s="99"/>
      <c r="W38" s="100"/>
      <c r="X38" s="95" t="s">
        <v>208</v>
      </c>
      <c r="Y38" s="96"/>
      <c r="Z38" s="96"/>
      <c r="AA38" s="96"/>
      <c r="AB38" s="103"/>
      <c r="AC38" s="208" t="s">
        <v>110</v>
      </c>
      <c r="AD38" s="20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04"/>
      <c r="L46" s="105"/>
      <c r="M46" s="105"/>
      <c r="N46" s="105"/>
      <c r="O46" s="106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135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195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195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195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195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 t="s">
        <v>195</v>
      </c>
      <c r="Q6" s="393"/>
      <c r="R6" s="393"/>
      <c r="S6" s="393"/>
      <c r="T6" s="393" t="s">
        <v>137</v>
      </c>
      <c r="U6" s="393"/>
      <c r="V6" s="393"/>
      <c r="W6" s="393"/>
      <c r="X6" s="394"/>
      <c r="Y6" s="395" t="s">
        <v>195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3</v>
      </c>
      <c r="L10" s="388"/>
      <c r="M10" s="388"/>
      <c r="N10" s="388">
        <v>2</v>
      </c>
      <c r="O10" s="388"/>
      <c r="P10" s="388"/>
      <c r="Q10" s="232">
        <v>2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21</v>
      </c>
      <c r="AJ10" s="232"/>
      <c r="AK10" s="232"/>
      <c r="AL10" s="232">
        <f>N10+T10+Z10+AF10</f>
        <v>21</v>
      </c>
      <c r="AM10" s="232"/>
      <c r="AN10" s="232"/>
      <c r="AO10" s="233">
        <f>AI14</f>
        <v>184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16</v>
      </c>
      <c r="L11" s="388"/>
      <c r="M11" s="388"/>
      <c r="N11" s="388">
        <v>24</v>
      </c>
      <c r="O11" s="388"/>
      <c r="P11" s="388"/>
      <c r="Q11" s="232">
        <v>19</v>
      </c>
      <c r="R11" s="232"/>
      <c r="S11" s="232"/>
      <c r="T11" s="232">
        <v>20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29</v>
      </c>
      <c r="AD11" s="232"/>
      <c r="AE11" s="232"/>
      <c r="AF11" s="232">
        <v>30</v>
      </c>
      <c r="AG11" s="232"/>
      <c r="AH11" s="232"/>
      <c r="AI11" s="232">
        <f>K11+Q11+W11+AC11</f>
        <v>65</v>
      </c>
      <c r="AJ11" s="232"/>
      <c r="AK11" s="232"/>
      <c r="AL11" s="232">
        <f>N11+T11+Z11+AF11</f>
        <v>76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20</v>
      </c>
      <c r="L13" s="232"/>
      <c r="M13" s="232"/>
      <c r="N13" s="232">
        <f>SUM(N10:P12)</f>
        <v>26</v>
      </c>
      <c r="O13" s="232"/>
      <c r="P13" s="232"/>
      <c r="Q13" s="232">
        <f>SUM(Q10:S12)</f>
        <v>21</v>
      </c>
      <c r="R13" s="232"/>
      <c r="S13" s="232"/>
      <c r="T13" s="232">
        <f>SUM(T10:V12)</f>
        <v>23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29</v>
      </c>
      <c r="AD13" s="232"/>
      <c r="AE13" s="232"/>
      <c r="AF13" s="232">
        <f>SUM(AF10:AH12)</f>
        <v>30</v>
      </c>
      <c r="AG13" s="232"/>
      <c r="AH13" s="232"/>
      <c r="AI13" s="232">
        <f>SUM(K13+Q13+W13+AC13)</f>
        <v>87</v>
      </c>
      <c r="AJ13" s="232"/>
      <c r="AK13" s="232"/>
      <c r="AL13" s="232">
        <f>SUM(N13+T13+Z13+AF13)</f>
        <v>97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46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59</v>
      </c>
      <c r="AD14" s="269"/>
      <c r="AE14" s="269"/>
      <c r="AF14" s="269"/>
      <c r="AG14" s="269"/>
      <c r="AH14" s="269"/>
      <c r="AI14" s="269">
        <f>AI13+AL13</f>
        <v>184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237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149</v>
      </c>
      <c r="O21" s="211"/>
      <c r="P21" s="211"/>
      <c r="Q21" s="211"/>
      <c r="R21" s="211"/>
      <c r="S21" s="212"/>
      <c r="T21" s="104" t="s">
        <v>186</v>
      </c>
      <c r="U21" s="105"/>
      <c r="V21" s="105"/>
      <c r="W21" s="105"/>
      <c r="X21" s="106"/>
      <c r="Y21" s="194"/>
      <c r="Z21" s="195"/>
      <c r="AA21" s="195"/>
      <c r="AB21" s="195"/>
      <c r="AC21" s="196"/>
      <c r="AD21" s="219" t="s">
        <v>152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101" t="s">
        <v>233</v>
      </c>
      <c r="G26" s="97"/>
      <c r="H26" s="97"/>
      <c r="I26" s="97"/>
      <c r="J26" s="97"/>
      <c r="K26" s="97"/>
      <c r="L26" s="97" t="s">
        <v>79</v>
      </c>
      <c r="M26" s="102"/>
      <c r="N26" s="101" t="s">
        <v>149</v>
      </c>
      <c r="O26" s="97"/>
      <c r="P26" s="97"/>
      <c r="Q26" s="97"/>
      <c r="R26" s="97"/>
      <c r="S26" s="102"/>
      <c r="T26" s="101" t="s">
        <v>211</v>
      </c>
      <c r="U26" s="97"/>
      <c r="V26" s="97"/>
      <c r="W26" s="97"/>
      <c r="X26" s="102"/>
      <c r="Y26" s="104"/>
      <c r="Z26" s="105"/>
      <c r="AA26" s="105"/>
      <c r="AB26" s="105"/>
      <c r="AC26" s="106"/>
      <c r="AD26" s="101" t="s">
        <v>220</v>
      </c>
      <c r="AE26" s="97"/>
      <c r="AF26" s="97"/>
      <c r="AG26" s="97"/>
      <c r="AH26" s="97"/>
      <c r="AI26" s="10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 t="s">
        <v>235</v>
      </c>
      <c r="G27" s="97"/>
      <c r="H27" s="97"/>
      <c r="I27" s="97"/>
      <c r="J27" s="97"/>
      <c r="K27" s="97"/>
      <c r="L27" s="97" t="s">
        <v>79</v>
      </c>
      <c r="M27" s="102"/>
      <c r="N27" s="101" t="s">
        <v>153</v>
      </c>
      <c r="O27" s="97"/>
      <c r="P27" s="97"/>
      <c r="Q27" s="97"/>
      <c r="R27" s="97"/>
      <c r="S27" s="102"/>
      <c r="T27" s="101" t="s">
        <v>211</v>
      </c>
      <c r="U27" s="97"/>
      <c r="V27" s="97"/>
      <c r="W27" s="97"/>
      <c r="X27" s="102"/>
      <c r="Y27" s="266"/>
      <c r="Z27" s="267"/>
      <c r="AA27" s="267"/>
      <c r="AB27" s="267"/>
      <c r="AC27" s="268"/>
      <c r="AD27" s="101" t="s">
        <v>238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97" t="s">
        <v>150</v>
      </c>
      <c r="Q35" s="97"/>
      <c r="R35" s="97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97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9" t="s">
        <v>207</v>
      </c>
      <c r="E38" s="160"/>
      <c r="F38" s="160"/>
      <c r="G38" s="160"/>
      <c r="H38" s="160"/>
      <c r="I38" s="97" t="s">
        <v>79</v>
      </c>
      <c r="J38" s="97"/>
      <c r="K38" s="101" t="s">
        <v>199</v>
      </c>
      <c r="L38" s="97"/>
      <c r="M38" s="97"/>
      <c r="N38" s="97"/>
      <c r="O38" s="102"/>
      <c r="P38" s="97" t="s">
        <v>150</v>
      </c>
      <c r="Q38" s="97"/>
      <c r="R38" s="97"/>
      <c r="S38" s="98" t="s">
        <v>180</v>
      </c>
      <c r="T38" s="99"/>
      <c r="U38" s="99"/>
      <c r="V38" s="99"/>
      <c r="W38" s="100"/>
      <c r="X38" s="95" t="s">
        <v>208</v>
      </c>
      <c r="Y38" s="96"/>
      <c r="Z38" s="96"/>
      <c r="AA38" s="96"/>
      <c r="AB38" s="103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242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195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195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195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195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 t="s">
        <v>195</v>
      </c>
      <c r="Q6" s="393"/>
      <c r="R6" s="393"/>
      <c r="S6" s="393"/>
      <c r="T6" s="393" t="s">
        <v>137</v>
      </c>
      <c r="U6" s="393"/>
      <c r="V6" s="393"/>
      <c r="W6" s="393"/>
      <c r="X6" s="394"/>
      <c r="Y6" s="395" t="s">
        <v>195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3</v>
      </c>
      <c r="L10" s="388"/>
      <c r="M10" s="388"/>
      <c r="N10" s="388">
        <v>2</v>
      </c>
      <c r="O10" s="388"/>
      <c r="P10" s="388"/>
      <c r="Q10" s="232">
        <v>2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21</v>
      </c>
      <c r="AJ10" s="232"/>
      <c r="AK10" s="232"/>
      <c r="AL10" s="232">
        <f>N10+T10+Z10+AF10</f>
        <v>21</v>
      </c>
      <c r="AM10" s="232"/>
      <c r="AN10" s="232"/>
      <c r="AO10" s="233">
        <f>AI14</f>
        <v>183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16</v>
      </c>
      <c r="L11" s="388"/>
      <c r="M11" s="388"/>
      <c r="N11" s="388">
        <v>24</v>
      </c>
      <c r="O11" s="388"/>
      <c r="P11" s="388"/>
      <c r="Q11" s="232">
        <v>19</v>
      </c>
      <c r="R11" s="232"/>
      <c r="S11" s="232"/>
      <c r="T11" s="232">
        <v>20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29</v>
      </c>
      <c r="AD11" s="232"/>
      <c r="AE11" s="232"/>
      <c r="AF11" s="232">
        <v>29</v>
      </c>
      <c r="AG11" s="232"/>
      <c r="AH11" s="232"/>
      <c r="AI11" s="232">
        <f>K11+Q11+W11+AC11</f>
        <v>65</v>
      </c>
      <c r="AJ11" s="232"/>
      <c r="AK11" s="232"/>
      <c r="AL11" s="232">
        <f>N11+T11+Z11+AF11</f>
        <v>75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20</v>
      </c>
      <c r="L13" s="232"/>
      <c r="M13" s="232"/>
      <c r="N13" s="232">
        <f>SUM(N10:P12)</f>
        <v>26</v>
      </c>
      <c r="O13" s="232"/>
      <c r="P13" s="232"/>
      <c r="Q13" s="232">
        <f>SUM(Q10:S12)</f>
        <v>21</v>
      </c>
      <c r="R13" s="232"/>
      <c r="S13" s="232"/>
      <c r="T13" s="232">
        <f>SUM(T10:V12)</f>
        <v>23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29</v>
      </c>
      <c r="AD13" s="232"/>
      <c r="AE13" s="232"/>
      <c r="AF13" s="232">
        <f>SUM(AF10:AH12)</f>
        <v>29</v>
      </c>
      <c r="AG13" s="232"/>
      <c r="AH13" s="232"/>
      <c r="AI13" s="232">
        <f>SUM(K13+Q13+W13+AC13)</f>
        <v>87</v>
      </c>
      <c r="AJ13" s="232"/>
      <c r="AK13" s="232"/>
      <c r="AL13" s="232">
        <f>SUM(N13+T13+Z13+AF13)</f>
        <v>96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46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58</v>
      </c>
      <c r="AD14" s="269"/>
      <c r="AE14" s="269"/>
      <c r="AF14" s="269"/>
      <c r="AG14" s="269"/>
      <c r="AH14" s="269"/>
      <c r="AI14" s="269">
        <f>AI13+AL13</f>
        <v>183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239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149</v>
      </c>
      <c r="O21" s="211"/>
      <c r="P21" s="211"/>
      <c r="Q21" s="211"/>
      <c r="R21" s="211"/>
      <c r="S21" s="212"/>
      <c r="T21" s="104" t="s">
        <v>191</v>
      </c>
      <c r="U21" s="105"/>
      <c r="V21" s="105"/>
      <c r="W21" s="105"/>
      <c r="X21" s="106"/>
      <c r="Y21" s="194" t="s">
        <v>167</v>
      </c>
      <c r="Z21" s="195"/>
      <c r="AA21" s="195"/>
      <c r="AB21" s="195"/>
      <c r="AC21" s="196"/>
      <c r="AD21" s="219" t="s">
        <v>240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101" t="s">
        <v>150</v>
      </c>
      <c r="Q35" s="97"/>
      <c r="R35" s="102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102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97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119</v>
      </c>
      <c r="AD37" s="9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241</v>
      </c>
      <c r="E38" s="97"/>
      <c r="F38" s="97"/>
      <c r="G38" s="97"/>
      <c r="H38" s="97"/>
      <c r="I38" s="97" t="s">
        <v>114</v>
      </c>
      <c r="J38" s="97"/>
      <c r="K38" s="101" t="s">
        <v>199</v>
      </c>
      <c r="L38" s="97"/>
      <c r="M38" s="97"/>
      <c r="N38" s="97"/>
      <c r="O38" s="102"/>
      <c r="P38" s="315" t="s">
        <v>150</v>
      </c>
      <c r="Q38" s="315"/>
      <c r="R38" s="316"/>
      <c r="S38" s="317" t="s">
        <v>180</v>
      </c>
      <c r="T38" s="315"/>
      <c r="U38" s="315"/>
      <c r="V38" s="315"/>
      <c r="W38" s="316"/>
      <c r="X38" s="317" t="s">
        <v>180</v>
      </c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242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 t="s">
        <v>194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194</v>
      </c>
      <c r="Z5" s="227"/>
      <c r="AA5" s="227"/>
      <c r="AB5" s="227"/>
      <c r="AC5" s="228" t="s">
        <v>135</v>
      </c>
      <c r="AD5" s="252"/>
      <c r="AE5" s="252"/>
      <c r="AF5" s="252"/>
      <c r="AG5" s="253"/>
      <c r="AH5" s="231" t="s">
        <v>255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194</v>
      </c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 t="s">
        <v>194</v>
      </c>
      <c r="Q6" s="393"/>
      <c r="R6" s="393"/>
      <c r="S6" s="393"/>
      <c r="T6" s="393" t="s">
        <v>137</v>
      </c>
      <c r="U6" s="393"/>
      <c r="V6" s="393"/>
      <c r="W6" s="393"/>
      <c r="X6" s="394"/>
      <c r="Y6" s="395" t="s">
        <v>194</v>
      </c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3</v>
      </c>
      <c r="L10" s="388"/>
      <c r="M10" s="388"/>
      <c r="N10" s="388">
        <v>2</v>
      </c>
      <c r="O10" s="388"/>
      <c r="P10" s="388"/>
      <c r="Q10" s="232">
        <v>2</v>
      </c>
      <c r="R10" s="232"/>
      <c r="S10" s="232"/>
      <c r="T10" s="232">
        <v>3</v>
      </c>
      <c r="U10" s="232"/>
      <c r="V10" s="232"/>
      <c r="W10" s="232">
        <v>16</v>
      </c>
      <c r="X10" s="232"/>
      <c r="Y10" s="232"/>
      <c r="Z10" s="232">
        <v>16</v>
      </c>
      <c r="AA10" s="232"/>
      <c r="AB10" s="232"/>
      <c r="AC10" s="232">
        <v>0</v>
      </c>
      <c r="AD10" s="232"/>
      <c r="AE10" s="232"/>
      <c r="AF10" s="232">
        <v>1</v>
      </c>
      <c r="AG10" s="232"/>
      <c r="AH10" s="232"/>
      <c r="AI10" s="232">
        <f>K10+Q10+W10+AC10</f>
        <v>21</v>
      </c>
      <c r="AJ10" s="232"/>
      <c r="AK10" s="232"/>
      <c r="AL10" s="232">
        <f>N10+T10+Z10+AF10</f>
        <v>22</v>
      </c>
      <c r="AM10" s="232"/>
      <c r="AN10" s="232"/>
      <c r="AO10" s="233">
        <f>AI14</f>
        <v>183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16</v>
      </c>
      <c r="L11" s="388"/>
      <c r="M11" s="388"/>
      <c r="N11" s="388">
        <v>24</v>
      </c>
      <c r="O11" s="388"/>
      <c r="P11" s="388"/>
      <c r="Q11" s="232">
        <v>19</v>
      </c>
      <c r="R11" s="232"/>
      <c r="S11" s="232"/>
      <c r="T11" s="232">
        <v>18</v>
      </c>
      <c r="U11" s="232"/>
      <c r="V11" s="232"/>
      <c r="W11" s="232">
        <v>1</v>
      </c>
      <c r="X11" s="232"/>
      <c r="Y11" s="232"/>
      <c r="Z11" s="232">
        <v>2</v>
      </c>
      <c r="AA11" s="232"/>
      <c r="AB11" s="232"/>
      <c r="AC11" s="232">
        <v>30</v>
      </c>
      <c r="AD11" s="232"/>
      <c r="AE11" s="232"/>
      <c r="AF11" s="232">
        <v>29</v>
      </c>
      <c r="AG11" s="232"/>
      <c r="AH11" s="232"/>
      <c r="AI11" s="232">
        <f>K11+Q11+W11+AC11</f>
        <v>66</v>
      </c>
      <c r="AJ11" s="232"/>
      <c r="AK11" s="232"/>
      <c r="AL11" s="232">
        <f>N11+T11+Z11+AF11</f>
        <v>73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8"/>
      <c r="M12" s="388"/>
      <c r="N12" s="388">
        <v>0</v>
      </c>
      <c r="O12" s="388"/>
      <c r="P12" s="388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20</v>
      </c>
      <c r="L13" s="232"/>
      <c r="M13" s="232"/>
      <c r="N13" s="232">
        <f>SUM(N10:P12)</f>
        <v>26</v>
      </c>
      <c r="O13" s="232"/>
      <c r="P13" s="232"/>
      <c r="Q13" s="232">
        <f>SUM(Q10:S12)</f>
        <v>21</v>
      </c>
      <c r="R13" s="232"/>
      <c r="S13" s="232"/>
      <c r="T13" s="232">
        <f>SUM(T10:V12)</f>
        <v>21</v>
      </c>
      <c r="U13" s="232"/>
      <c r="V13" s="232"/>
      <c r="W13" s="232">
        <f>SUM(W10:Y12)</f>
        <v>17</v>
      </c>
      <c r="X13" s="232"/>
      <c r="Y13" s="232"/>
      <c r="Z13" s="232">
        <f>SUM(Z10:AB12)</f>
        <v>18</v>
      </c>
      <c r="AA13" s="232"/>
      <c r="AB13" s="232"/>
      <c r="AC13" s="232">
        <f>SUM(AC10:AE12)</f>
        <v>30</v>
      </c>
      <c r="AD13" s="232"/>
      <c r="AE13" s="232"/>
      <c r="AF13" s="232">
        <f>SUM(AF10:AH12)</f>
        <v>30</v>
      </c>
      <c r="AG13" s="232"/>
      <c r="AH13" s="232"/>
      <c r="AI13" s="232">
        <f>SUM(K13+Q13+W13+AC13)</f>
        <v>88</v>
      </c>
      <c r="AJ13" s="232"/>
      <c r="AK13" s="232"/>
      <c r="AL13" s="232">
        <f>SUM(N13+T13+Z13+AF13)</f>
        <v>95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46</v>
      </c>
      <c r="L14" s="269"/>
      <c r="M14" s="269"/>
      <c r="N14" s="269"/>
      <c r="O14" s="269"/>
      <c r="P14" s="269"/>
      <c r="Q14" s="269">
        <f>Q13+T13</f>
        <v>42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183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243</v>
      </c>
      <c r="G16" s="273"/>
      <c r="H16" s="273"/>
      <c r="I16" s="273"/>
      <c r="J16" s="273"/>
      <c r="K16" s="273"/>
      <c r="L16" s="211" t="s">
        <v>79</v>
      </c>
      <c r="M16" s="212"/>
      <c r="N16" s="219" t="s">
        <v>149</v>
      </c>
      <c r="O16" s="211"/>
      <c r="P16" s="211"/>
      <c r="Q16" s="211"/>
      <c r="R16" s="211"/>
      <c r="S16" s="212"/>
      <c r="T16" s="194" t="s">
        <v>165</v>
      </c>
      <c r="U16" s="195"/>
      <c r="V16" s="195"/>
      <c r="W16" s="195"/>
      <c r="X16" s="196"/>
      <c r="Y16" s="194"/>
      <c r="Z16" s="195"/>
      <c r="AA16" s="195"/>
      <c r="AB16" s="195"/>
      <c r="AC16" s="196"/>
      <c r="AD16" s="219" t="s">
        <v>150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250</v>
      </c>
      <c r="G21" s="273"/>
      <c r="H21" s="273"/>
      <c r="I21" s="273"/>
      <c r="J21" s="273"/>
      <c r="K21" s="273"/>
      <c r="L21" s="211" t="s">
        <v>79</v>
      </c>
      <c r="M21" s="212"/>
      <c r="N21" s="219" t="s">
        <v>149</v>
      </c>
      <c r="O21" s="211"/>
      <c r="P21" s="211"/>
      <c r="Q21" s="211"/>
      <c r="R21" s="211"/>
      <c r="S21" s="212"/>
      <c r="T21" s="104" t="s">
        <v>159</v>
      </c>
      <c r="U21" s="105"/>
      <c r="V21" s="105"/>
      <c r="W21" s="105"/>
      <c r="X21" s="106"/>
      <c r="Y21" s="194"/>
      <c r="Z21" s="195"/>
      <c r="AA21" s="195"/>
      <c r="AB21" s="195"/>
      <c r="AC21" s="196"/>
      <c r="AD21" s="219" t="s">
        <v>251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244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149</v>
      </c>
      <c r="O26" s="211"/>
      <c r="P26" s="211"/>
      <c r="Q26" s="211"/>
      <c r="R26" s="211"/>
      <c r="S26" s="212"/>
      <c r="T26" s="194" t="s">
        <v>159</v>
      </c>
      <c r="U26" s="195"/>
      <c r="V26" s="195"/>
      <c r="W26" s="195"/>
      <c r="X26" s="196"/>
      <c r="Y26" s="194"/>
      <c r="Z26" s="195"/>
      <c r="AA26" s="195"/>
      <c r="AB26" s="195"/>
      <c r="AC26" s="196"/>
      <c r="AD26" s="219" t="s">
        <v>245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 t="s">
        <v>246</v>
      </c>
      <c r="G27" s="97"/>
      <c r="H27" s="97"/>
      <c r="I27" s="97"/>
      <c r="J27" s="97"/>
      <c r="K27" s="97"/>
      <c r="L27" s="97" t="s">
        <v>79</v>
      </c>
      <c r="M27" s="102"/>
      <c r="N27" s="101" t="s">
        <v>149</v>
      </c>
      <c r="O27" s="97"/>
      <c r="P27" s="97"/>
      <c r="Q27" s="97"/>
      <c r="R27" s="97"/>
      <c r="S27" s="102"/>
      <c r="T27" s="101" t="s">
        <v>191</v>
      </c>
      <c r="U27" s="97"/>
      <c r="V27" s="97"/>
      <c r="W27" s="97"/>
      <c r="X27" s="102"/>
      <c r="Y27" s="266"/>
      <c r="Z27" s="267"/>
      <c r="AA27" s="267"/>
      <c r="AB27" s="267"/>
      <c r="AC27" s="268"/>
      <c r="AD27" s="101" t="s">
        <v>247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 t="s">
        <v>248</v>
      </c>
      <c r="G28" s="97"/>
      <c r="H28" s="97"/>
      <c r="I28" s="97"/>
      <c r="J28" s="97"/>
      <c r="K28" s="97"/>
      <c r="L28" s="97" t="s">
        <v>79</v>
      </c>
      <c r="M28" s="102"/>
      <c r="N28" s="101" t="s">
        <v>149</v>
      </c>
      <c r="O28" s="97"/>
      <c r="P28" s="97"/>
      <c r="Q28" s="97"/>
      <c r="R28" s="97"/>
      <c r="S28" s="102"/>
      <c r="T28" s="101" t="s">
        <v>211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249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 t="s">
        <v>252</v>
      </c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 t="s">
        <v>191</v>
      </c>
      <c r="U29" s="97"/>
      <c r="V29" s="97"/>
      <c r="W29" s="97"/>
      <c r="X29" s="102"/>
      <c r="Y29" s="104"/>
      <c r="Z29" s="105"/>
      <c r="AA29" s="105"/>
      <c r="AB29" s="105"/>
      <c r="AC29" s="106"/>
      <c r="AD29" s="101" t="s">
        <v>254</v>
      </c>
      <c r="AE29" s="97"/>
      <c r="AF29" s="97"/>
      <c r="AG29" s="97"/>
      <c r="AH29" s="97"/>
      <c r="AI29" s="102"/>
      <c r="AJ29" s="101" t="s">
        <v>253</v>
      </c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183</v>
      </c>
      <c r="E32" s="165"/>
      <c r="F32" s="165"/>
      <c r="G32" s="165"/>
      <c r="H32" s="165"/>
      <c r="I32" s="211" t="s">
        <v>114</v>
      </c>
      <c r="J32" s="211"/>
      <c r="K32" s="104" t="s">
        <v>184</v>
      </c>
      <c r="L32" s="105"/>
      <c r="M32" s="105"/>
      <c r="N32" s="105"/>
      <c r="O32" s="106"/>
      <c r="P32" s="211" t="s">
        <v>152</v>
      </c>
      <c r="Q32" s="211"/>
      <c r="R32" s="211"/>
      <c r="S32" s="202" t="s">
        <v>182</v>
      </c>
      <c r="T32" s="203"/>
      <c r="U32" s="203"/>
      <c r="V32" s="203"/>
      <c r="W32" s="204"/>
      <c r="X32" s="205" t="s">
        <v>182</v>
      </c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185</v>
      </c>
      <c r="E33" s="97"/>
      <c r="F33" s="97"/>
      <c r="G33" s="97"/>
      <c r="H33" s="97"/>
      <c r="I33" s="97" t="s">
        <v>114</v>
      </c>
      <c r="J33" s="97"/>
      <c r="K33" s="101" t="s">
        <v>186</v>
      </c>
      <c r="L33" s="97"/>
      <c r="M33" s="97"/>
      <c r="N33" s="97"/>
      <c r="O33" s="102"/>
      <c r="P33" s="97" t="s">
        <v>150</v>
      </c>
      <c r="Q33" s="97"/>
      <c r="R33" s="97"/>
      <c r="S33" s="101" t="s">
        <v>187</v>
      </c>
      <c r="T33" s="97"/>
      <c r="U33" s="97"/>
      <c r="V33" s="97"/>
      <c r="W33" s="102"/>
      <c r="X33" s="208" t="s">
        <v>187</v>
      </c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188</v>
      </c>
      <c r="E34" s="97"/>
      <c r="F34" s="97"/>
      <c r="G34" s="97"/>
      <c r="H34" s="97"/>
      <c r="I34" s="97" t="s">
        <v>114</v>
      </c>
      <c r="J34" s="97"/>
      <c r="K34" s="101" t="s">
        <v>189</v>
      </c>
      <c r="L34" s="97"/>
      <c r="M34" s="97"/>
      <c r="N34" s="97"/>
      <c r="O34" s="102"/>
      <c r="P34" s="97" t="s">
        <v>150</v>
      </c>
      <c r="Q34" s="97"/>
      <c r="R34" s="97"/>
      <c r="S34" s="98" t="s">
        <v>187</v>
      </c>
      <c r="T34" s="99"/>
      <c r="U34" s="99"/>
      <c r="V34" s="99"/>
      <c r="W34" s="100"/>
      <c r="X34" s="95" t="s">
        <v>187</v>
      </c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190</v>
      </c>
      <c r="E35" s="97"/>
      <c r="F35" s="97"/>
      <c r="G35" s="97"/>
      <c r="H35" s="97"/>
      <c r="I35" s="97" t="s">
        <v>114</v>
      </c>
      <c r="J35" s="97"/>
      <c r="K35" s="101" t="s">
        <v>191</v>
      </c>
      <c r="L35" s="97"/>
      <c r="M35" s="97"/>
      <c r="N35" s="97"/>
      <c r="O35" s="102"/>
      <c r="P35" s="101" t="s">
        <v>150</v>
      </c>
      <c r="Q35" s="97"/>
      <c r="R35" s="102"/>
      <c r="S35" s="98" t="s">
        <v>182</v>
      </c>
      <c r="T35" s="99"/>
      <c r="U35" s="99"/>
      <c r="V35" s="99"/>
      <c r="W35" s="100"/>
      <c r="X35" s="95" t="s">
        <v>182</v>
      </c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192</v>
      </c>
      <c r="E36" s="97"/>
      <c r="F36" s="97"/>
      <c r="G36" s="97"/>
      <c r="H36" s="97"/>
      <c r="I36" s="97" t="s">
        <v>114</v>
      </c>
      <c r="J36" s="102"/>
      <c r="K36" s="101" t="s">
        <v>191</v>
      </c>
      <c r="L36" s="97"/>
      <c r="M36" s="97"/>
      <c r="N36" s="97"/>
      <c r="O36" s="102"/>
      <c r="P36" s="101" t="s">
        <v>150</v>
      </c>
      <c r="Q36" s="97"/>
      <c r="R36" s="102"/>
      <c r="S36" s="98" t="s">
        <v>180</v>
      </c>
      <c r="T36" s="99"/>
      <c r="U36" s="99"/>
      <c r="V36" s="99"/>
      <c r="W36" s="100"/>
      <c r="X36" s="95" t="s">
        <v>180</v>
      </c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193</v>
      </c>
      <c r="E37" s="97"/>
      <c r="F37" s="97"/>
      <c r="G37" s="97"/>
      <c r="H37" s="97"/>
      <c r="I37" s="97" t="s">
        <v>114</v>
      </c>
      <c r="J37" s="102"/>
      <c r="K37" s="101" t="s">
        <v>165</v>
      </c>
      <c r="L37" s="97"/>
      <c r="M37" s="97"/>
      <c r="N37" s="97"/>
      <c r="O37" s="102"/>
      <c r="P37" s="101" t="s">
        <v>150</v>
      </c>
      <c r="Q37" s="97"/>
      <c r="R37" s="102"/>
      <c r="S37" s="98" t="s">
        <v>187</v>
      </c>
      <c r="T37" s="99"/>
      <c r="U37" s="99"/>
      <c r="V37" s="99"/>
      <c r="W37" s="100"/>
      <c r="X37" s="95" t="s">
        <v>187</v>
      </c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241</v>
      </c>
      <c r="E38" s="97"/>
      <c r="F38" s="97"/>
      <c r="G38" s="97"/>
      <c r="H38" s="97"/>
      <c r="I38" s="97" t="s">
        <v>114</v>
      </c>
      <c r="J38" s="97"/>
      <c r="K38" s="101" t="s">
        <v>199</v>
      </c>
      <c r="L38" s="97"/>
      <c r="M38" s="97"/>
      <c r="N38" s="97"/>
      <c r="O38" s="102"/>
      <c r="P38" s="315" t="s">
        <v>150</v>
      </c>
      <c r="Q38" s="315"/>
      <c r="R38" s="316"/>
      <c r="S38" s="317" t="s">
        <v>180</v>
      </c>
      <c r="T38" s="315"/>
      <c r="U38" s="315"/>
      <c r="V38" s="315"/>
      <c r="W38" s="316"/>
      <c r="X38" s="317" t="s">
        <v>180</v>
      </c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102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5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5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5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5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5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5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5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5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5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5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5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5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5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5" s="11" customFormat="1">
      <c r="A30" s="147"/>
      <c r="B30" s="148"/>
      <c r="C30" s="149"/>
      <c r="D30" s="215"/>
      <c r="E30" s="216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5"/>
    </row>
    <row r="31" spans="1:45" s="11" customFormat="1" ht="14.25" thickBot="1">
      <c r="A31" s="147"/>
      <c r="B31" s="148"/>
      <c r="C31" s="149"/>
      <c r="D31" s="217"/>
      <c r="E31" s="218"/>
      <c r="F31" s="197"/>
      <c r="G31" s="163"/>
      <c r="H31" s="163"/>
      <c r="I31" s="163"/>
      <c r="J31" s="163"/>
      <c r="K31" s="163"/>
      <c r="L31" s="163" t="s">
        <v>79</v>
      </c>
      <c r="M31" s="198"/>
      <c r="N31" s="197"/>
      <c r="O31" s="163"/>
      <c r="P31" s="163"/>
      <c r="Q31" s="163"/>
      <c r="R31" s="163"/>
      <c r="S31" s="198"/>
      <c r="T31" s="104"/>
      <c r="U31" s="105"/>
      <c r="V31" s="105"/>
      <c r="W31" s="105"/>
      <c r="X31" s="106"/>
      <c r="Y31" s="197"/>
      <c r="Z31" s="163"/>
      <c r="AA31" s="163"/>
      <c r="AB31" s="163"/>
      <c r="AC31" s="198"/>
      <c r="AD31" s="101"/>
      <c r="AE31" s="97"/>
      <c r="AF31" s="97"/>
      <c r="AG31" s="97"/>
      <c r="AH31" s="97"/>
      <c r="AI31" s="102"/>
      <c r="AJ31" s="197"/>
      <c r="AK31" s="163"/>
      <c r="AL31" s="163"/>
      <c r="AM31" s="163"/>
      <c r="AN31" s="163"/>
      <c r="AO31" s="163"/>
      <c r="AP31" s="163"/>
      <c r="AQ31" s="163"/>
      <c r="AR31" s="163"/>
      <c r="AS31" s="220"/>
    </row>
    <row r="32" spans="1:45" s="11" customFormat="1" ht="13.5" customHeight="1">
      <c r="A32" s="144" t="s">
        <v>74</v>
      </c>
      <c r="B32" s="145"/>
      <c r="C32" s="146"/>
      <c r="D32" s="318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201"/>
    </row>
    <row r="33" spans="1:49" s="11" customFormat="1">
      <c r="A33" s="147"/>
      <c r="B33" s="148"/>
      <c r="C33" s="149"/>
      <c r="D33" s="407"/>
      <c r="E33" s="211"/>
      <c r="F33" s="211"/>
      <c r="G33" s="211"/>
      <c r="H33" s="211"/>
      <c r="I33" s="211" t="s">
        <v>118</v>
      </c>
      <c r="J33" s="211"/>
      <c r="K33" s="101"/>
      <c r="L33" s="97"/>
      <c r="M33" s="97"/>
      <c r="N33" s="97"/>
      <c r="O33" s="102"/>
      <c r="P33" s="211"/>
      <c r="Q33" s="211"/>
      <c r="R33" s="211"/>
      <c r="S33" s="219"/>
      <c r="T33" s="211"/>
      <c r="U33" s="211"/>
      <c r="V33" s="211"/>
      <c r="W33" s="212"/>
      <c r="X33" s="404"/>
      <c r="Y33" s="405"/>
      <c r="Z33" s="405"/>
      <c r="AA33" s="405"/>
      <c r="AB33" s="406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9"/>
      <c r="AP33" s="199"/>
      <c r="AQ33" s="199"/>
      <c r="AR33" s="199"/>
      <c r="AS33" s="20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8"/>
      <c r="Y38" s="209"/>
      <c r="Z38" s="209"/>
      <c r="AA38" s="209"/>
      <c r="AB38" s="210"/>
      <c r="AC38" s="208" t="s">
        <v>115</v>
      </c>
      <c r="AD38" s="209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401"/>
      <c r="Q39" s="401"/>
      <c r="R39" s="402"/>
      <c r="S39" s="403"/>
      <c r="T39" s="401"/>
      <c r="U39" s="401"/>
      <c r="V39" s="401"/>
      <c r="W39" s="402"/>
      <c r="X39" s="403"/>
      <c r="Y39" s="401"/>
      <c r="Z39" s="401"/>
      <c r="AA39" s="401"/>
      <c r="AB39" s="402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7"/>
      <c r="L46" s="163"/>
      <c r="M46" s="163"/>
      <c r="N46" s="163"/>
      <c r="O46" s="198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7"/>
      <c r="L47" s="163"/>
      <c r="M47" s="163"/>
      <c r="N47" s="163"/>
      <c r="O47" s="198"/>
      <c r="P47" s="163"/>
      <c r="Q47" s="163"/>
      <c r="R47" s="163"/>
      <c r="S47" s="191"/>
      <c r="T47" s="192"/>
      <c r="U47" s="192"/>
      <c r="V47" s="192"/>
      <c r="W47" s="193"/>
      <c r="X47" s="127"/>
      <c r="Y47" s="128"/>
      <c r="Z47" s="128"/>
      <c r="AA47" s="128"/>
      <c r="AB47" s="129"/>
      <c r="AC47" s="205" t="s">
        <v>110</v>
      </c>
      <c r="AD47" s="20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1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0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3"/>
      <c r="Q49" s="165"/>
      <c r="R49" s="332"/>
      <c r="S49" s="321"/>
      <c r="T49" s="322"/>
      <c r="U49" s="322"/>
      <c r="V49" s="322"/>
      <c r="W49" s="322"/>
      <c r="X49" s="390"/>
      <c r="Y49" s="334" t="s">
        <v>104</v>
      </c>
      <c r="Z49" s="335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3"/>
      <c r="AR49" s="165"/>
      <c r="AS49" s="331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91"/>
      <c r="L55" s="392"/>
      <c r="M55" s="392"/>
      <c r="N55" s="392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0"/>
      <c r="F56" s="320"/>
      <c r="G56" s="320"/>
      <c r="H56" s="320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1"/>
      <c r="K57" s="322"/>
      <c r="L57" s="322"/>
      <c r="M57" s="322"/>
      <c r="N57" s="322"/>
      <c r="O57" s="19" t="s">
        <v>79</v>
      </c>
      <c r="P57" s="323"/>
      <c r="Q57" s="165"/>
      <c r="R57" s="332"/>
      <c r="S57" s="321"/>
      <c r="T57" s="322"/>
      <c r="U57" s="322"/>
      <c r="V57" s="322"/>
      <c r="W57" s="322"/>
      <c r="X57" s="390"/>
      <c r="Y57" s="336"/>
      <c r="Z57" s="337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0"/>
      <c r="AR58" s="291"/>
      <c r="AS58" s="345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6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89"/>
      <c r="AM61" s="180"/>
      <c r="AN61" s="181"/>
      <c r="AO61" s="181"/>
      <c r="AP61" s="181"/>
      <c r="AQ61" s="181"/>
      <c r="AR61" s="181"/>
      <c r="AS61" s="349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1"/>
      <c r="K62" s="322"/>
      <c r="L62" s="322"/>
      <c r="M62" s="322"/>
      <c r="N62" s="322"/>
      <c r="O62" s="19" t="s">
        <v>79</v>
      </c>
      <c r="P62" s="323"/>
      <c r="Q62" s="165"/>
      <c r="R62" s="332"/>
      <c r="S62" s="321"/>
      <c r="T62" s="322"/>
      <c r="U62" s="322"/>
      <c r="V62" s="322"/>
      <c r="W62" s="322"/>
      <c r="X62" s="322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1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27"/>
      <c r="Q63" s="328"/>
      <c r="R63" s="389"/>
      <c r="S63" s="358"/>
      <c r="T63" s="359"/>
      <c r="U63" s="359"/>
      <c r="V63" s="359"/>
      <c r="W63" s="359"/>
      <c r="X63" s="359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7"/>
      <c r="B64" s="148"/>
      <c r="C64" s="148"/>
      <c r="D64" s="170"/>
      <c r="E64" s="171"/>
      <c r="F64" s="382" t="s">
        <v>97</v>
      </c>
      <c r="G64" s="383"/>
      <c r="H64" s="383"/>
      <c r="I64" s="384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9"/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3"/>
      <c r="N65" s="165"/>
      <c r="O65" s="27" t="s">
        <v>86</v>
      </c>
      <c r="P65" s="323"/>
      <c r="Q65" s="165"/>
      <c r="R65" s="165"/>
      <c r="S65" s="165"/>
      <c r="T65" s="165"/>
      <c r="U65" s="165"/>
      <c r="V65" s="165"/>
      <c r="W65" s="165"/>
      <c r="X65" s="165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/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29"/>
      <c r="N67" s="160"/>
      <c r="O67" s="27" t="s">
        <v>86</v>
      </c>
      <c r="P67" s="329"/>
      <c r="Q67" s="160"/>
      <c r="R67" s="160"/>
      <c r="S67" s="160"/>
      <c r="T67" s="160"/>
      <c r="U67" s="160"/>
      <c r="V67" s="160"/>
      <c r="W67" s="160"/>
      <c r="X67" s="160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27"/>
      <c r="K68" s="328"/>
      <c r="L68" s="328"/>
      <c r="M68" s="326"/>
      <c r="N68" s="126"/>
      <c r="O68" s="28" t="s">
        <v>86</v>
      </c>
      <c r="P68" s="326"/>
      <c r="Q68" s="126"/>
      <c r="R68" s="126"/>
      <c r="S68" s="126"/>
      <c r="T68" s="126"/>
      <c r="U68" s="126"/>
      <c r="V68" s="126"/>
      <c r="W68" s="126"/>
      <c r="X68" s="12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5" t="s">
        <v>31</v>
      </c>
      <c r="B69" s="136"/>
      <c r="C69" s="137"/>
      <c r="D69" s="319" t="s">
        <v>33</v>
      </c>
      <c r="E69" s="175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 t="s">
        <v>100</v>
      </c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 t="s">
        <v>94</v>
      </c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8"/>
      <c r="B70" s="139"/>
      <c r="C70" s="140"/>
      <c r="D70" s="369" t="s">
        <v>32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8"/>
      <c r="B71" s="139"/>
      <c r="C71" s="140"/>
      <c r="D71" s="369" t="s">
        <v>98</v>
      </c>
      <c r="E71" s="112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1"/>
      <c r="B72" s="142"/>
      <c r="C72" s="143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1"/>
      <c r="T72" s="142"/>
      <c r="U72" s="143"/>
      <c r="V72" s="356"/>
      <c r="W72" s="357"/>
      <c r="X72" s="357"/>
      <c r="Y72" s="357"/>
      <c r="Z72" s="357"/>
      <c r="AA72" s="357"/>
      <c r="AB72" s="357"/>
      <c r="AC72" s="357"/>
      <c r="AD72" s="357"/>
      <c r="AE72" s="150"/>
      <c r="AF72" s="151"/>
      <c r="AG72" s="152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79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408"/>
      <c r="E33" s="105"/>
      <c r="F33" s="105"/>
      <c r="G33" s="105"/>
      <c r="H33" s="105"/>
      <c r="I33" s="97" t="s">
        <v>118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9"/>
      <c r="Y33" s="410"/>
      <c r="Z33" s="410"/>
      <c r="AA33" s="410"/>
      <c r="AB33" s="411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8"/>
      <c r="Y38" s="209"/>
      <c r="Z38" s="209"/>
      <c r="AA38" s="209"/>
      <c r="AB38" s="210"/>
      <c r="AC38" s="208" t="s">
        <v>115</v>
      </c>
      <c r="AD38" s="209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408"/>
      <c r="E33" s="105"/>
      <c r="F33" s="105"/>
      <c r="G33" s="105"/>
      <c r="H33" s="105"/>
      <c r="I33" s="97" t="s">
        <v>118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9"/>
      <c r="Y33" s="410"/>
      <c r="Z33" s="410"/>
      <c r="AA33" s="410"/>
      <c r="AB33" s="411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12"/>
      <c r="T37" s="413"/>
      <c r="U37" s="413"/>
      <c r="V37" s="413"/>
      <c r="W37" s="414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12"/>
      <c r="T37" s="413"/>
      <c r="U37" s="413"/>
      <c r="V37" s="413"/>
      <c r="W37" s="414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12"/>
      <c r="T37" s="413"/>
      <c r="U37" s="413"/>
      <c r="V37" s="413"/>
      <c r="W37" s="414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12"/>
      <c r="T37" s="413"/>
      <c r="U37" s="413"/>
      <c r="V37" s="413"/>
      <c r="W37" s="414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12"/>
      <c r="T37" s="413"/>
      <c r="U37" s="413"/>
      <c r="V37" s="413"/>
      <c r="W37" s="414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12"/>
      <c r="T37" s="413"/>
      <c r="U37" s="413"/>
      <c r="V37" s="413"/>
      <c r="W37" s="414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2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12"/>
      <c r="T37" s="413"/>
      <c r="U37" s="413"/>
      <c r="V37" s="413"/>
      <c r="W37" s="414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12"/>
      <c r="T37" s="413"/>
      <c r="U37" s="413"/>
      <c r="V37" s="413"/>
      <c r="W37" s="414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 t="s">
        <v>117</v>
      </c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12"/>
      <c r="T37" s="413"/>
      <c r="U37" s="413"/>
      <c r="V37" s="413"/>
      <c r="W37" s="414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/>
      <c r="L10" s="388"/>
      <c r="M10" s="388"/>
      <c r="N10" s="388"/>
      <c r="O10" s="388"/>
      <c r="P10" s="388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/>
      <c r="L11" s="388"/>
      <c r="M11" s="388"/>
      <c r="N11" s="388"/>
      <c r="O11" s="388"/>
      <c r="P11" s="388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/>
      <c r="L12" s="388"/>
      <c r="M12" s="388"/>
      <c r="N12" s="388"/>
      <c r="O12" s="388"/>
      <c r="P12" s="388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12"/>
      <c r="T37" s="413"/>
      <c r="U37" s="413"/>
      <c r="V37" s="413"/>
      <c r="W37" s="414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令和8年</v>
      </c>
      <c r="I3" s="308"/>
      <c r="J3" s="308"/>
      <c r="K3" s="308"/>
      <c r="L3" s="308"/>
      <c r="M3" s="304" t="str">
        <f>曜日!C12</f>
        <v>7月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135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77"/>
      <c r="E6" s="261"/>
      <c r="F6" s="261"/>
      <c r="G6" s="261"/>
      <c r="H6" s="261"/>
      <c r="I6" s="261"/>
      <c r="J6" s="262"/>
      <c r="K6" s="393" t="s">
        <v>136</v>
      </c>
      <c r="L6" s="393"/>
      <c r="M6" s="393"/>
      <c r="N6" s="393"/>
      <c r="O6" s="394"/>
      <c r="P6" s="398"/>
      <c r="Q6" s="393"/>
      <c r="R6" s="393"/>
      <c r="S6" s="393"/>
      <c r="T6" s="393" t="s">
        <v>137</v>
      </c>
      <c r="U6" s="393"/>
      <c r="V6" s="393"/>
      <c r="W6" s="393"/>
      <c r="X6" s="394"/>
      <c r="Y6" s="395"/>
      <c r="Z6" s="396"/>
      <c r="AA6" s="396"/>
      <c r="AB6" s="397"/>
      <c r="AC6" s="393"/>
      <c r="AD6" s="393"/>
      <c r="AE6" s="393"/>
      <c r="AF6" s="393"/>
      <c r="AG6" s="394"/>
      <c r="AH6" s="398"/>
      <c r="AI6" s="393"/>
      <c r="AJ6" s="393"/>
      <c r="AK6" s="393"/>
      <c r="AL6" s="393"/>
      <c r="AM6" s="393"/>
      <c r="AN6" s="393"/>
      <c r="AO6" s="399"/>
      <c r="AP6" s="397"/>
      <c r="AQ6" s="393"/>
      <c r="AR6" s="393"/>
      <c r="AS6" s="400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1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3"/>
      <c r="E15" s="284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11" t="s">
        <v>118</v>
      </c>
      <c r="M16" s="212"/>
      <c r="N16" s="219"/>
      <c r="O16" s="211"/>
      <c r="P16" s="211"/>
      <c r="Q16" s="211"/>
      <c r="R16" s="211"/>
      <c r="S16" s="212"/>
      <c r="T16" s="194"/>
      <c r="U16" s="195"/>
      <c r="V16" s="195"/>
      <c r="W16" s="195"/>
      <c r="X16" s="196"/>
      <c r="Y16" s="194"/>
      <c r="Z16" s="195"/>
      <c r="AA16" s="195"/>
      <c r="AB16" s="195"/>
      <c r="AC16" s="196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1"/>
      <c r="E20" s="248"/>
      <c r="F20" s="222"/>
      <c r="G20" s="223"/>
      <c r="H20" s="223"/>
      <c r="I20" s="223"/>
      <c r="J20" s="223"/>
      <c r="K20" s="223"/>
      <c r="L20" s="223" t="s">
        <v>79</v>
      </c>
      <c r="M20" s="285"/>
      <c r="N20" s="222"/>
      <c r="O20" s="223"/>
      <c r="P20" s="223"/>
      <c r="Q20" s="223"/>
      <c r="R20" s="223"/>
      <c r="S20" s="285"/>
      <c r="T20" s="222"/>
      <c r="U20" s="223"/>
      <c r="V20" s="223"/>
      <c r="W20" s="223"/>
      <c r="X20" s="285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194"/>
      <c r="Z21" s="195"/>
      <c r="AA21" s="195"/>
      <c r="AB21" s="195"/>
      <c r="AC21" s="196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1"/>
      <c r="E25" s="248"/>
      <c r="F25" s="222"/>
      <c r="G25" s="223"/>
      <c r="H25" s="223"/>
      <c r="I25" s="223"/>
      <c r="J25" s="223"/>
      <c r="K25" s="223"/>
      <c r="L25" s="223" t="s">
        <v>79</v>
      </c>
      <c r="M25" s="285"/>
      <c r="N25" s="222"/>
      <c r="O25" s="223"/>
      <c r="P25" s="223"/>
      <c r="Q25" s="223"/>
      <c r="R25" s="223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194"/>
      <c r="U26" s="195"/>
      <c r="V26" s="195"/>
      <c r="W26" s="195"/>
      <c r="X26" s="196"/>
      <c r="Y26" s="194"/>
      <c r="Z26" s="195"/>
      <c r="AA26" s="195"/>
      <c r="AB26" s="195"/>
      <c r="AC26" s="196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7"/>
      <c r="G30" s="163"/>
      <c r="H30" s="163"/>
      <c r="I30" s="163"/>
      <c r="J30" s="163"/>
      <c r="K30" s="163"/>
      <c r="L30" s="163" t="s">
        <v>79</v>
      </c>
      <c r="M30" s="198"/>
      <c r="N30" s="197"/>
      <c r="O30" s="163"/>
      <c r="P30" s="163"/>
      <c r="Q30" s="163"/>
      <c r="R30" s="163"/>
      <c r="S30" s="19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7"/>
      <c r="AE30" s="163"/>
      <c r="AF30" s="163"/>
      <c r="AG30" s="163"/>
      <c r="AH30" s="163"/>
      <c r="AI30" s="198"/>
      <c r="AJ30" s="197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8" t="s">
        <v>110</v>
      </c>
      <c r="AD38" s="20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7"/>
      <c r="L46" s="163"/>
      <c r="M46" s="163"/>
      <c r="N46" s="163"/>
      <c r="O46" s="198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90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1"/>
      <c r="L54" s="392"/>
      <c r="M54" s="392"/>
      <c r="N54" s="392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90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9"/>
      <c r="S62" s="358"/>
      <c r="T62" s="359"/>
      <c r="U62" s="359"/>
      <c r="V62" s="359"/>
      <c r="W62" s="359"/>
      <c r="X62" s="359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6" t="s">
        <v>108</v>
      </c>
      <c r="C2" s="416"/>
      <c r="D2" s="416"/>
      <c r="E2" s="2"/>
      <c r="F2" s="417" t="s">
        <v>38</v>
      </c>
      <c r="G2" s="418"/>
      <c r="H2" s="418"/>
    </row>
    <row r="3" spans="2:42">
      <c r="B3" t="s">
        <v>0</v>
      </c>
      <c r="C3" s="1" t="s">
        <v>30</v>
      </c>
      <c r="D3" t="s">
        <v>141</v>
      </c>
      <c r="E3" s="4"/>
      <c r="F3" s="418"/>
      <c r="G3" s="418"/>
      <c r="H3" s="418"/>
    </row>
    <row r="4" spans="2:42">
      <c r="B4" t="s">
        <v>1</v>
      </c>
      <c r="C4" s="1" t="s">
        <v>30</v>
      </c>
      <c r="D4" s="92" t="s">
        <v>142</v>
      </c>
      <c r="E4" s="5" t="s">
        <v>27</v>
      </c>
      <c r="F4" s="418"/>
      <c r="G4" s="418"/>
      <c r="H4" s="418"/>
    </row>
    <row r="5" spans="2:42">
      <c r="B5" t="s">
        <v>2</v>
      </c>
      <c r="C5" s="1" t="s">
        <v>30</v>
      </c>
      <c r="D5" s="94" t="s">
        <v>111</v>
      </c>
      <c r="E5" s="4"/>
      <c r="F5" s="418"/>
      <c r="G5" s="418"/>
      <c r="H5" s="418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138</v>
      </c>
      <c r="E6" s="4"/>
      <c r="F6" s="418"/>
      <c r="G6" s="418"/>
      <c r="H6" s="41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18"/>
      <c r="G7" s="418"/>
      <c r="H7" s="418"/>
    </row>
    <row r="8" spans="2:42">
      <c r="B8" t="s">
        <v>36</v>
      </c>
      <c r="C8" s="1" t="s">
        <v>30</v>
      </c>
      <c r="D8" s="94" t="s">
        <v>113</v>
      </c>
      <c r="E8" s="4"/>
      <c r="F8" s="418"/>
      <c r="G8" s="418"/>
      <c r="H8" s="418"/>
    </row>
    <row r="9" spans="2:42" ht="15.75" customHeight="1">
      <c r="B9" t="s">
        <v>37</v>
      </c>
      <c r="C9" s="1" t="s">
        <v>30</v>
      </c>
      <c r="D9" s="94" t="s">
        <v>143</v>
      </c>
      <c r="E9" s="4"/>
      <c r="F9" s="418"/>
      <c r="G9" s="418"/>
      <c r="H9" s="41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6" t="s">
        <v>109</v>
      </c>
      <c r="C11" s="416"/>
      <c r="D11" s="416"/>
      <c r="E11" s="4"/>
      <c r="F11" s="418" t="s">
        <v>39</v>
      </c>
      <c r="G11" s="418"/>
      <c r="H11" s="418"/>
    </row>
    <row r="12" spans="2:42">
      <c r="B12" t="s">
        <v>144</v>
      </c>
      <c r="C12" s="418" t="s">
        <v>140</v>
      </c>
      <c r="D12" s="418"/>
      <c r="E12" s="2"/>
      <c r="F12" s="418"/>
      <c r="G12" s="418"/>
      <c r="H12" s="4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2026-07-13T23:13:33Z</dcterms:modified>
</cp:coreProperties>
</file>