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"/>
    </mc:Choice>
  </mc:AlternateContent>
  <xr:revisionPtr revIDLastSave="0" documentId="13_ncr:1_{117252F3-9166-454D-9FCF-D257E696F953}" xr6:coauthVersionLast="47" xr6:coauthVersionMax="47" xr10:uidLastSave="{00000000-0000-0000-0000-000000000000}"/>
  <bookViews>
    <workbookView xWindow="-120" yWindow="-120" windowWidth="29040" windowHeight="15840" firstSheet="15" activeTab="26" xr2:uid="{00000000-000D-0000-FFFF-FFFF00000000}"/>
  </bookViews>
  <sheets>
    <sheet name="1" sheetId="177" r:id="rId1"/>
    <sheet name="2" sheetId="209" r:id="rId2"/>
    <sheet name="3" sheetId="210" r:id="rId3"/>
    <sheet name="4" sheetId="211" r:id="rId4"/>
    <sheet name="5" sheetId="212" r:id="rId5"/>
    <sheet name="6" sheetId="213" r:id="rId6"/>
    <sheet name="7" sheetId="214" r:id="rId7"/>
    <sheet name="8" sheetId="215" r:id="rId8"/>
    <sheet name="9" sheetId="216" r:id="rId9"/>
    <sheet name="10" sheetId="217" r:id="rId10"/>
    <sheet name="11" sheetId="218" r:id="rId11"/>
    <sheet name="12" sheetId="219" r:id="rId12"/>
    <sheet name="13" sheetId="220" r:id="rId13"/>
    <sheet name="14" sheetId="221" r:id="rId14"/>
    <sheet name="15" sheetId="222" r:id="rId15"/>
    <sheet name="16" sheetId="223" r:id="rId16"/>
    <sheet name="17" sheetId="224" r:id="rId17"/>
    <sheet name="18" sheetId="225" r:id="rId18"/>
    <sheet name="19" sheetId="226" r:id="rId19"/>
    <sheet name="20" sheetId="227" r:id="rId20"/>
    <sheet name="21" sheetId="228" r:id="rId21"/>
    <sheet name="22" sheetId="229" r:id="rId22"/>
    <sheet name="23" sheetId="230" r:id="rId23"/>
    <sheet name="24" sheetId="231" r:id="rId24"/>
    <sheet name="25" sheetId="232" r:id="rId25"/>
    <sheet name="26" sheetId="233" r:id="rId26"/>
    <sheet name="27" sheetId="234" r:id="rId27"/>
    <sheet name="28" sheetId="235" r:id="rId28"/>
    <sheet name="29" sheetId="236" r:id="rId29"/>
    <sheet name="30" sheetId="237" r:id="rId30"/>
    <sheet name="31" sheetId="23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91029"/>
</workbook>
</file>

<file path=xl/calcChain.xml><?xml version="1.0" encoding="utf-8"?>
<calcChain xmlns="http://schemas.openxmlformats.org/spreadsheetml/2006/main">
  <c r="C37" i="234" l="1"/>
  <c r="C37" i="230"/>
  <c r="C37" i="227"/>
  <c r="C37" i="226" l="1"/>
  <c r="C37" i="224"/>
  <c r="C37" i="223"/>
  <c r="C37" i="220" l="1"/>
  <c r="C37" i="219" l="1"/>
  <c r="C37" i="217" l="1"/>
  <c r="C37" i="216" l="1"/>
  <c r="C37" i="212"/>
  <c r="C37" i="210" l="1"/>
  <c r="C37" i="209" l="1"/>
  <c r="AC12" i="238" l="1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3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10"/>
  <c r="AC12" i="209"/>
  <c r="AC12" i="177"/>
</calcChain>
</file>

<file path=xl/sharedStrings.xml><?xml version="1.0" encoding="utf-8"?>
<sst xmlns="http://schemas.openxmlformats.org/spreadsheetml/2006/main" count="4651" uniqueCount="352">
  <si>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</si>
  <si>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</si>
  <si>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</si>
  <si>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</si>
  <si>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</si>
  <si>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</si>
  <si>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</si>
  <si>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</si>
  <si>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</si>
  <si>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</si>
  <si>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</si>
  <si>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</si>
  <si>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</si>
  <si>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</si>
  <si>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</si>
  <si>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</si>
  <si>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</si>
  <si>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</si>
  <si>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</si>
  <si>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</si>
  <si>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</si>
  <si>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</si>
  <si>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</si>
  <si>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</si>
  <si>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</si>
  <si>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</si>
  <si>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</si>
  <si>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</si>
  <si>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</si>
  <si>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</si>
  <si>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</si>
  <si>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</si>
  <si>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</si>
  <si>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</si>
  <si>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</si>
  <si>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</si>
  <si>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</si>
  <si>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</si>
  <si>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</si>
  <si>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</si>
  <si>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</si>
  <si>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</si>
  <si>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</si>
  <si>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</si>
  <si>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</si>
  <si>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</si>
  <si>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</si>
  <si>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</si>
  <si>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</si>
  <si>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</si>
  <si>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</si>
  <si>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</si>
  <si>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</si>
  <si>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</si>
  <si>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</si>
  <si>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</si>
  <si>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</si>
  <si>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</si>
  <si>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</si>
  <si>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</si>
  <si>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</si>
  <si>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</si>
  <si>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</si>
  <si>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</si>
  <si>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</si>
  <si>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</si>
  <si>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</si>
  <si>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</si>
  <si>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</si>
  <si>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森川　愛</t>
    <rPh sb="0" eb="2">
      <t>モリカワ</t>
    </rPh>
    <rPh sb="3" eb="4">
      <t>アイ</t>
    </rPh>
    <phoneticPr fontId="26"/>
  </si>
  <si>
    <t>慶長　孝太</t>
  </si>
  <si>
    <t>堀　安由美</t>
  </si>
  <si>
    <t>月</t>
    <rPh sb="0" eb="1">
      <t>ツキ</t>
    </rPh>
    <phoneticPr fontId="26"/>
  </si>
  <si>
    <t>馬渡Dr</t>
    <rPh sb="0" eb="2">
      <t>マワタリ</t>
    </rPh>
    <phoneticPr fontId="26"/>
  </si>
  <si>
    <t>17</t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</si>
  <si>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</si>
  <si>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</si>
  <si>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小林</t>
    <rPh sb="0" eb="2">
      <t>コバヤシ</t>
    </rPh>
    <phoneticPr fontId="26"/>
  </si>
  <si>
    <t>沼田ひろ子</t>
    <rPh sb="0" eb="1">
      <t>ヌマ</t>
    </rPh>
    <rPh sb="1" eb="2">
      <t>タ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</si>
  <si>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</si>
  <si>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小林正裕</t>
    <rPh sb="0" eb="2">
      <t>コバヤシ</t>
    </rPh>
    <rPh sb="2" eb="4">
      <t>マサヒロ</t>
    </rPh>
    <phoneticPr fontId="26"/>
  </si>
  <si>
    <t>血液検査</t>
    <phoneticPr fontId="26"/>
  </si>
  <si>
    <t>小林</t>
    <phoneticPr fontId="26"/>
  </si>
  <si>
    <t>佐藤</t>
    <rPh sb="0" eb="2">
      <t>サトウ</t>
    </rPh>
    <phoneticPr fontId="26"/>
  </si>
  <si>
    <t>坂本佳之</t>
    <rPh sb="0" eb="2">
      <t>サカモト</t>
    </rPh>
    <rPh sb="2" eb="4">
      <t>ヨシユキ</t>
    </rPh>
    <phoneticPr fontId="26"/>
  </si>
  <si>
    <t>遠藤樹</t>
    <rPh sb="0" eb="2">
      <t>エンドウ</t>
    </rPh>
    <rPh sb="2" eb="3">
      <t>イツキ</t>
    </rPh>
    <phoneticPr fontId="26"/>
  </si>
  <si>
    <t>血液検査・CES-D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</si>
  <si>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</si>
  <si>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</si>
  <si>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ニッコーテクノ健診（2名）</t>
    <rPh sb="7" eb="9">
      <t>ケンシン</t>
    </rPh>
    <rPh sb="11" eb="12">
      <t>メイ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</si>
  <si>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</si>
  <si>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</si>
  <si>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安田　詢</t>
    <rPh sb="0" eb="2">
      <t>ヤスダ</t>
    </rPh>
    <rPh sb="3" eb="4">
      <t>ジュン</t>
    </rPh>
    <phoneticPr fontId="26"/>
  </si>
  <si>
    <t>フィードバック</t>
    <phoneticPr fontId="26"/>
  </si>
  <si>
    <t>千葉　あいり</t>
    <rPh sb="0" eb="2">
      <t>チバ</t>
    </rPh>
    <phoneticPr fontId="26"/>
  </si>
  <si>
    <t>山本　晃義</t>
    <rPh sb="0" eb="2">
      <t>ヤマモト</t>
    </rPh>
    <rPh sb="3" eb="4">
      <t>アキ</t>
    </rPh>
    <rPh sb="4" eb="5">
      <t>ギ</t>
    </rPh>
    <phoneticPr fontId="26"/>
  </si>
  <si>
    <t>鈴木寛二</t>
    <rPh sb="0" eb="2">
      <t>スズキ</t>
    </rPh>
    <rPh sb="2" eb="4">
      <t>カンジ</t>
    </rPh>
    <phoneticPr fontId="26"/>
  </si>
  <si>
    <t>ゼプリオン150</t>
    <phoneticPr fontId="26"/>
  </si>
  <si>
    <t>20</t>
    <phoneticPr fontId="26"/>
  </si>
  <si>
    <t>田高</t>
    <rPh sb="0" eb="2">
      <t>タタカ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</si>
  <si>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</si>
  <si>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</si>
  <si>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あかしや職員健診（1名）</t>
    <rPh sb="4" eb="6">
      <t>ショクイン</t>
    </rPh>
    <rPh sb="6" eb="8">
      <t>ケンシン</t>
    </rPh>
    <rPh sb="10" eb="11">
      <t>メイ</t>
    </rPh>
    <phoneticPr fontId="26"/>
  </si>
  <si>
    <t>田高</t>
    <rPh sb="0" eb="1">
      <t>タ</t>
    </rPh>
    <rPh sb="1" eb="2">
      <t>タカ</t>
    </rPh>
    <phoneticPr fontId="26"/>
  </si>
  <si>
    <t>欠勤</t>
    <rPh sb="0" eb="2">
      <t>ケッキン</t>
    </rPh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</si>
  <si>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</si>
  <si>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</si>
  <si>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</si>
  <si>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</si>
  <si>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野田頭真由美</t>
    <rPh sb="0" eb="3">
      <t>ノダガシラ</t>
    </rPh>
    <rPh sb="3" eb="6">
      <t>マユミ</t>
    </rPh>
    <phoneticPr fontId="26"/>
  </si>
  <si>
    <t>野田頭真由美</t>
    <phoneticPr fontId="26"/>
  </si>
  <si>
    <t>血液検査</t>
    <rPh sb="0" eb="2">
      <t>ケツエキ</t>
    </rPh>
    <rPh sb="2" eb="4">
      <t>ケンサ</t>
    </rPh>
    <phoneticPr fontId="26"/>
  </si>
  <si>
    <t>ハロマンス100</t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</si>
  <si>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</si>
  <si>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</si>
  <si>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>根岸　英里奈</t>
    <rPh sb="0" eb="2">
      <t>ネギシ</t>
    </rPh>
    <rPh sb="3" eb="4">
      <t>エイ</t>
    </rPh>
    <rPh sb="4" eb="5">
      <t>リ</t>
    </rPh>
    <rPh sb="5" eb="6">
      <t>ナ</t>
    </rPh>
    <phoneticPr fontId="26"/>
  </si>
  <si>
    <t>P-Fスタディ、TEG</t>
    <phoneticPr fontId="26"/>
  </si>
  <si>
    <t>谷内　さくら</t>
    <rPh sb="0" eb="1">
      <t>タニ</t>
    </rPh>
    <rPh sb="1" eb="2">
      <t>ナイ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</si>
  <si>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</si>
  <si>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</si>
  <si>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菅藤　麻美</t>
    <rPh sb="0" eb="2">
      <t>カントウ</t>
    </rPh>
    <rPh sb="3" eb="5">
      <t>マミ</t>
    </rPh>
    <phoneticPr fontId="26"/>
  </si>
  <si>
    <t>木</t>
    <rPh sb="0" eb="1">
      <t>モク</t>
    </rPh>
    <phoneticPr fontId="26"/>
  </si>
  <si>
    <t>19</t>
    <phoneticPr fontId="26"/>
  </si>
  <si>
    <t>田名部Dｒ・小栁Dr</t>
    <rPh sb="0" eb="3">
      <t>タナブ</t>
    </rPh>
    <rPh sb="6" eb="8">
      <t>コヤナギ</t>
    </rPh>
    <phoneticPr fontId="26"/>
  </si>
  <si>
    <t>早退</t>
    <rPh sb="0" eb="2">
      <t>ソウタイ</t>
    </rPh>
    <phoneticPr fontId="26"/>
  </si>
  <si>
    <t>遅刻</t>
    <rPh sb="0" eb="2">
      <t>チコク</t>
    </rPh>
    <phoneticPr fontId="26"/>
  </si>
  <si>
    <t>坪　夏歩</t>
    <rPh sb="0" eb="1">
      <t>ツボ</t>
    </rPh>
    <rPh sb="2" eb="3">
      <t>ナツ</t>
    </rPh>
    <rPh sb="3" eb="4">
      <t>ホ</t>
    </rPh>
    <phoneticPr fontId="26"/>
  </si>
  <si>
    <t>国際協力機構</t>
    <rPh sb="0" eb="2">
      <t>コクサイ</t>
    </rPh>
    <rPh sb="2" eb="4">
      <t>キョウリョク</t>
    </rPh>
    <rPh sb="4" eb="6">
      <t>キコウ</t>
    </rPh>
    <phoneticPr fontId="26"/>
  </si>
  <si>
    <t>済</t>
  </si>
  <si>
    <t>血液検査・CMI</t>
    <rPh sb="0" eb="2">
      <t>ケツエキ</t>
    </rPh>
    <rPh sb="2" eb="4">
      <t>ケンサ</t>
    </rPh>
    <phoneticPr fontId="26"/>
  </si>
  <si>
    <t>佐藤</t>
    <rPh sb="0" eb="2">
      <t>サトウ</t>
    </rPh>
    <phoneticPr fontId="26"/>
  </si>
  <si>
    <t>柳田</t>
    <rPh sb="0" eb="2">
      <t>ヤナギダ</t>
    </rPh>
    <phoneticPr fontId="26"/>
  </si>
  <si>
    <t>小比券巻　コノ子</t>
    <rPh sb="0" eb="4">
      <t>コヒルイマキ</t>
    </rPh>
    <rPh sb="7" eb="8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</si>
  <si>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</si>
  <si>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蝦名　優</t>
    <rPh sb="0" eb="2">
      <t>エビナ</t>
    </rPh>
    <rPh sb="3" eb="4">
      <t>ユウ</t>
    </rPh>
    <phoneticPr fontId="26"/>
  </si>
  <si>
    <t>坪　夏歩</t>
    <rPh sb="0" eb="1">
      <t>ツボ</t>
    </rPh>
    <rPh sb="2" eb="3">
      <t>ナツ</t>
    </rPh>
    <rPh sb="3" eb="4">
      <t>アル</t>
    </rPh>
    <phoneticPr fontId="26"/>
  </si>
  <si>
    <t>CMI</t>
    <phoneticPr fontId="26"/>
  </si>
  <si>
    <t>認知検査</t>
    <rPh sb="0" eb="2">
      <t>ニンチ</t>
    </rPh>
    <rPh sb="2" eb="4">
      <t>ケンサ</t>
    </rPh>
    <phoneticPr fontId="26"/>
  </si>
  <si>
    <t>國久　治子</t>
    <rPh sb="0" eb="2">
      <t>クニヒサ</t>
    </rPh>
    <rPh sb="3" eb="5">
      <t>ハルコ</t>
    </rPh>
    <phoneticPr fontId="26"/>
  </si>
  <si>
    <t>WAIS-Ⅳ</t>
    <phoneticPr fontId="26"/>
  </si>
  <si>
    <t>田高</t>
    <rPh sb="0" eb="1">
      <t>タ</t>
    </rPh>
    <rPh sb="1" eb="2">
      <t>タカ</t>
    </rPh>
    <phoneticPr fontId="26"/>
  </si>
  <si>
    <t>特記なし</t>
    <rPh sb="0" eb="2">
      <t>トッキ</t>
    </rPh>
    <phoneticPr fontId="26"/>
  </si>
  <si>
    <t>柳田　美雪</t>
    <phoneticPr fontId="26"/>
  </si>
  <si>
    <t>堀　安由美</t>
    <phoneticPr fontId="26"/>
  </si>
  <si>
    <t>金</t>
    <rPh sb="0" eb="1">
      <t>キン</t>
    </rPh>
    <phoneticPr fontId="26"/>
  </si>
  <si>
    <t>金Dr</t>
    <rPh sb="0" eb="1">
      <t>キン</t>
    </rPh>
    <phoneticPr fontId="26"/>
  </si>
  <si>
    <t>18</t>
    <phoneticPr fontId="26"/>
  </si>
  <si>
    <t>堀</t>
    <rPh sb="0" eb="1">
      <t>ホリ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</si>
  <si>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</si>
  <si>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</si>
  <si>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24</t>
    <phoneticPr fontId="26"/>
  </si>
  <si>
    <t>25</t>
    <phoneticPr fontId="26"/>
  </si>
  <si>
    <t>.</t>
    <phoneticPr fontId="26"/>
  </si>
  <si>
    <t>原子　幸濃</t>
    <rPh sb="0" eb="2">
      <t>ハラコ</t>
    </rPh>
    <rPh sb="3" eb="4">
      <t>ユキ</t>
    </rPh>
    <rPh sb="4" eb="5">
      <t>コ</t>
    </rPh>
    <phoneticPr fontId="26"/>
  </si>
  <si>
    <t>十和田済誠会病院</t>
    <rPh sb="0" eb="3">
      <t>トワダ</t>
    </rPh>
    <rPh sb="3" eb="4">
      <t>サイ</t>
    </rPh>
    <rPh sb="4" eb="5">
      <t>セイ</t>
    </rPh>
    <rPh sb="5" eb="6">
      <t>カイ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</si>
  <si>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</si>
  <si>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</si>
  <si>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</si>
  <si>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円子　可那子</t>
    <rPh sb="0" eb="2">
      <t>マルコ</t>
    </rPh>
    <rPh sb="3" eb="4">
      <t>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</si>
  <si>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</si>
  <si>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CESーD</t>
    <phoneticPr fontId="26"/>
  </si>
  <si>
    <t>血液検査</t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</si>
  <si>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</si>
  <si>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佐藤　真一</t>
    <phoneticPr fontId="26"/>
  </si>
  <si>
    <t>柳田　美雪</t>
    <phoneticPr fontId="26"/>
  </si>
  <si>
    <t>田高</t>
    <rPh sb="0" eb="1">
      <t>タ</t>
    </rPh>
    <rPh sb="1" eb="2">
      <t>タカ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</si>
  <si>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</si>
  <si>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エビリファイ400ｍｇ</t>
    <phoneticPr fontId="26"/>
  </si>
  <si>
    <t>阿部　勝幸</t>
    <rPh sb="0" eb="2">
      <t>アベ</t>
    </rPh>
    <rPh sb="3" eb="5">
      <t>カツユキ</t>
    </rPh>
    <phoneticPr fontId="26"/>
  </si>
  <si>
    <t>高松病院</t>
    <rPh sb="0" eb="2">
      <t>タカマツ</t>
    </rPh>
    <rPh sb="2" eb="4">
      <t>ビョウイン</t>
    </rPh>
    <phoneticPr fontId="26"/>
  </si>
  <si>
    <t>鳥谷部　陽</t>
    <rPh sb="0" eb="3">
      <t>トリヤベ</t>
    </rPh>
    <rPh sb="4" eb="5">
      <t>ヨウ</t>
    </rPh>
    <phoneticPr fontId="26"/>
  </si>
  <si>
    <t>CMI・血液検査</t>
    <rPh sb="4" eb="6">
      <t>ケツエキ</t>
    </rPh>
    <rPh sb="6" eb="8">
      <t>ケンサ</t>
    </rPh>
    <phoneticPr fontId="26"/>
  </si>
  <si>
    <t>松山　舞緒</t>
    <rPh sb="0" eb="2">
      <t>マツヤマ</t>
    </rPh>
    <rPh sb="3" eb="4">
      <t>マイ</t>
    </rPh>
    <rPh sb="4" eb="5">
      <t>オ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</si>
  <si>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</si>
  <si>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ゼプリオン150mg</t>
    <phoneticPr fontId="26"/>
  </si>
  <si>
    <t>早退</t>
    <rPh sb="0" eb="2">
      <t>ソウタイ</t>
    </rPh>
    <phoneticPr fontId="26"/>
  </si>
  <si>
    <t>（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</si>
  <si>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</si>
  <si>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</si>
  <si>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桑野　末人</t>
    <rPh sb="0" eb="2">
      <t>クワノ</t>
    </rPh>
    <rPh sb="3" eb="4">
      <t>スエ</t>
    </rPh>
    <rPh sb="4" eb="5">
      <t>ヒト</t>
    </rPh>
    <phoneticPr fontId="26"/>
  </si>
  <si>
    <t>みさわクリニック</t>
    <phoneticPr fontId="26"/>
  </si>
  <si>
    <t>田高</t>
    <rPh sb="0" eb="1">
      <t>タ</t>
    </rPh>
    <rPh sb="1" eb="2">
      <t>タカ</t>
    </rPh>
    <phoneticPr fontId="26"/>
  </si>
  <si>
    <t>ニッコーテクノ健診（5名）</t>
    <rPh sb="7" eb="9">
      <t>ケンシン</t>
    </rPh>
    <rPh sb="11" eb="12">
      <t>メイ</t>
    </rPh>
    <phoneticPr fontId="26"/>
  </si>
  <si>
    <t>19</t>
    <phoneticPr fontId="26"/>
  </si>
  <si>
    <t>25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</si>
  <si>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</si>
  <si>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</si>
  <si>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CMI</t>
    <phoneticPr fontId="26"/>
  </si>
  <si>
    <t>有休</t>
    <rPh sb="0" eb="2">
      <t>ユウキュウ</t>
    </rPh>
    <phoneticPr fontId="26"/>
  </si>
  <si>
    <t>佐藤　真一</t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</si>
  <si>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</si>
  <si>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</si>
  <si>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日勤</t>
    <phoneticPr fontId="26"/>
  </si>
  <si>
    <t>19</t>
    <phoneticPr fontId="26"/>
  </si>
  <si>
    <t>25</t>
    <phoneticPr fontId="26"/>
  </si>
  <si>
    <t>15</t>
    <phoneticPr fontId="26"/>
  </si>
  <si>
    <t>神</t>
    <rPh sb="0" eb="1">
      <t>ジン</t>
    </rPh>
    <phoneticPr fontId="26"/>
  </si>
  <si>
    <t>遅刻</t>
    <rPh sb="0" eb="2">
      <t>チコク</t>
    </rPh>
    <phoneticPr fontId="26"/>
  </si>
  <si>
    <t>神　圭輔</t>
    <rPh sb="0" eb="1">
      <t>ジン</t>
    </rPh>
    <rPh sb="2" eb="4">
      <t>ケイスケ</t>
    </rPh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</si>
  <si>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</si>
  <si>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</si>
  <si>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エビリファイ300</t>
    <phoneticPr fontId="26"/>
  </si>
  <si>
    <t>瀧澤美樹子</t>
    <rPh sb="0" eb="2">
      <t>タキサワ</t>
    </rPh>
    <rPh sb="2" eb="5">
      <t>ミキコ</t>
    </rPh>
    <phoneticPr fontId="26"/>
  </si>
  <si>
    <t>・特記事項なし</t>
    <rPh sb="1" eb="3">
      <t>トッキ</t>
    </rPh>
    <rPh sb="3" eb="5">
      <t>ジコウ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</si>
  <si>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</si>
  <si>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</si>
  <si>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</si>
  <si>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</si>
  <si>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キ</t>
    </rPh>
    <phoneticPr fontId="26"/>
  </si>
  <si>
    <t>田名部Dr・馬渡Dr</t>
    <rPh sb="0" eb="3">
      <t>タナブ</t>
    </rPh>
    <rPh sb="6" eb="8">
      <t>マワタリ</t>
    </rPh>
    <phoneticPr fontId="26"/>
  </si>
  <si>
    <t>18</t>
    <phoneticPr fontId="26"/>
  </si>
  <si>
    <t>25</t>
    <phoneticPr fontId="26"/>
  </si>
  <si>
    <t>17；30</t>
    <phoneticPr fontId="26"/>
  </si>
  <si>
    <t>田高</t>
    <rPh sb="0" eb="1">
      <t>タ</t>
    </rPh>
    <rPh sb="1" eb="2">
      <t>タカ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</si>
  <si>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</si>
  <si>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血液検査</t>
    <rPh sb="0" eb="2">
      <t>ケツエキ</t>
    </rPh>
    <rPh sb="2" eb="4">
      <t>ケンサ</t>
    </rPh>
    <phoneticPr fontId="26"/>
  </si>
  <si>
    <t>佐藤</t>
    <rPh sb="0" eb="2">
      <t>サトウ</t>
    </rPh>
    <phoneticPr fontId="26"/>
  </si>
  <si>
    <t>佐藤</t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</si>
  <si>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</si>
  <si>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</si>
  <si>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</si>
  <si>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志田裕子</t>
    <rPh sb="0" eb="2">
      <t>シダ</t>
    </rPh>
    <rPh sb="2" eb="4">
      <t>ユウコ</t>
    </rPh>
    <phoneticPr fontId="26"/>
  </si>
  <si>
    <t>ハロマンス50mg</t>
    <phoneticPr fontId="26"/>
  </si>
  <si>
    <t>往診7名</t>
    <rPh sb="0" eb="2">
      <t>オウシン</t>
    </rPh>
    <rPh sb="3" eb="4">
      <t>メイ</t>
    </rPh>
    <phoneticPr fontId="26"/>
  </si>
  <si>
    <t>月</t>
    <rPh sb="0" eb="1">
      <t>ゲツ</t>
    </rPh>
    <phoneticPr fontId="26"/>
  </si>
  <si>
    <t>馬渡ｄｒ</t>
    <rPh sb="0" eb="2">
      <t>マワタリ</t>
    </rPh>
    <phoneticPr fontId="26"/>
  </si>
  <si>
    <t>田高</t>
    <rPh sb="0" eb="1">
      <t>タ</t>
    </rPh>
    <rPh sb="1" eb="2">
      <t>タカ</t>
    </rPh>
    <phoneticPr fontId="26"/>
  </si>
  <si>
    <t>水沼　光雄</t>
    <rPh sb="0" eb="2">
      <t>ミズヌマ</t>
    </rPh>
    <rPh sb="3" eb="5">
      <t>ミツオ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</si>
  <si>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</si>
  <si>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米内山　則子</t>
    <rPh sb="0" eb="3">
      <t>ヨナイヤマ</t>
    </rPh>
    <rPh sb="4" eb="6">
      <t>ノリコ</t>
    </rPh>
    <phoneticPr fontId="26"/>
  </si>
  <si>
    <t>まつぞのクリニック</t>
    <phoneticPr fontId="26"/>
  </si>
  <si>
    <t>八木　英明</t>
    <rPh sb="0" eb="2">
      <t>ヤギ</t>
    </rPh>
    <rPh sb="3" eb="5">
      <t>ヒデアキ</t>
    </rPh>
    <phoneticPr fontId="26"/>
  </si>
  <si>
    <t>CMI</t>
    <phoneticPr fontId="26"/>
  </si>
  <si>
    <t>年休</t>
    <rPh sb="0" eb="2">
      <t>ネンキュウ</t>
    </rPh>
    <phoneticPr fontId="26"/>
  </si>
  <si>
    <t>星　歩</t>
    <rPh sb="0" eb="1">
      <t>ホシ</t>
    </rPh>
    <rPh sb="2" eb="3">
      <t>アユ</t>
    </rPh>
    <phoneticPr fontId="26"/>
  </si>
  <si>
    <t>エビリファイ４００㎎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</si>
  <si>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</si>
  <si>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エビリファイ300ｍｇ</t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</si>
  <si>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</si>
  <si>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</si>
  <si>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柏崎　誠治</t>
    <rPh sb="0" eb="2">
      <t>カシワザキ</t>
    </rPh>
    <rPh sb="3" eb="4">
      <t>マコト</t>
    </rPh>
    <rPh sb="4" eb="5">
      <t>ジ</t>
    </rPh>
    <phoneticPr fontId="26"/>
  </si>
  <si>
    <t>岡三沢診療所</t>
    <rPh sb="0" eb="3">
      <t>オカミサワ</t>
    </rPh>
    <rPh sb="3" eb="6">
      <t>シンリョウジョ</t>
    </rPh>
    <phoneticPr fontId="26"/>
  </si>
  <si>
    <t>畑内　太一</t>
    <rPh sb="0" eb="2">
      <t>ハタナイ</t>
    </rPh>
    <rPh sb="3" eb="5">
      <t>タイチ</t>
    </rPh>
    <phoneticPr fontId="26"/>
  </si>
  <si>
    <t>中村　盛登</t>
    <rPh sb="0" eb="2">
      <t>ナカムラ</t>
    </rPh>
    <rPh sb="3" eb="4">
      <t>モ</t>
    </rPh>
    <rPh sb="4" eb="5">
      <t>ノボル</t>
    </rPh>
    <phoneticPr fontId="26"/>
  </si>
  <si>
    <t>得意泌尿器科</t>
    <rPh sb="0" eb="2">
      <t>トクイ</t>
    </rPh>
    <rPh sb="2" eb="6">
      <t>ヒニョウキカ</t>
    </rPh>
    <phoneticPr fontId="26"/>
  </si>
  <si>
    <t>久保　正男</t>
    <rPh sb="0" eb="2">
      <t>クボ</t>
    </rPh>
    <rPh sb="3" eb="5">
      <t>マサオ</t>
    </rPh>
    <phoneticPr fontId="26"/>
  </si>
  <si>
    <t>認知検査</t>
    <rPh sb="0" eb="2">
      <t>ニンチ</t>
    </rPh>
    <rPh sb="2" eb="4">
      <t>ケンサ</t>
    </rPh>
    <phoneticPr fontId="26"/>
  </si>
  <si>
    <t>柏崎　誠治</t>
    <rPh sb="0" eb="2">
      <t>カシワザキ</t>
    </rPh>
    <rPh sb="3" eb="5">
      <t>セイジ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</si>
  <si>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</si>
  <si>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</si>
  <si>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</si>
  <si>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18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</si>
  <si>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</si>
  <si>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</si>
  <si>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佐藤</t>
    <rPh sb="0" eb="2">
      <t>サトウ</t>
    </rPh>
    <phoneticPr fontId="26"/>
  </si>
  <si>
    <t>木村　めぐみ</t>
    <rPh sb="0" eb="2">
      <t>キムラ</t>
    </rPh>
    <phoneticPr fontId="26"/>
  </si>
  <si>
    <t>WAIS-Ⅳ</t>
    <phoneticPr fontId="26"/>
  </si>
  <si>
    <t>久保　寛</t>
    <rPh sb="0" eb="2">
      <t>クボ</t>
    </rPh>
    <rPh sb="3" eb="4">
      <t>ヒロシ</t>
    </rPh>
    <phoneticPr fontId="26"/>
  </si>
  <si>
    <t>CMI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</si>
  <si>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</si>
  <si>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</si>
  <si>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特記事項なし</t>
    <rPh sb="0" eb="2">
      <t>トッキ</t>
    </rPh>
    <rPh sb="2" eb="4">
      <t>ジコウ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</si>
  <si>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</si>
  <si>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</si>
  <si>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</si>
  <si>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</si>
  <si>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谷内　さくら</t>
    <rPh sb="0" eb="1">
      <t>タニ</t>
    </rPh>
    <rPh sb="1" eb="2">
      <t>ナイ</t>
    </rPh>
    <phoneticPr fontId="26"/>
  </si>
  <si>
    <t>・特記事項なし</t>
    <rPh sb="1" eb="3">
      <t>トッキ</t>
    </rPh>
    <rPh sb="3" eb="5">
      <t>ジコウ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</si>
  <si>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</si>
  <si>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キ</t>
    </rPh>
    <phoneticPr fontId="26"/>
  </si>
  <si>
    <t>田名部・深澤</t>
    <rPh sb="0" eb="3">
      <t>タナブ</t>
    </rPh>
    <rPh sb="4" eb="6">
      <t>フカサワ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</si>
  <si>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</si>
  <si>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</si>
  <si>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</si>
  <si>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遅刻</t>
    <rPh sb="0" eb="2">
      <t>チコク</t>
    </rPh>
    <phoneticPr fontId="26"/>
  </si>
  <si>
    <t>19</t>
    <phoneticPr fontId="26"/>
  </si>
  <si>
    <t>24</t>
    <phoneticPr fontId="26"/>
  </si>
  <si>
    <t>22.5</t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</si>
  <si>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</si>
  <si>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</si>
  <si>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</si>
  <si>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種市ローザ雪乃</t>
    <rPh sb="0" eb="2">
      <t>タネイチ</t>
    </rPh>
    <rPh sb="5" eb="7">
      <t>ユキノ</t>
    </rPh>
    <phoneticPr fontId="26"/>
  </si>
  <si>
    <t>エビリファイ400ｍｇ</t>
    <phoneticPr fontId="26"/>
  </si>
  <si>
    <t>蛯沢幸子</t>
    <rPh sb="0" eb="2">
      <t>エビサワ</t>
    </rPh>
    <rPh sb="2" eb="4">
      <t>ユキコ</t>
    </rPh>
    <phoneticPr fontId="26"/>
  </si>
  <si>
    <t>血液検査</t>
    <rPh sb="0" eb="2">
      <t>ケツエキ</t>
    </rPh>
    <rPh sb="2" eb="4">
      <t>ケンサ</t>
    </rPh>
    <phoneticPr fontId="26"/>
  </si>
  <si>
    <t>山道　里沙</t>
    <rPh sb="0" eb="1">
      <t>ヤマ</t>
    </rPh>
    <rPh sb="1" eb="2">
      <t>ミチ</t>
    </rPh>
    <rPh sb="3" eb="5">
      <t>リサ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</si>
  <si>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</si>
  <si>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</si>
  <si>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</si>
  <si>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</si>
  <si>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西舘　瞳</t>
    <rPh sb="0" eb="2">
      <t>ニシダテ</t>
    </rPh>
    <rPh sb="3" eb="4">
      <t>ヒトミ</t>
    </rPh>
    <phoneticPr fontId="26"/>
  </si>
  <si>
    <t>ｾﾞﾌﾟﾘｵﾝ150mg</t>
    <phoneticPr fontId="26"/>
  </si>
  <si>
    <t>佐藤</t>
    <rPh sb="0" eb="2">
      <t>サトウ</t>
    </rPh>
    <phoneticPr fontId="26"/>
  </si>
  <si>
    <t>佐藤</t>
    <phoneticPr fontId="26"/>
  </si>
  <si>
    <t>小林</t>
    <rPh sb="0" eb="2">
      <t>コバヤシ</t>
    </rPh>
    <phoneticPr fontId="26"/>
  </si>
  <si>
    <t>特記事項なし</t>
    <rPh sb="0" eb="2">
      <t>トッキ</t>
    </rPh>
    <rPh sb="2" eb="4">
      <t>ジコウ</t>
    </rPh>
    <phoneticPr fontId="26"/>
  </si>
  <si>
    <t>月</t>
    <rPh sb="0" eb="1">
      <t>ゲツ</t>
    </rPh>
    <phoneticPr fontId="26"/>
  </si>
  <si>
    <t>馬渡Dr</t>
    <rPh sb="0" eb="2">
      <t>マワタリ</t>
    </rPh>
    <phoneticPr fontId="26"/>
  </si>
  <si>
    <t>有休</t>
    <rPh sb="0" eb="2">
      <t>ユウキュウ</t>
    </rPh>
    <phoneticPr fontId="26"/>
  </si>
  <si>
    <t>・休日当番対応　：　受診者44名　（うちインフルエンザB陽性者20名、コロナ陽性者5名　）</t>
    <rPh sb="1" eb="3">
      <t>キュウジツ</t>
    </rPh>
    <rPh sb="3" eb="5">
      <t>トウバン</t>
    </rPh>
    <rPh sb="5" eb="7">
      <t>タイオウ</t>
    </rPh>
    <rPh sb="10" eb="13">
      <t>ジュシンシャ</t>
    </rPh>
    <rPh sb="15" eb="16">
      <t>メイ</t>
    </rPh>
    <rPh sb="28" eb="30">
      <t>ヨウセイ</t>
    </rPh>
    <rPh sb="30" eb="31">
      <t>シャ</t>
    </rPh>
    <rPh sb="33" eb="34">
      <t>メイ</t>
    </rPh>
    <rPh sb="38" eb="40">
      <t>ヨウセイ</t>
    </rPh>
    <rPh sb="40" eb="41">
      <t>シャ</t>
    </rPh>
    <rPh sb="42" eb="43">
      <t>メイ</t>
    </rPh>
    <phoneticPr fontId="26"/>
  </si>
  <si>
    <t>火</t>
    <rPh sb="0" eb="1">
      <t>カ</t>
    </rPh>
    <phoneticPr fontId="26"/>
  </si>
  <si>
    <t>村上ｄｒ</t>
    <rPh sb="0" eb="2">
      <t>ムラカミ</t>
    </rPh>
    <phoneticPr fontId="26"/>
  </si>
  <si>
    <t>山田　弘二</t>
    <rPh sb="0" eb="2">
      <t>ヤマダ</t>
    </rPh>
    <rPh sb="3" eb="5">
      <t>コウジ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</si>
  <si>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</si>
  <si>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大澤裕彦</t>
    <rPh sb="0" eb="2">
      <t>オオサワ</t>
    </rPh>
    <rPh sb="2" eb="3">
      <t>ユウ</t>
    </rPh>
    <rPh sb="3" eb="4">
      <t>ヒコ</t>
    </rPh>
    <phoneticPr fontId="26"/>
  </si>
  <si>
    <t>血液検査</t>
    <rPh sb="0" eb="2">
      <t>ケツエキ</t>
    </rPh>
    <rPh sb="2" eb="4">
      <t>ケンサ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</si>
  <si>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</si>
  <si>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岡三沢診療所</t>
    <rPh sb="0" eb="3">
      <t>オカミサワ</t>
    </rPh>
    <rPh sb="3" eb="6">
      <t>シンリョウジョ</t>
    </rPh>
    <phoneticPr fontId="26"/>
  </si>
  <si>
    <t>馬場　フヨ</t>
    <rPh sb="0" eb="2">
      <t>ババ</t>
    </rPh>
    <phoneticPr fontId="26"/>
  </si>
  <si>
    <t>高松病院</t>
    <rPh sb="0" eb="2">
      <t>タカマツ</t>
    </rPh>
    <rPh sb="2" eb="4">
      <t>ビョウイン</t>
    </rPh>
    <phoneticPr fontId="26"/>
  </si>
  <si>
    <t>24.0</t>
    <phoneticPr fontId="26"/>
  </si>
  <si>
    <t>25.0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</si>
  <si>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</si>
  <si>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</si>
  <si>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増田　栄一</t>
    <rPh sb="0" eb="2">
      <t>マスダ</t>
    </rPh>
    <rPh sb="3" eb="5">
      <t>エイイチ</t>
    </rPh>
    <phoneticPr fontId="26"/>
  </si>
  <si>
    <t>有福　慎</t>
    <rPh sb="0" eb="2">
      <t>アリフク</t>
    </rPh>
    <rPh sb="3" eb="4">
      <t>マコト</t>
    </rPh>
    <phoneticPr fontId="26"/>
  </si>
  <si>
    <t>西山クリニック</t>
    <rPh sb="0" eb="2">
      <t>ニシヤマ</t>
    </rPh>
    <phoneticPr fontId="26"/>
  </si>
  <si>
    <t>有福　慎</t>
    <rPh sb="0" eb="2">
      <t>アリフク</t>
    </rPh>
    <rPh sb="3" eb="4">
      <t>シン</t>
    </rPh>
    <phoneticPr fontId="26"/>
  </si>
  <si>
    <t>血液検査・AUDIT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</si>
  <si>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</si>
  <si>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小栁ｄｒ</t>
    <rPh sb="0" eb="2">
      <t>コヤナギ</t>
    </rPh>
    <phoneticPr fontId="26"/>
  </si>
  <si>
    <t>田高</t>
    <rPh sb="0" eb="1">
      <t>タ</t>
    </rPh>
    <rPh sb="1" eb="2">
      <t>タカ</t>
    </rPh>
    <phoneticPr fontId="26"/>
  </si>
  <si>
    <t>浪岡　エリ</t>
    <rPh sb="0" eb="2">
      <t>ナミオカ</t>
    </rPh>
    <phoneticPr fontId="26"/>
  </si>
  <si>
    <t>認知検査</t>
    <rPh sb="0" eb="2">
      <t>ニンチ</t>
    </rPh>
    <rPh sb="2" eb="4">
      <t>ケンサ</t>
    </rPh>
    <phoneticPr fontId="26"/>
  </si>
  <si>
    <t>安藤　三矢</t>
    <rPh sb="0" eb="2">
      <t>アンドウ</t>
    </rPh>
    <rPh sb="3" eb="4">
      <t>ミ</t>
    </rPh>
    <rPh sb="4" eb="5">
      <t>ヤ</t>
    </rPh>
    <phoneticPr fontId="26"/>
  </si>
  <si>
    <t>CMI</t>
    <phoneticPr fontId="26"/>
  </si>
  <si>
    <t>18</t>
    <phoneticPr fontId="26"/>
  </si>
  <si>
    <t>25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</si>
  <si>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</si>
  <si>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</si>
  <si>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木</t>
    <rPh sb="0" eb="1">
      <t>モク</t>
    </rPh>
    <phoneticPr fontId="26"/>
  </si>
  <si>
    <t>田名部ｄｒ・金ｄｒ</t>
    <rPh sb="0" eb="3">
      <t>タナブ</t>
    </rPh>
    <rPh sb="6" eb="7">
      <t>キン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</si>
  <si>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</si>
  <si>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カウンセリング</t>
    <phoneticPr fontId="26"/>
  </si>
  <si>
    <t>年休</t>
    <rPh sb="0" eb="1">
      <t>ネン</t>
    </rPh>
    <rPh sb="1" eb="2">
      <t>キュウ</t>
    </rPh>
    <phoneticPr fontId="26"/>
  </si>
  <si>
    <t>佐々木　光政</t>
    <rPh sb="0" eb="3">
      <t>ササキ</t>
    </rPh>
    <rPh sb="4" eb="6">
      <t>ミツマサ</t>
    </rPh>
    <phoneticPr fontId="26"/>
  </si>
  <si>
    <t>手間本　武弘</t>
    <rPh sb="0" eb="2">
      <t>テマ</t>
    </rPh>
    <rPh sb="2" eb="3">
      <t>ホン</t>
    </rPh>
    <rPh sb="4" eb="6">
      <t>タケヒロ</t>
    </rPh>
    <phoneticPr fontId="26"/>
  </si>
  <si>
    <t>はちのへ西脳神経クリニック</t>
    <rPh sb="4" eb="5">
      <t>ニシ</t>
    </rPh>
    <rPh sb="5" eb="8">
      <t>ノウシンケイ</t>
    </rPh>
    <phoneticPr fontId="26"/>
  </si>
  <si>
    <t>田高</t>
    <rPh sb="0" eb="1">
      <t>タ</t>
    </rPh>
    <rPh sb="1" eb="2">
      <t>タカ</t>
    </rPh>
    <phoneticPr fontId="26"/>
  </si>
  <si>
    <t>特記事項なし</t>
    <rPh sb="0" eb="2">
      <t>トッキ</t>
    </rPh>
    <rPh sb="2" eb="4">
      <t>ジコウ</t>
    </rPh>
    <phoneticPr fontId="26"/>
  </si>
  <si>
    <t>金</t>
    <rPh sb="0" eb="1">
      <t>キン</t>
    </rPh>
    <phoneticPr fontId="26"/>
  </si>
  <si>
    <t>金ｄｒ</t>
    <rPh sb="0" eb="1">
      <t>キン</t>
    </rPh>
    <phoneticPr fontId="26"/>
  </si>
  <si>
    <t>すわクリニック</t>
    <phoneticPr fontId="26"/>
  </si>
  <si>
    <t>渡辺　裕美</t>
    <rPh sb="0" eb="2">
      <t>ワタナベ</t>
    </rPh>
    <rPh sb="3" eb="5">
      <t>ユミ</t>
    </rPh>
    <phoneticPr fontId="26"/>
  </si>
  <si>
    <t>根岸　光子</t>
    <rPh sb="0" eb="2">
      <t>ネギシ</t>
    </rPh>
    <rPh sb="3" eb="5">
      <t>ミツコ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</si>
  <si>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</si>
  <si>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田高</t>
    <rPh sb="0" eb="1">
      <t>タ</t>
    </rPh>
    <rPh sb="1" eb="2">
      <t>タカ</t>
    </rPh>
    <phoneticPr fontId="26"/>
  </si>
  <si>
    <t>こんの医院</t>
    <rPh sb="3" eb="5">
      <t>イイン</t>
    </rPh>
    <phoneticPr fontId="26"/>
  </si>
  <si>
    <t>20</t>
    <phoneticPr fontId="26"/>
  </si>
  <si>
    <t>25</t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</si>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</sst>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/>
  <dimension ref="B1:AS80"/>
  <sheetViews>
    <sheetView view="pageBreakPreview" zoomScaleNormal="100" zoomScaleSheetLayoutView="100" workbookViewId="0">
      <selection activeCell="M3" sqref="M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69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 xr:uid="{00000000-0002-0000-0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S80"/>
  <sheetViews>
    <sheetView view="pageBreakPreview" topLeftCell="A16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72</v>
      </c>
      <c r="U2" s="50" t="s">
        <v>3</v>
      </c>
      <c r="W2" s="158" t="s">
        <v>53</v>
      </c>
      <c r="X2" s="159"/>
      <c r="Y2" s="159"/>
      <c r="Z2" s="160"/>
      <c r="AA2" s="162" t="s">
        <v>73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37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78</v>
      </c>
      <c r="C25" s="145"/>
      <c r="D25" s="145"/>
      <c r="E25" s="145"/>
      <c r="F25" s="15" t="s">
        <v>5</v>
      </c>
      <c r="G25" s="51" t="s">
        <v>79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80</v>
      </c>
      <c r="C26" s="70"/>
      <c r="D26" s="70"/>
      <c r="E26" s="70"/>
      <c r="F26" s="37" t="s">
        <v>5</v>
      </c>
      <c r="G26" s="66" t="s">
        <v>81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84</v>
      </c>
      <c r="C27" s="70"/>
      <c r="D27" s="70"/>
      <c r="E27" s="70"/>
      <c r="F27" s="37" t="s">
        <v>5</v>
      </c>
      <c r="G27" s="66" t="s">
        <v>81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85</v>
      </c>
      <c r="C28" s="70"/>
      <c r="D28" s="70"/>
      <c r="E28" s="70"/>
      <c r="F28" s="37" t="s">
        <v>5</v>
      </c>
      <c r="G28" s="66" t="s">
        <v>86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74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413597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133597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1:AS80"/>
  <sheetViews>
    <sheetView view="pageBreakPreview" zoomScaleNormal="100" zoomScaleSheetLayoutView="100" workbookViewId="0">
      <selection activeCell="V26" sqref="V26:Z2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87</v>
      </c>
      <c r="U2" s="50" t="s">
        <v>3</v>
      </c>
      <c r="W2" s="158" t="s">
        <v>53</v>
      </c>
      <c r="X2" s="159"/>
      <c r="Y2" s="159"/>
      <c r="Z2" s="160"/>
      <c r="AA2" s="162" t="s">
        <v>88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55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96</v>
      </c>
      <c r="W19" s="123"/>
      <c r="X19" s="123"/>
      <c r="Y19" s="123"/>
      <c r="Z19" s="123"/>
      <c r="AA19" s="15" t="s">
        <v>5</v>
      </c>
      <c r="AB19" s="122" t="s">
        <v>97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92</v>
      </c>
      <c r="C25" s="145"/>
      <c r="D25" s="145"/>
      <c r="E25" s="145"/>
      <c r="F25" s="15" t="s">
        <v>5</v>
      </c>
      <c r="G25" s="51" t="s">
        <v>93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94</v>
      </c>
      <c r="C26" s="70"/>
      <c r="D26" s="70"/>
      <c r="E26" s="70"/>
      <c r="F26" s="37" t="s">
        <v>5</v>
      </c>
      <c r="G26" s="66" t="s">
        <v>93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95</v>
      </c>
      <c r="C27" s="70"/>
      <c r="D27" s="70"/>
      <c r="E27" s="70"/>
      <c r="F27" s="37" t="s">
        <v>5</v>
      </c>
      <c r="G27" s="66" t="s">
        <v>93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98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77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187467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107467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90</v>
      </c>
      <c r="I38" s="61"/>
      <c r="J38" s="62"/>
      <c r="K38" s="21"/>
      <c r="L38" s="21"/>
      <c r="M38" s="58" t="s">
        <v>91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90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89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AS80"/>
  <sheetViews>
    <sheetView view="pageBreakPreview" topLeftCell="A13" zoomScaleNormal="100" zoomScaleSheetLayoutView="100" workbookViewId="0">
      <selection activeCell="C39" sqref="C3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100</v>
      </c>
      <c r="U2" s="50" t="s">
        <v>3</v>
      </c>
      <c r="W2" s="158" t="s">
        <v>53</v>
      </c>
      <c r="X2" s="159"/>
      <c r="Y2" s="159"/>
      <c r="Z2" s="160"/>
      <c r="AA2" s="162" t="s">
        <v>101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104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109</v>
      </c>
      <c r="W19" s="123"/>
      <c r="X19" s="123"/>
      <c r="Y19" s="123"/>
      <c r="Z19" s="123"/>
      <c r="AA19" s="15" t="s">
        <v>5</v>
      </c>
      <c r="AB19" s="122" t="s">
        <v>112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110</v>
      </c>
      <c r="C25" s="145"/>
      <c r="D25" s="145"/>
      <c r="E25" s="145"/>
      <c r="F25" s="15" t="s">
        <v>5</v>
      </c>
      <c r="G25" s="51" t="s">
        <v>111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115</v>
      </c>
      <c r="C26" s="70"/>
      <c r="D26" s="70"/>
      <c r="E26" s="70"/>
      <c r="F26" s="37" t="s">
        <v>5</v>
      </c>
      <c r="G26" s="66" t="s">
        <v>116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117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119</v>
      </c>
      <c r="C28" s="70"/>
      <c r="D28" s="70"/>
      <c r="E28" s="70"/>
      <c r="F28" s="37" t="s">
        <v>5</v>
      </c>
      <c r="G28" s="66" t="s">
        <v>118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 t="s">
        <v>120</v>
      </c>
      <c r="C29" s="70"/>
      <c r="D29" s="70"/>
      <c r="E29" s="70"/>
      <c r="F29" s="37" t="s">
        <v>5</v>
      </c>
      <c r="G29" s="66" t="s">
        <v>118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107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107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108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114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150816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150816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103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103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102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8:AF8"/>
    <mergeCell ref="AA7:AF7"/>
    <mergeCell ref="B8:G8"/>
    <mergeCell ref="H8:I8"/>
    <mergeCell ref="J8:N8"/>
    <mergeCell ref="O8:P8"/>
    <mergeCell ref="R8:U8"/>
    <mergeCell ref="V8:Z8"/>
    <mergeCell ref="B7:G7"/>
    <mergeCell ref="H7:I7"/>
    <mergeCell ref="J7:N7"/>
    <mergeCell ref="O7:P7"/>
    <mergeCell ref="R7:U7"/>
    <mergeCell ref="V7:Z7"/>
    <mergeCell ref="AA6:AF6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AS80"/>
  <sheetViews>
    <sheetView view="pageBreakPreview" zoomScaleNormal="100" zoomScaleSheetLayoutView="100" workbookViewId="0">
      <selection activeCell="AN38" sqref="AN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121</v>
      </c>
      <c r="U2" s="50" t="s">
        <v>3</v>
      </c>
      <c r="W2" s="158" t="s">
        <v>53</v>
      </c>
      <c r="X2" s="159"/>
      <c r="Y2" s="159"/>
      <c r="Z2" s="160"/>
      <c r="AA2" s="162" t="s">
        <v>123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125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124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5</v>
      </c>
      <c r="J12" s="139"/>
      <c r="K12" s="48" t="s">
        <v>14</v>
      </c>
      <c r="L12" s="17" t="s">
        <v>18</v>
      </c>
      <c r="M12" s="138">
        <v>28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49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4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126</v>
      </c>
      <c r="M19" s="123"/>
      <c r="N19" s="123"/>
      <c r="O19" s="140"/>
      <c r="P19" s="39" t="s">
        <v>5</v>
      </c>
      <c r="Q19" s="114" t="s">
        <v>127</v>
      </c>
      <c r="R19" s="70"/>
      <c r="S19" s="70"/>
      <c r="T19" s="70"/>
      <c r="U19" s="24" t="s">
        <v>128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132</v>
      </c>
      <c r="M20" s="84"/>
      <c r="N20" s="84"/>
      <c r="O20" s="125"/>
      <c r="P20" s="37" t="s">
        <v>5</v>
      </c>
      <c r="Q20" s="114" t="s">
        <v>133</v>
      </c>
      <c r="R20" s="70"/>
      <c r="S20" s="70"/>
      <c r="T20" s="70"/>
      <c r="U20" s="24" t="s">
        <v>128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134</v>
      </c>
      <c r="C25" s="145"/>
      <c r="D25" s="145"/>
      <c r="E25" s="145"/>
      <c r="F25" s="15" t="s">
        <v>5</v>
      </c>
      <c r="G25" s="51" t="s">
        <v>129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135</v>
      </c>
      <c r="C26" s="70"/>
      <c r="D26" s="70"/>
      <c r="E26" s="70"/>
      <c r="F26" s="37" t="s">
        <v>5</v>
      </c>
      <c r="G26" s="66" t="s">
        <v>136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132</v>
      </c>
      <c r="C27" s="70"/>
      <c r="D27" s="70"/>
      <c r="E27" s="70"/>
      <c r="F27" s="37" t="s">
        <v>5</v>
      </c>
      <c r="G27" s="66" t="s">
        <v>137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138</v>
      </c>
      <c r="C28" s="70"/>
      <c r="D28" s="70"/>
      <c r="E28" s="70"/>
      <c r="F28" s="37" t="s">
        <v>5</v>
      </c>
      <c r="G28" s="66" t="s">
        <v>139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122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130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131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194232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97232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140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140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141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AS80"/>
  <sheetViews>
    <sheetView view="pageBreakPreview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144</v>
      </c>
      <c r="U2" s="50" t="s">
        <v>3</v>
      </c>
      <c r="W2" s="158" t="s">
        <v>53</v>
      </c>
      <c r="X2" s="159"/>
      <c r="Y2" s="159"/>
      <c r="Z2" s="160"/>
      <c r="AA2" s="162" t="s">
        <v>145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142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143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143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104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40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  <c r="U15" s="9" t="s">
        <v>152</v>
      </c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33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153</v>
      </c>
      <c r="C19" s="136"/>
      <c r="D19" s="136"/>
      <c r="E19" s="140"/>
      <c r="F19" s="40" t="s">
        <v>5</v>
      </c>
      <c r="G19" s="114" t="s">
        <v>154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146</v>
      </c>
      <c r="Q32" s="64"/>
      <c r="R32" s="65"/>
      <c r="S32" s="66" t="s">
        <v>147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148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150</v>
      </c>
      <c r="Q33" s="64"/>
      <c r="R33" s="65"/>
      <c r="S33" s="66" t="s">
        <v>148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151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149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128932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128932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155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155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B1:AS80"/>
  <sheetViews>
    <sheetView view="pageBreakPreview" zoomScaleNormal="100" zoomScaleSheetLayoutView="100" workbookViewId="0">
      <selection activeCell="AO21" sqref="AO21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B1:AS80"/>
  <sheetViews>
    <sheetView view="pageBreakPreview" topLeftCell="A19" zoomScaleNormal="100" zoomScaleSheetLayoutView="100" workbookViewId="0">
      <selection activeCell="H38" sqref="H38:J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156</v>
      </c>
      <c r="U2" s="50" t="s">
        <v>3</v>
      </c>
      <c r="W2" s="158" t="s">
        <v>53</v>
      </c>
      <c r="X2" s="159"/>
      <c r="Y2" s="159"/>
      <c r="Z2" s="160"/>
      <c r="AA2" s="162" t="s">
        <v>157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164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175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163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104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20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168</v>
      </c>
      <c r="C19" s="136"/>
      <c r="D19" s="136"/>
      <c r="E19" s="140"/>
      <c r="F19" s="40" t="s">
        <v>5</v>
      </c>
      <c r="G19" s="114" t="s">
        <v>169</v>
      </c>
      <c r="H19" s="70"/>
      <c r="I19" s="70"/>
      <c r="J19" s="70"/>
      <c r="K19" s="126"/>
      <c r="L19" s="123" t="s">
        <v>158</v>
      </c>
      <c r="M19" s="123"/>
      <c r="N19" s="123"/>
      <c r="O19" s="140"/>
      <c r="P19" s="39" t="s">
        <v>5</v>
      </c>
      <c r="Q19" s="114" t="s">
        <v>159</v>
      </c>
      <c r="R19" s="70"/>
      <c r="S19" s="70"/>
      <c r="T19" s="70"/>
      <c r="U19" s="24" t="s">
        <v>128</v>
      </c>
      <c r="V19" s="123" t="s">
        <v>166</v>
      </c>
      <c r="W19" s="123"/>
      <c r="X19" s="123"/>
      <c r="Y19" s="123"/>
      <c r="Z19" s="123"/>
      <c r="AA19" s="15" t="s">
        <v>5</v>
      </c>
      <c r="AB19" s="122" t="s">
        <v>167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173</v>
      </c>
      <c r="W20" s="84"/>
      <c r="X20" s="84"/>
      <c r="Y20" s="84"/>
      <c r="Z20" s="84"/>
      <c r="AA20" s="38" t="s">
        <v>5</v>
      </c>
      <c r="AB20" s="114" t="s">
        <v>174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158</v>
      </c>
      <c r="C25" s="145"/>
      <c r="D25" s="145"/>
      <c r="E25" s="145"/>
      <c r="F25" s="15" t="s">
        <v>5</v>
      </c>
      <c r="G25" s="51" t="s">
        <v>160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162</v>
      </c>
      <c r="C26" s="70"/>
      <c r="D26" s="70"/>
      <c r="E26" s="70"/>
      <c r="F26" s="37" t="s">
        <v>5</v>
      </c>
      <c r="G26" s="66" t="s">
        <v>161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170</v>
      </c>
      <c r="C27" s="70"/>
      <c r="D27" s="70"/>
      <c r="E27" s="70"/>
      <c r="F27" s="37" t="s">
        <v>5</v>
      </c>
      <c r="G27" s="66" t="s">
        <v>171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172</v>
      </c>
      <c r="C28" s="70"/>
      <c r="D28" s="70"/>
      <c r="E28" s="70"/>
      <c r="F28" s="37" t="s">
        <v>5</v>
      </c>
      <c r="G28" s="66" t="s">
        <v>171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74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131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76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76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82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171162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46000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125162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165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B1:AS80"/>
  <sheetViews>
    <sheetView view="pageBreakPreview" topLeftCell="A25" zoomScaleNormal="100" zoomScaleSheetLayoutView="100" workbookViewId="0">
      <selection activeCell="P32" sqref="P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10</v>
      </c>
      <c r="R2" s="44" t="s">
        <v>57</v>
      </c>
      <c r="S2" s="44" t="s">
        <v>176</v>
      </c>
      <c r="T2" s="44" t="s">
        <v>177</v>
      </c>
      <c r="U2" s="50" t="s">
        <v>3</v>
      </c>
      <c r="W2" s="158" t="s">
        <v>53</v>
      </c>
      <c r="X2" s="159"/>
      <c r="Y2" s="159"/>
      <c r="Z2" s="160"/>
      <c r="AA2" s="162" t="s">
        <v>178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192</v>
      </c>
      <c r="P6" s="157"/>
      <c r="Q6" s="15"/>
      <c r="R6" s="158" t="s">
        <v>51</v>
      </c>
      <c r="S6" s="159"/>
      <c r="T6" s="159"/>
      <c r="U6" s="160"/>
      <c r="V6" s="162" t="s">
        <v>63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68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104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47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179</v>
      </c>
      <c r="M19" s="123"/>
      <c r="N19" s="123"/>
      <c r="O19" s="140"/>
      <c r="P19" s="39" t="s">
        <v>5</v>
      </c>
      <c r="Q19" s="114" t="s">
        <v>180</v>
      </c>
      <c r="R19" s="70"/>
      <c r="S19" s="70"/>
      <c r="T19" s="70"/>
      <c r="U19" s="24" t="s">
        <v>128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7" t="s">
        <v>179</v>
      </c>
      <c r="C25" s="123"/>
      <c r="D25" s="123"/>
      <c r="E25" s="140"/>
      <c r="F25" s="15" t="s">
        <v>5</v>
      </c>
      <c r="G25" s="51" t="s">
        <v>187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183</v>
      </c>
      <c r="Q32" s="64"/>
      <c r="R32" s="65"/>
      <c r="S32" s="66" t="s">
        <v>181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186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184</v>
      </c>
      <c r="Q33" s="64"/>
      <c r="R33" s="65"/>
      <c r="S33" s="66" t="s">
        <v>181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184</v>
      </c>
      <c r="Q34" s="80"/>
      <c r="R34" s="81"/>
      <c r="S34" s="76" t="s">
        <v>185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185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181432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101432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181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181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181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>
        <v>30</v>
      </c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182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B1:AS80"/>
  <sheetViews>
    <sheetView view="pageBreakPreview" zoomScaleNormal="100" zoomScaleSheetLayoutView="100" workbookViewId="0">
      <selection activeCell="AK16" sqref="AK1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190</v>
      </c>
      <c r="U2" s="50" t="s">
        <v>3</v>
      </c>
      <c r="W2" s="158" t="s">
        <v>53</v>
      </c>
      <c r="X2" s="159"/>
      <c r="Y2" s="159"/>
      <c r="Z2" s="160"/>
      <c r="AA2" s="162" t="s">
        <v>191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197</v>
      </c>
      <c r="P6" s="157"/>
      <c r="Q6" s="15"/>
      <c r="R6" s="158" t="s">
        <v>51</v>
      </c>
      <c r="S6" s="159"/>
      <c r="T6" s="159"/>
      <c r="U6" s="160"/>
      <c r="V6" s="162" t="s">
        <v>63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192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189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188</v>
      </c>
      <c r="I9" s="156"/>
      <c r="J9" s="155" t="s">
        <v>198</v>
      </c>
      <c r="K9" s="155"/>
      <c r="L9" s="155"/>
      <c r="M9" s="155"/>
      <c r="N9" s="155"/>
      <c r="O9" s="156" t="s">
        <v>192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44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202</v>
      </c>
      <c r="W19" s="123"/>
      <c r="X19" s="123"/>
      <c r="Y19" s="123"/>
      <c r="Z19" s="123"/>
      <c r="AA19" s="15" t="s">
        <v>5</v>
      </c>
      <c r="AB19" s="122" t="s">
        <v>201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204</v>
      </c>
      <c r="C25" s="145"/>
      <c r="D25" s="145"/>
      <c r="E25" s="145"/>
      <c r="F25" s="15" t="s">
        <v>5</v>
      </c>
      <c r="G25" s="51" t="s">
        <v>205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193</v>
      </c>
      <c r="Q32" s="64"/>
      <c r="R32" s="65"/>
      <c r="S32" s="66" t="s">
        <v>196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199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194</v>
      </c>
      <c r="Q33" s="64"/>
      <c r="R33" s="65"/>
      <c r="S33" s="66" t="s">
        <v>196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195</v>
      </c>
      <c r="Q34" s="80"/>
      <c r="R34" s="81"/>
      <c r="S34" s="76" t="s">
        <v>199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200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149004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149004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>
        <v>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203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B1:AS80"/>
  <sheetViews>
    <sheetView view="pageBreakPreview" topLeftCell="A22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208</v>
      </c>
      <c r="U2" s="50" t="s">
        <v>3</v>
      </c>
      <c r="W2" s="158" t="s">
        <v>53</v>
      </c>
      <c r="X2" s="159"/>
      <c r="Y2" s="159"/>
      <c r="Z2" s="160"/>
      <c r="AA2" s="162" t="s">
        <v>209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55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214</v>
      </c>
      <c r="C25" s="145"/>
      <c r="D25" s="145"/>
      <c r="E25" s="145"/>
      <c r="F25" s="15" t="s">
        <v>5</v>
      </c>
      <c r="G25" s="51" t="s">
        <v>215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210</v>
      </c>
      <c r="Q32" s="64"/>
      <c r="R32" s="65"/>
      <c r="S32" s="66" t="s">
        <v>213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216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211</v>
      </c>
      <c r="Q33" s="64"/>
      <c r="R33" s="65"/>
      <c r="S33" s="66" t="s">
        <v>213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211</v>
      </c>
      <c r="Q34" s="80"/>
      <c r="R34" s="81"/>
      <c r="S34" s="76" t="s">
        <v>217</v>
      </c>
      <c r="T34" s="59"/>
      <c r="U34" s="60"/>
      <c r="V34" s="59" t="s">
        <v>56</v>
      </c>
      <c r="W34" s="59"/>
      <c r="X34" s="59"/>
      <c r="Y34" s="60"/>
      <c r="Z34" s="94" t="s">
        <v>212</v>
      </c>
      <c r="AA34" s="61"/>
      <c r="AB34" s="95"/>
      <c r="AC34" s="76" t="s">
        <v>216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185546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105546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213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213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213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B1:AS80"/>
  <sheetViews>
    <sheetView view="pageBreakPreview" topLeftCell="A28" zoomScaleNormal="100" zoomScaleSheetLayoutView="100" workbookViewId="0">
      <selection activeCell="B42" sqref="B42:AE42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218</v>
      </c>
      <c r="U2" s="50" t="s">
        <v>3</v>
      </c>
      <c r="W2" s="158" t="s">
        <v>53</v>
      </c>
      <c r="X2" s="159"/>
      <c r="Y2" s="159"/>
      <c r="Z2" s="160"/>
      <c r="AA2" s="162" t="s">
        <v>219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57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52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221</v>
      </c>
      <c r="W19" s="123"/>
      <c r="X19" s="123"/>
      <c r="Y19" s="123"/>
      <c r="Z19" s="123"/>
      <c r="AA19" s="15" t="s">
        <v>5</v>
      </c>
      <c r="AB19" s="122" t="s">
        <v>222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183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184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184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77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325992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125992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220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220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223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B1:AS80"/>
  <sheetViews>
    <sheetView view="pageBreakPreview" zoomScaleNormal="100" zoomScaleSheetLayoutView="100" workbookViewId="0">
      <selection activeCell="AO23" sqref="AO23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B1:AS80"/>
  <sheetViews>
    <sheetView view="pageBreakPreview" zoomScaleNormal="100" zoomScaleSheetLayoutView="100" workbookViewId="0">
      <selection activeCell="AO24" sqref="AO2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B1:AS80"/>
  <sheetViews>
    <sheetView view="pageBreakPreview" topLeftCell="A16" zoomScaleNormal="100" zoomScaleSheetLayoutView="100" workbookViewId="0">
      <selection activeCell="G29" sqref="G29:K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224</v>
      </c>
      <c r="U2" s="50" t="s">
        <v>3</v>
      </c>
      <c r="W2" s="158" t="s">
        <v>53</v>
      </c>
      <c r="X2" s="159"/>
      <c r="Y2" s="159"/>
      <c r="Z2" s="160"/>
      <c r="AA2" s="162" t="s">
        <v>225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63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68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233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59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5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229</v>
      </c>
      <c r="C19" s="136"/>
      <c r="D19" s="136"/>
      <c r="E19" s="140"/>
      <c r="F19" s="40" t="s">
        <v>5</v>
      </c>
      <c r="G19" s="114" t="s">
        <v>230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234</v>
      </c>
      <c r="W19" s="123"/>
      <c r="X19" s="123"/>
      <c r="Y19" s="123"/>
      <c r="Z19" s="123"/>
      <c r="AA19" s="15" t="s">
        <v>5</v>
      </c>
      <c r="AB19" s="122" t="s">
        <v>235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236</v>
      </c>
      <c r="W20" s="84"/>
      <c r="X20" s="84"/>
      <c r="Y20" s="84"/>
      <c r="Z20" s="84"/>
      <c r="AA20" s="38" t="s">
        <v>5</v>
      </c>
      <c r="AB20" s="114" t="s">
        <v>237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227</v>
      </c>
      <c r="C25" s="145"/>
      <c r="D25" s="145"/>
      <c r="E25" s="145"/>
      <c r="F25" s="15" t="s">
        <v>5</v>
      </c>
      <c r="G25" s="51" t="s">
        <v>228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231</v>
      </c>
      <c r="C26" s="70"/>
      <c r="D26" s="70"/>
      <c r="E26" s="70"/>
      <c r="F26" s="37" t="s">
        <v>5</v>
      </c>
      <c r="G26" s="66" t="s">
        <v>232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74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99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77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77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171912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40000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131912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226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226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226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0F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238</v>
      </c>
      <c r="U2" s="50" t="s">
        <v>3</v>
      </c>
      <c r="W2" s="158" t="s">
        <v>53</v>
      </c>
      <c r="X2" s="159"/>
      <c r="Y2" s="159"/>
      <c r="Z2" s="160"/>
      <c r="AA2" s="162" t="s">
        <v>239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242</v>
      </c>
      <c r="C19" s="136"/>
      <c r="D19" s="136"/>
      <c r="E19" s="140"/>
      <c r="F19" s="40" t="s">
        <v>5</v>
      </c>
      <c r="G19" s="114" t="s">
        <v>241</v>
      </c>
      <c r="H19" s="70"/>
      <c r="I19" s="70"/>
      <c r="J19" s="70"/>
      <c r="K19" s="126"/>
      <c r="L19" s="123" t="s">
        <v>240</v>
      </c>
      <c r="M19" s="123"/>
      <c r="N19" s="123"/>
      <c r="O19" s="140"/>
      <c r="P19" s="39" t="s">
        <v>5</v>
      </c>
      <c r="Q19" s="114" t="s">
        <v>241</v>
      </c>
      <c r="R19" s="70"/>
      <c r="S19" s="70"/>
      <c r="T19" s="70"/>
      <c r="U19" s="24" t="s">
        <v>128</v>
      </c>
      <c r="V19" s="123" t="s">
        <v>249</v>
      </c>
      <c r="W19" s="123"/>
      <c r="X19" s="123"/>
      <c r="Y19" s="123"/>
      <c r="Z19" s="123"/>
      <c r="AA19" s="15" t="s">
        <v>5</v>
      </c>
      <c r="AB19" s="122" t="s">
        <v>250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243</v>
      </c>
      <c r="M20" s="84"/>
      <c r="N20" s="84"/>
      <c r="O20" s="125"/>
      <c r="P20" s="37" t="s">
        <v>5</v>
      </c>
      <c r="Q20" s="114" t="s">
        <v>244</v>
      </c>
      <c r="R20" s="70"/>
      <c r="S20" s="70"/>
      <c r="T20" s="70"/>
      <c r="U20" s="24" t="s">
        <v>128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245</v>
      </c>
      <c r="C25" s="145"/>
      <c r="D25" s="145"/>
      <c r="E25" s="145"/>
      <c r="F25" s="15" t="s">
        <v>5</v>
      </c>
      <c r="G25" s="51" t="s">
        <v>248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247</v>
      </c>
      <c r="C26" s="70"/>
      <c r="D26" s="70"/>
      <c r="E26" s="70"/>
      <c r="F26" s="37" t="s">
        <v>5</v>
      </c>
      <c r="G26" s="66" t="s">
        <v>246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255</v>
      </c>
      <c r="C27" s="70"/>
      <c r="D27" s="70"/>
      <c r="E27" s="70"/>
      <c r="F27" s="37" t="s">
        <v>5</v>
      </c>
      <c r="G27" s="66" t="s">
        <v>256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 t="s">
        <v>257</v>
      </c>
      <c r="C28" s="70"/>
      <c r="D28" s="70"/>
      <c r="E28" s="70"/>
      <c r="F28" s="37" t="s">
        <v>5</v>
      </c>
      <c r="G28" s="66" t="s">
        <v>258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251</v>
      </c>
      <c r="Q32" s="64"/>
      <c r="R32" s="65"/>
      <c r="S32" s="66" t="s">
        <v>253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259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252</v>
      </c>
      <c r="Q33" s="64"/>
      <c r="R33" s="65"/>
      <c r="S33" s="66" t="s">
        <v>253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252</v>
      </c>
      <c r="Q34" s="80"/>
      <c r="R34" s="81"/>
      <c r="S34" s="76" t="s">
        <v>254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260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171152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118152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99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99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99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261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0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B1:AS80"/>
  <sheetViews>
    <sheetView view="pageBreakPreview" topLeftCell="A19" zoomScaleNormal="100" zoomScaleSheetLayoutView="100" workbookViewId="0">
      <selection activeCell="L32" sqref="L32:AE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18</v>
      </c>
      <c r="R2" s="44" t="s">
        <v>57</v>
      </c>
      <c r="S2" s="44" t="s">
        <v>2</v>
      </c>
      <c r="T2" s="44" t="s">
        <v>262</v>
      </c>
      <c r="U2" s="50" t="s">
        <v>3</v>
      </c>
      <c r="W2" s="158" t="s">
        <v>53</v>
      </c>
      <c r="X2" s="159"/>
      <c r="Y2" s="159"/>
      <c r="Z2" s="160"/>
      <c r="AA2" s="162" t="s">
        <v>263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104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5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264</v>
      </c>
      <c r="C25" s="145"/>
      <c r="D25" s="145"/>
      <c r="E25" s="145"/>
      <c r="F25" s="15" t="s">
        <v>5</v>
      </c>
      <c r="G25" s="51" t="s">
        <v>265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266</v>
      </c>
      <c r="C26" s="70"/>
      <c r="D26" s="70"/>
      <c r="E26" s="70"/>
      <c r="F26" s="37" t="s">
        <v>5</v>
      </c>
      <c r="G26" s="66" t="s">
        <v>265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217</v>
      </c>
      <c r="T34" s="59"/>
      <c r="U34" s="60"/>
      <c r="V34" s="59" t="s">
        <v>56</v>
      </c>
      <c r="W34" s="59"/>
      <c r="X34" s="59"/>
      <c r="Y34" s="60"/>
      <c r="Z34" s="94" t="s">
        <v>212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139130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139130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268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268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267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1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269</v>
      </c>
      <c r="U2" s="50" t="s">
        <v>3</v>
      </c>
      <c r="W2" s="158" t="s">
        <v>53</v>
      </c>
      <c r="X2" s="159"/>
      <c r="Y2" s="159"/>
      <c r="Z2" s="160"/>
      <c r="AA2" s="162" t="s">
        <v>270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104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274</v>
      </c>
      <c r="P8" s="157"/>
      <c r="Q8" s="15"/>
      <c r="R8" s="158" t="s">
        <v>50</v>
      </c>
      <c r="S8" s="159"/>
      <c r="T8" s="159"/>
      <c r="U8" s="160"/>
      <c r="V8" s="67" t="s">
        <v>271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 t="s">
        <v>272</v>
      </c>
      <c r="K9" s="155"/>
      <c r="L9" s="155"/>
      <c r="M9" s="155"/>
      <c r="N9" s="155"/>
      <c r="O9" s="156" t="s">
        <v>273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42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59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281</v>
      </c>
      <c r="W19" s="123"/>
      <c r="X19" s="123"/>
      <c r="Y19" s="123"/>
      <c r="Z19" s="123"/>
      <c r="AA19" s="15" t="s">
        <v>5</v>
      </c>
      <c r="AB19" s="122" t="s">
        <v>282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286</v>
      </c>
      <c r="W20" s="84"/>
      <c r="X20" s="84"/>
      <c r="Y20" s="84"/>
      <c r="Z20" s="84"/>
      <c r="AA20" s="38" t="s">
        <v>5</v>
      </c>
      <c r="AB20" s="114" t="s">
        <v>167</v>
      </c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283</v>
      </c>
      <c r="C25" s="145"/>
      <c r="D25" s="145"/>
      <c r="E25" s="145"/>
      <c r="F25" s="15" t="s">
        <v>5</v>
      </c>
      <c r="G25" s="51" t="s">
        <v>284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285</v>
      </c>
      <c r="C26" s="70"/>
      <c r="D26" s="70"/>
      <c r="E26" s="70"/>
      <c r="F26" s="37" t="s">
        <v>5</v>
      </c>
      <c r="G26" s="66" t="s">
        <v>284</v>
      </c>
      <c r="H26" s="67"/>
      <c r="I26" s="67"/>
      <c r="J26" s="67"/>
      <c r="K26" s="68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275</v>
      </c>
      <c r="Q32" s="64"/>
      <c r="R32" s="65"/>
      <c r="S32" s="66" t="s">
        <v>278</v>
      </c>
      <c r="T32" s="67"/>
      <c r="U32" s="68"/>
      <c r="V32" s="97" t="s">
        <v>58</v>
      </c>
      <c r="W32" s="98"/>
      <c r="X32" s="98"/>
      <c r="Y32" s="99"/>
      <c r="Z32" s="103">
        <v>0.70833333333333337</v>
      </c>
      <c r="AA32" s="104"/>
      <c r="AB32" s="105"/>
      <c r="AC32" s="109" t="s">
        <v>279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277</v>
      </c>
      <c r="Q33" s="64"/>
      <c r="R33" s="65"/>
      <c r="S33" s="66" t="s">
        <v>279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276</v>
      </c>
      <c r="Q34" s="80"/>
      <c r="R34" s="81"/>
      <c r="S34" s="76" t="s">
        <v>279</v>
      </c>
      <c r="T34" s="59"/>
      <c r="U34" s="60"/>
      <c r="V34" s="59" t="s">
        <v>56</v>
      </c>
      <c r="W34" s="59"/>
      <c r="X34" s="59"/>
      <c r="Y34" s="60"/>
      <c r="Z34" s="94">
        <v>0.70833333333333337</v>
      </c>
      <c r="AA34" s="61"/>
      <c r="AB34" s="95"/>
      <c r="AC34" s="76" t="s">
        <v>280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223900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113900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279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278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2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B1:AS80"/>
  <sheetViews>
    <sheetView view="pageBreakPreview" zoomScaleNormal="100" zoomScaleSheetLayoutView="100" workbookViewId="0">
      <selection activeCell="G30" sqref="G30:K30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144</v>
      </c>
      <c r="U2" s="50" t="s">
        <v>3</v>
      </c>
      <c r="W2" s="158" t="s">
        <v>53</v>
      </c>
      <c r="X2" s="159"/>
      <c r="Y2" s="159"/>
      <c r="Z2" s="160"/>
      <c r="AA2" s="162" t="s">
        <v>145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104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31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290</v>
      </c>
      <c r="W19" s="123"/>
      <c r="X19" s="123"/>
      <c r="Y19" s="123"/>
      <c r="Z19" s="123"/>
      <c r="AA19" s="15" t="s">
        <v>5</v>
      </c>
      <c r="AB19" s="122" t="s">
        <v>291</v>
      </c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99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294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287</v>
      </c>
      <c r="Q33" s="64"/>
      <c r="R33" s="65"/>
      <c r="S33" s="66" t="s">
        <v>77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292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293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W37</f>
        <v>106770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106770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288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288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289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295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3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B1:AS80"/>
  <sheetViews>
    <sheetView view="pageBreakPreview" zoomScaleNormal="100" zoomScaleSheetLayoutView="100" workbookViewId="0">
      <selection activeCell="AO27" sqref="AO27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4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B1:AS80"/>
  <sheetViews>
    <sheetView view="pageBreakPreview" zoomScaleNormal="100" zoomScaleSheetLayoutView="100" workbookViewId="0">
      <selection activeCell="AO28" sqref="AO2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5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B1:AS80"/>
  <sheetViews>
    <sheetView view="pageBreakPreview" zoomScaleNormal="100" zoomScaleSheetLayoutView="100" workbookViewId="0">
      <selection activeCell="AD14" sqref="AD1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296</v>
      </c>
      <c r="U2" s="50" t="s">
        <v>3</v>
      </c>
      <c r="W2" s="158" t="s">
        <v>53</v>
      </c>
      <c r="X2" s="159"/>
      <c r="Y2" s="159"/>
      <c r="Z2" s="160"/>
      <c r="AA2" s="162" t="s">
        <v>297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298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271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298</v>
      </c>
      <c r="I9" s="156"/>
      <c r="J9" s="68" t="s">
        <v>198</v>
      </c>
      <c r="K9" s="155"/>
      <c r="L9" s="155"/>
      <c r="M9" s="155"/>
      <c r="N9" s="155"/>
      <c r="O9" s="156" t="s">
        <v>273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44</v>
      </c>
      <c r="J12" s="139"/>
      <c r="K12" s="48" t="s">
        <v>14</v>
      </c>
      <c r="L12" s="17" t="s">
        <v>18</v>
      </c>
      <c r="M12" s="138">
        <v>24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79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44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17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251</v>
      </c>
      <c r="Q32" s="64"/>
      <c r="R32" s="65"/>
      <c r="S32" s="66" t="s">
        <v>196</v>
      </c>
      <c r="T32" s="67"/>
      <c r="U32" s="68"/>
      <c r="V32" s="97" t="s">
        <v>58</v>
      </c>
      <c r="W32" s="98"/>
      <c r="X32" s="98"/>
      <c r="Y32" s="99"/>
      <c r="Z32" s="103">
        <v>0.76041666666666663</v>
      </c>
      <c r="AA32" s="104"/>
      <c r="AB32" s="105"/>
      <c r="AC32" s="109" t="s">
        <v>77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196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83</v>
      </c>
      <c r="T34" s="59"/>
      <c r="U34" s="60"/>
      <c r="V34" s="59" t="s">
        <v>56</v>
      </c>
      <c r="W34" s="59"/>
      <c r="X34" s="59"/>
      <c r="Y34" s="60"/>
      <c r="Z34" s="94">
        <v>0.76041666666666663</v>
      </c>
      <c r="AA34" s="61"/>
      <c r="AB34" s="95"/>
      <c r="AC34" s="76" t="s">
        <v>83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226330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96330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196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299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6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B1:AS80"/>
  <sheetViews>
    <sheetView view="pageBreakPreview" topLeftCell="A16" zoomScaleNormal="100" zoomScaleSheetLayoutView="100" workbookViewId="0">
      <selection activeCell="B28" sqref="B28:E2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300</v>
      </c>
      <c r="U2" s="50" t="s">
        <v>3</v>
      </c>
      <c r="W2" s="158" t="s">
        <v>53</v>
      </c>
      <c r="X2" s="159"/>
      <c r="Y2" s="159"/>
      <c r="Z2" s="160"/>
      <c r="AA2" s="162" t="s">
        <v>301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26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43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26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308</v>
      </c>
      <c r="C19" s="136"/>
      <c r="D19" s="136"/>
      <c r="E19" s="140"/>
      <c r="F19" s="40" t="s">
        <v>5</v>
      </c>
      <c r="G19" s="114" t="s">
        <v>309</v>
      </c>
      <c r="H19" s="70"/>
      <c r="I19" s="70"/>
      <c r="J19" s="70"/>
      <c r="K19" s="126"/>
      <c r="L19" s="123" t="s">
        <v>302</v>
      </c>
      <c r="M19" s="123"/>
      <c r="N19" s="123"/>
      <c r="O19" s="140"/>
      <c r="P19" s="39" t="s">
        <v>5</v>
      </c>
      <c r="Q19" s="114" t="s">
        <v>303</v>
      </c>
      <c r="R19" s="70"/>
      <c r="S19" s="70"/>
      <c r="T19" s="70"/>
      <c r="U19" s="24" t="s">
        <v>128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314</v>
      </c>
      <c r="M20" s="84"/>
      <c r="N20" s="84"/>
      <c r="O20" s="125"/>
      <c r="P20" s="37" t="s">
        <v>5</v>
      </c>
      <c r="Q20" s="114" t="s">
        <v>307</v>
      </c>
      <c r="R20" s="70"/>
      <c r="S20" s="70"/>
      <c r="T20" s="70"/>
      <c r="U20" s="24" t="s">
        <v>128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315</v>
      </c>
      <c r="M21" s="84"/>
      <c r="N21" s="84"/>
      <c r="O21" s="125"/>
      <c r="P21" s="37" t="s">
        <v>5</v>
      </c>
      <c r="Q21" s="114" t="s">
        <v>316</v>
      </c>
      <c r="R21" s="70"/>
      <c r="S21" s="70"/>
      <c r="T21" s="70"/>
      <c r="U21" s="24" t="s">
        <v>128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304</v>
      </c>
      <c r="C25" s="145"/>
      <c r="D25" s="145"/>
      <c r="E25" s="145"/>
      <c r="F25" s="15" t="s">
        <v>5</v>
      </c>
      <c r="G25" s="51" t="s">
        <v>305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302</v>
      </c>
      <c r="C26" s="70"/>
      <c r="D26" s="70"/>
      <c r="E26" s="70"/>
      <c r="F26" s="37" t="s">
        <v>5</v>
      </c>
      <c r="G26" s="66" t="s">
        <v>306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 t="s">
        <v>317</v>
      </c>
      <c r="C27" s="70"/>
      <c r="D27" s="70"/>
      <c r="E27" s="70"/>
      <c r="F27" s="37" t="s">
        <v>5</v>
      </c>
      <c r="G27" s="66" t="s">
        <v>318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310</v>
      </c>
      <c r="Q32" s="64"/>
      <c r="R32" s="65"/>
      <c r="S32" s="66" t="s">
        <v>312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313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311</v>
      </c>
      <c r="Q33" s="64"/>
      <c r="R33" s="65"/>
      <c r="S33" s="66" t="s">
        <v>313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311</v>
      </c>
      <c r="Q34" s="80"/>
      <c r="R34" s="81"/>
      <c r="S34" s="76" t="s">
        <v>313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313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135400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135400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312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312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7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B1:AS80"/>
  <sheetViews>
    <sheetView view="pageBreakPreview" zoomScaleNormal="100" zoomScaleSheetLayoutView="100" workbookViewId="0">
      <selection activeCell="AP36" sqref="AP3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25</v>
      </c>
      <c r="R2" s="44" t="s">
        <v>57</v>
      </c>
      <c r="S2" s="44" t="s">
        <v>2</v>
      </c>
      <c r="T2" s="44" t="s">
        <v>319</v>
      </c>
      <c r="U2" s="50" t="s">
        <v>3</v>
      </c>
      <c r="W2" s="158" t="s">
        <v>53</v>
      </c>
      <c r="X2" s="159"/>
      <c r="Y2" s="159"/>
      <c r="Z2" s="160"/>
      <c r="AA2" s="162" t="s">
        <v>320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12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32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322</v>
      </c>
      <c r="C25" s="145"/>
      <c r="D25" s="145"/>
      <c r="E25" s="145"/>
      <c r="F25" s="15" t="s">
        <v>5</v>
      </c>
      <c r="G25" s="51" t="s">
        <v>323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 t="s">
        <v>324</v>
      </c>
      <c r="C26" s="70"/>
      <c r="D26" s="70"/>
      <c r="E26" s="70"/>
      <c r="F26" s="37" t="s">
        <v>5</v>
      </c>
      <c r="G26" s="66" t="s">
        <v>325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326</v>
      </c>
      <c r="Q32" s="64"/>
      <c r="R32" s="65"/>
      <c r="S32" s="66" t="s">
        <v>321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329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327</v>
      </c>
      <c r="Q33" s="64"/>
      <c r="R33" s="65"/>
      <c r="S33" s="66" t="s">
        <v>321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327</v>
      </c>
      <c r="Q34" s="80"/>
      <c r="R34" s="81"/>
      <c r="S34" s="76" t="s">
        <v>328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328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118442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118442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321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321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8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B1:AS80"/>
  <sheetViews>
    <sheetView view="pageBreakPreview" topLeftCell="A7" zoomScaleNormal="100" zoomScaleSheetLayoutView="100" workbookViewId="0">
      <selection activeCell="G19" sqref="G19:K1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26</v>
      </c>
      <c r="R2" s="44" t="s">
        <v>57</v>
      </c>
      <c r="S2" s="44" t="s">
        <v>2</v>
      </c>
      <c r="T2" s="44" t="s">
        <v>330</v>
      </c>
      <c r="U2" s="50" t="s">
        <v>3</v>
      </c>
      <c r="W2" s="158" t="s">
        <v>53</v>
      </c>
      <c r="X2" s="159"/>
      <c r="Y2" s="159"/>
      <c r="Z2" s="160"/>
      <c r="AA2" s="162" t="s">
        <v>331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334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1</v>
      </c>
      <c r="Z12" s="139"/>
      <c r="AA12" s="48" t="s">
        <v>14</v>
      </c>
      <c r="AB12" s="19" t="s">
        <v>15</v>
      </c>
      <c r="AC12" s="186">
        <f>I12+M12+Q12+U12+Y12</f>
        <v>39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 t="s">
        <v>335</v>
      </c>
      <c r="C19" s="136"/>
      <c r="D19" s="136"/>
      <c r="E19" s="140"/>
      <c r="F19" s="40" t="s">
        <v>5</v>
      </c>
      <c r="G19" s="114" t="s">
        <v>347</v>
      </c>
      <c r="H19" s="70"/>
      <c r="I19" s="70"/>
      <c r="J19" s="70"/>
      <c r="K19" s="126"/>
      <c r="L19" s="123" t="s">
        <v>336</v>
      </c>
      <c r="M19" s="123"/>
      <c r="N19" s="123"/>
      <c r="O19" s="140"/>
      <c r="P19" s="39" t="s">
        <v>5</v>
      </c>
      <c r="Q19" s="187" t="s">
        <v>337</v>
      </c>
      <c r="R19" s="188"/>
      <c r="S19" s="188"/>
      <c r="T19" s="188"/>
      <c r="U19" s="24" t="s">
        <v>128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332</v>
      </c>
      <c r="C25" s="145"/>
      <c r="D25" s="145"/>
      <c r="E25" s="145"/>
      <c r="F25" s="15" t="s">
        <v>5</v>
      </c>
      <c r="G25" s="51" t="s">
        <v>333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105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83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106</v>
      </c>
      <c r="Q33" s="64"/>
      <c r="R33" s="65"/>
      <c r="S33" s="66" t="s">
        <v>75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106</v>
      </c>
      <c r="Q34" s="80"/>
      <c r="R34" s="81"/>
      <c r="S34" s="76" t="s">
        <v>217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131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v>141362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141362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338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338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 t="s">
        <v>339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9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B1:AS80"/>
  <sheetViews>
    <sheetView tabSelected="1" view="pageBreakPreview" topLeftCell="A16" zoomScaleNormal="100" zoomScaleSheetLayoutView="100" workbookViewId="0">
      <selection activeCell="C38" sqref="C38:G38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8</v>
      </c>
      <c r="N2" s="44" t="s">
        <v>0</v>
      </c>
      <c r="O2" s="44">
        <v>2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340</v>
      </c>
      <c r="U2" s="50" t="s">
        <v>3</v>
      </c>
      <c r="W2" s="158" t="s">
        <v>53</v>
      </c>
      <c r="X2" s="159"/>
      <c r="Y2" s="159"/>
      <c r="Z2" s="160"/>
      <c r="AA2" s="162" t="s">
        <v>341</v>
      </c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18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34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18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343</v>
      </c>
      <c r="M19" s="123"/>
      <c r="N19" s="123"/>
      <c r="O19" s="140"/>
      <c r="P19" s="39" t="s">
        <v>5</v>
      </c>
      <c r="Q19" s="114" t="s">
        <v>342</v>
      </c>
      <c r="R19" s="70"/>
      <c r="S19" s="70"/>
      <c r="T19" s="70"/>
      <c r="U19" s="24" t="s">
        <v>128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 t="s">
        <v>344</v>
      </c>
      <c r="C25" s="145"/>
      <c r="D25" s="145"/>
      <c r="E25" s="145"/>
      <c r="F25" s="15" t="s">
        <v>5</v>
      </c>
      <c r="G25" s="51" t="s">
        <v>345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348</v>
      </c>
      <c r="Q32" s="64"/>
      <c r="R32" s="65"/>
      <c r="S32" s="66" t="s">
        <v>346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351</v>
      </c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349</v>
      </c>
      <c r="Q33" s="64"/>
      <c r="R33" s="65"/>
      <c r="S33" s="66" t="s">
        <v>346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349</v>
      </c>
      <c r="Q34" s="80"/>
      <c r="R34" s="81"/>
      <c r="S34" s="76" t="s">
        <v>350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350</v>
      </c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>
        <f>M37+W37</f>
        <v>159888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60000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99888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 t="s">
        <v>346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346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346</v>
      </c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A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B1:AS80"/>
  <sheetViews>
    <sheetView view="pageBreakPreview" topLeftCell="A6" zoomScaleNormal="100" zoomScaleSheetLayoutView="100" workbookViewId="0">
      <selection activeCell="AO34" sqref="AO34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B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B1:AS80"/>
  <sheetViews>
    <sheetView view="pageBreakPreview" topLeftCell="A7" zoomScaleNormal="100" zoomScaleSheetLayoutView="100" workbookViewId="0">
      <selection activeCell="AO35" sqref="AO35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C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B1:AS80"/>
  <sheetViews>
    <sheetView view="pageBreakPreview" topLeftCell="A8" zoomScaleNormal="100" zoomScaleSheetLayoutView="100" workbookViewId="0">
      <selection activeCell="AO36" sqref="AO36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D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B1:AS80"/>
  <sheetViews>
    <sheetView view="pageBreakPreview" topLeftCell="A9" zoomScaleNormal="100" zoomScaleSheetLayoutView="100" workbookViewId="0">
      <selection activeCell="AQ29" sqref="AQ29"/>
    </sheetView>
  </sheetViews>
  <sheetFormatPr defaultColWidth="3.125" defaultRowHeight="12" x14ac:dyDescent="0.15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 x14ac:dyDescent="0.15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 x14ac:dyDescent="0.15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 x14ac:dyDescent="0.2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 x14ac:dyDescent="0.2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 x14ac:dyDescent="0.15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 x14ac:dyDescent="0.15">
      <c r="B6" s="154" t="s">
        <v>68</v>
      </c>
      <c r="C6" s="155"/>
      <c r="D6" s="155"/>
      <c r="E6" s="155"/>
      <c r="F6" s="155"/>
      <c r="G6" s="155"/>
      <c r="H6" s="156" t="s">
        <v>66</v>
      </c>
      <c r="I6" s="156"/>
      <c r="J6" s="155" t="s">
        <v>61</v>
      </c>
      <c r="K6" s="155"/>
      <c r="L6" s="155"/>
      <c r="M6" s="155"/>
      <c r="N6" s="155"/>
      <c r="O6" s="156" t="s">
        <v>65</v>
      </c>
      <c r="P6" s="157"/>
      <c r="Q6" s="15"/>
      <c r="R6" s="158" t="s">
        <v>51</v>
      </c>
      <c r="S6" s="159"/>
      <c r="T6" s="159"/>
      <c r="U6" s="160"/>
      <c r="V6" s="162" t="s">
        <v>68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 x14ac:dyDescent="0.15">
      <c r="B7" s="154" t="s">
        <v>62</v>
      </c>
      <c r="C7" s="155"/>
      <c r="D7" s="155"/>
      <c r="E7" s="155"/>
      <c r="F7" s="155"/>
      <c r="G7" s="155"/>
      <c r="H7" s="156" t="s">
        <v>65</v>
      </c>
      <c r="I7" s="156"/>
      <c r="J7" s="155" t="s">
        <v>70</v>
      </c>
      <c r="K7" s="155"/>
      <c r="L7" s="155"/>
      <c r="M7" s="155"/>
      <c r="N7" s="155"/>
      <c r="O7" s="156" t="s">
        <v>65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 x14ac:dyDescent="0.15">
      <c r="B8" s="154" t="s">
        <v>63</v>
      </c>
      <c r="C8" s="155"/>
      <c r="D8" s="155"/>
      <c r="E8" s="155"/>
      <c r="F8" s="155"/>
      <c r="G8" s="155"/>
      <c r="H8" s="156" t="s">
        <v>65</v>
      </c>
      <c r="I8" s="156"/>
      <c r="J8" s="155" t="s">
        <v>71</v>
      </c>
      <c r="K8" s="155"/>
      <c r="L8" s="155"/>
      <c r="M8" s="155"/>
      <c r="N8" s="155"/>
      <c r="O8" s="156" t="s">
        <v>65</v>
      </c>
      <c r="P8" s="157"/>
      <c r="Q8" s="15"/>
      <c r="R8" s="158" t="s">
        <v>50</v>
      </c>
      <c r="S8" s="159"/>
      <c r="T8" s="159"/>
      <c r="U8" s="160"/>
      <c r="V8" s="67" t="s">
        <v>67</v>
      </c>
      <c r="W8" s="67"/>
      <c r="X8" s="67"/>
      <c r="Y8" s="67"/>
      <c r="Z8" s="68"/>
      <c r="AA8" s="155" t="s">
        <v>64</v>
      </c>
      <c r="AB8" s="155"/>
      <c r="AC8" s="155"/>
      <c r="AD8" s="155"/>
      <c r="AE8" s="155"/>
      <c r="AF8" s="163"/>
      <c r="AG8" s="35"/>
    </row>
    <row r="9" spans="2:45" s="9" customFormat="1" ht="18.75" customHeight="1" x14ac:dyDescent="0.15">
      <c r="B9" s="154" t="s">
        <v>64</v>
      </c>
      <c r="C9" s="155"/>
      <c r="D9" s="155"/>
      <c r="E9" s="155"/>
      <c r="F9" s="155"/>
      <c r="G9" s="155"/>
      <c r="H9" s="156" t="s">
        <v>66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 x14ac:dyDescent="0.2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 x14ac:dyDescent="0.2"/>
    <row r="12" spans="2:45" s="9" customFormat="1" ht="54.75" customHeight="1" thickBot="1" x14ac:dyDescent="0.2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 x14ac:dyDescent="0.2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 x14ac:dyDescent="0.2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 x14ac:dyDescent="0.2">
      <c r="B15" s="27"/>
      <c r="C15" s="27"/>
      <c r="D15" s="27"/>
      <c r="E15" s="27"/>
      <c r="F15" s="27"/>
      <c r="G15" s="27"/>
    </row>
    <row r="16" spans="2:45" s="9" customFormat="1" ht="54.2" customHeight="1" thickBot="1" x14ac:dyDescent="0.2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 x14ac:dyDescent="0.2"/>
    <row r="18" spans="2:32" s="9" customFormat="1" ht="15" customHeight="1" x14ac:dyDescent="0.15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 x14ac:dyDescent="0.15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 x14ac:dyDescent="0.15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 x14ac:dyDescent="0.15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 x14ac:dyDescent="0.15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 x14ac:dyDescent="0.15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 x14ac:dyDescent="0.2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 x14ac:dyDescent="0.15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 x14ac:dyDescent="0.15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 x14ac:dyDescent="0.15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 x14ac:dyDescent="0.15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 x14ac:dyDescent="0.15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 x14ac:dyDescent="0.15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 x14ac:dyDescent="0.15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 x14ac:dyDescent="0.15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 x14ac:dyDescent="0.15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 x14ac:dyDescent="0.2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 x14ac:dyDescent="0.2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 x14ac:dyDescent="0.15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 x14ac:dyDescent="0.15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 x14ac:dyDescent="0.2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 x14ac:dyDescent="0.15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 x14ac:dyDescent="0.2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 x14ac:dyDescent="0.15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 x14ac:dyDescent="0.15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 x14ac:dyDescent="0.15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 x14ac:dyDescent="0.15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 x14ac:dyDescent="0.15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 x14ac:dyDescent="0.15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 x14ac:dyDescent="0.15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 x14ac:dyDescent="0.15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 x14ac:dyDescent="0.15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 x14ac:dyDescent="0.15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 x14ac:dyDescent="0.15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 x14ac:dyDescent="0.15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 x14ac:dyDescent="0.2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 x14ac:dyDescent="0.15"/>
    <row r="79" ht="15" hidden="1" customHeight="1" x14ac:dyDescent="0.15"/>
    <row r="80" ht="15" hidden="1" customHeight="1" x14ac:dyDescent="0.15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 xr:uid="{00000000-0002-0000-1E00-000000000000}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2023-06-19T01:55:44Z</cp:lastPrinted>
  <dcterms:created xsi:type="dcterms:W3CDTF">2015-05-26T07:52:48Z</dcterms:created>
  <dcterms:modified xsi:type="dcterms:W3CDTF">2026-02-27T08:13:04Z</dcterms:modified>
</cp:coreProperties>
</file>