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1835" tabRatio="599" firstSheet="21" activeTab="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6" sheetId="62" r:id="rId15"/>
    <sheet name="15" sheetId="61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5" hidden="1">'15'!$A$1:$AS$72</definedName>
    <definedName name="_xlnm._FilterDatabase" localSheetId="14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'25'!$A$1:$AS$70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5">'15'!$A$1:$AS$72</definedName>
    <definedName name="_xlnm.Print_Area" localSheetId="14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'25'!$A$1:$AS$70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5" hidden="1">'15'!$A$1:$AD$42</definedName>
    <definedName name="Z_79840EB5_C21E_4746_91A6_E47145EC34D4_.wvu.PrintArea" localSheetId="14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'25'!$A$1:$AD$40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5" l="1"/>
  <c r="AL10" i="65"/>
  <c r="AI11" i="65"/>
  <c r="AL11" i="65"/>
  <c r="AI12" i="65"/>
  <c r="AL12" i="65"/>
  <c r="K13" i="65"/>
  <c r="N13" i="65"/>
  <c r="Q13" i="65"/>
  <c r="T13" i="65"/>
  <c r="W13" i="65"/>
  <c r="Z13" i="65"/>
  <c r="AC13" i="65"/>
  <c r="AF13" i="65"/>
  <c r="AC14" i="65" s="1"/>
  <c r="W14" i="65" l="1"/>
  <c r="K14" i="65"/>
  <c r="AI13" i="65"/>
  <c r="Q14" i="65"/>
  <c r="AL13" i="65"/>
  <c r="AF13" i="64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AI14" i="65" l="1"/>
  <c r="AO10" i="65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K14" i="71"/>
  <c r="AI13" i="50"/>
  <c r="AL13" i="63"/>
  <c r="AL13" i="64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<sst xmlns="http://schemas.openxmlformats.org/spreadsheetml/2006/main" count="9697" uniqueCount="369">
  <si>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</si>
  <si>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</si>
  <si>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</si>
  <si>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</si>
  <si>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</si>
  <si>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</si>
  <si>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</si>
  <si>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</si>
  <si>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</si>
  <si>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</si>
  <si>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</si>
  <si>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</si>
  <si>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</si>
  <si>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</si>
  <si>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</si>
  <si>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</si>
  <si>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</si>
  <si>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</si>
  <si>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</si>
  <si>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</si>
  <si>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</si>
  <si>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</si>
  <si>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</si>
  <si>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</si>
  <si>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</si>
  <si>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</si>
  <si>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</si>
  <si>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</si>
  <si>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</si>
  <si>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</si>
  <si>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</si>
  <si>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</si>
  <si>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</si>
  <si>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</si>
  <si>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</si>
  <si>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</si>
  <si>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</si>
  <si>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</si>
  <si>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</si>
  <si>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</si>
  <si>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</si>
  <si>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</si>
  <si>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</si>
  <si>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</si>
  <si>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</si>
  <si>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</si>
  <si>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</si>
  <si>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</si>
  <si>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</si>
  <si>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</si>
  <si>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</si>
  <si>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</si>
  <si>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</si>
  <si>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</si>
  <si>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</si>
  <si>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</si>
  <si>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</si>
  <si>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</si>
  <si>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</si>
  <si>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</si>
  <si>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</si>
  <si>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</si>
  <si>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</si>
  <si>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</si>
  <si>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</si>
  <si>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</si>
  <si>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</si>
  <si>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</si>
  <si>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</si>
  <si>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</si>
  <si>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</si>
  <si>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</si>
  <si>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</si>
  <si>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</si>
  <si>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</si>
  <si>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</si>
  <si>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</si>
  <si>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</si>
  <si>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</si>
  <si>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</si>
  <si>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</si>
  <si>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</si>
  <si>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</si>
  <si>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</si>
  <si>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</si>
  <si>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</si>
  <si>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</si>
  <si>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</si>
  <si>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</si>
  <si>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</si>
  <si>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</si>
  <si>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</si>
  <si>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</si>
  <si>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</si>
  <si>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</si>
  <si>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</si>
  <si>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</si>
  <si>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</si>
  <si>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</si>
  <si>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</si>
  <si>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</si>
  <si>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</si>
  <si>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</si>
  <si>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</si>
  <si>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</si>
  <si>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</si>
  <si>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</si>
  <si>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</si>
  <si>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</si>
  <si>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</si>
  <si>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</si>
  <si>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</si>
  <si>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</si>
  <si>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</si>
  <si>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</si>
  <si>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</si>
  <si>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</si>
  <si>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</si>
  <si>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</si>
  <si>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</si>
  <si>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</si>
  <si>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</si>
  <si>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</si>
  <si>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</si>
  <si>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</si>
  <si>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</si>
  <si>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</si>
  <si>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</si>
  <si>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</si>
  <si>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</si>
  <si>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</si>
  <si>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</si>
  <si>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</si>
  <si>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</si>
  <si>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</si>
  <si>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</si>
  <si>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</si>
  <si>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</si>
  <si>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</si>
  <si>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</si>
  <si>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</si>
  <si>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</si>
  <si>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</si>
  <si>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</si>
  <si>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</si>
  <si>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</si>
  <si>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</si>
  <si>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</si>
  <si>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</si>
  <si>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</si>
  <si>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</si>
  <si>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</si>
  <si>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</si>
  <si>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</si>
  <si>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</si>
  <si>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</si>
  <si>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</si>
  <si>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</si>
  <si>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</si>
  <si>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</si>
  <si>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</si>
  <si>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</si>
  <si>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</si>
  <si>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</si>
  <si>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</si>
  <si>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</si>
  <si>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</si>
  <si>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</si>
  <si>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</si>
  <si>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</si>
  <si>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</si>
  <si>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</si>
  <si>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</si>
  <si>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</si>
  <si>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</si>
  <si>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</si>
  <si>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</si>
  <si>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</si>
  <si>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</si>
  <si>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</si>
  <si>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</si>
  <si>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</si>
  <si>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</si>
  <si>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</si>
  <si>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</si>
  <si>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</si>
  <si>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</si>
  <si>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</si>
  <si>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</si>
  <si>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</si>
  <si>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</si>
  <si>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</si>
  <si>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</si>
  <si>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</si>
  <si>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</si>
  <si>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</si>
  <si>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</si>
  <si>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</si>
  <si>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</si>
  <si>
    <t>曽我　正子</t>
    <rPh sb="0" eb="2">
      <t>ソガ</t>
    </rPh>
    <rPh sb="3" eb="5">
      <t>マサコ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</si>
  <si>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</si>
  <si>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七戸　康徳</t>
    <phoneticPr fontId="2"/>
  </si>
  <si>
    <t>西A→東D</t>
    <rPh sb="0" eb="1">
      <t>ニシ</t>
    </rPh>
    <rPh sb="3" eb="4">
      <t>ヒガシ</t>
    </rPh>
    <phoneticPr fontId="2"/>
  </si>
  <si>
    <t>福村　秀吉</t>
    <phoneticPr fontId="2"/>
  </si>
  <si>
    <t>長根　瞳</t>
    <phoneticPr fontId="2"/>
  </si>
  <si>
    <t>開始</t>
    <rPh sb="0" eb="2">
      <t>カイシ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</si>
  <si>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</si>
  <si>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東D→西A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</si>
  <si>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</si>
  <si>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北→東D</t>
    <rPh sb="0" eb="1">
      <t>キタ</t>
    </rPh>
    <rPh sb="2" eb="3">
      <t>ヒガシ</t>
    </rPh>
    <phoneticPr fontId="2"/>
  </si>
  <si>
    <t>南B</t>
  </si>
  <si>
    <t>清川　秀見</t>
    <rPh sb="0" eb="2">
      <t>キヨカワ</t>
    </rPh>
    <rPh sb="3" eb="4">
      <t>ヒデ</t>
    </rPh>
    <rPh sb="4" eb="5">
      <t>ケン</t>
    </rPh>
    <phoneticPr fontId="2"/>
  </si>
  <si>
    <t>梅田　とよ子</t>
    <rPh sb="0" eb="2">
      <t>ウメダ</t>
    </rPh>
    <rPh sb="5" eb="6">
      <t>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</si>
  <si>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</si>
  <si>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東D→北</t>
    <rPh sb="0" eb="1">
      <t>ヒガシ</t>
    </rPh>
    <rPh sb="3" eb="4">
      <t>キタ</t>
    </rPh>
    <phoneticPr fontId="2"/>
  </si>
  <si>
    <t>大坂　優佳</t>
    <rPh sb="0" eb="2">
      <t>オオサカ</t>
    </rPh>
    <rPh sb="3" eb="5">
      <t>ユウカ</t>
    </rPh>
    <phoneticPr fontId="2"/>
  </si>
  <si>
    <t>有給</t>
  </si>
  <si>
    <t>玉田　文弘</t>
    <rPh sb="0" eb="2">
      <t>タマダ</t>
    </rPh>
    <rPh sb="3" eb="5">
      <t>フミヒロ</t>
    </rPh>
    <phoneticPr fontId="2"/>
  </si>
  <si>
    <t>東C→南C</t>
    <rPh sb="0" eb="1">
      <t>ヒガシ</t>
    </rPh>
    <rPh sb="3" eb="4">
      <t>ミナミ</t>
    </rPh>
    <phoneticPr fontId="2"/>
  </si>
  <si>
    <t>宮坂　喜一</t>
    <rPh sb="0" eb="2">
      <t>ミヤサカ</t>
    </rPh>
    <rPh sb="3" eb="5">
      <t>キイチ</t>
    </rPh>
    <phoneticPr fontId="2"/>
  </si>
  <si>
    <t>南A</t>
  </si>
  <si>
    <t>太田　省三</t>
    <rPh sb="0" eb="2">
      <t>オオタ</t>
    </rPh>
    <rPh sb="3" eb="5">
      <t>ショウゾウ</t>
    </rPh>
    <phoneticPr fontId="2"/>
  </si>
  <si>
    <t>東合</t>
  </si>
  <si>
    <t>保土澤　光子</t>
    <rPh sb="0" eb="3">
      <t>ホドサワ</t>
    </rPh>
    <rPh sb="4" eb="6">
      <t>ミツコ</t>
    </rPh>
    <phoneticPr fontId="2"/>
  </si>
  <si>
    <t>安田　純子</t>
  </si>
  <si>
    <t>蛭子　修</t>
    <rPh sb="0" eb="2">
      <t>ヒルコ</t>
    </rPh>
    <rPh sb="3" eb="4">
      <t>オサム</t>
    </rPh>
    <phoneticPr fontId="2"/>
  </si>
  <si>
    <t>川村　和</t>
    <rPh sb="0" eb="2">
      <t>カワムラ</t>
    </rPh>
    <rPh sb="3" eb="4">
      <t>カズ</t>
    </rPh>
    <phoneticPr fontId="2"/>
  </si>
  <si>
    <t>間澤　ハル</t>
    <rPh sb="0" eb="2">
      <t>マザワ</t>
    </rPh>
    <phoneticPr fontId="2"/>
  </si>
  <si>
    <t>東C→南B</t>
    <rPh sb="0" eb="1">
      <t>ヒガシ</t>
    </rPh>
    <rPh sb="3" eb="4">
      <t>ミナミ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</si>
  <si>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</si>
  <si>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西舘　翔子</t>
  </si>
  <si>
    <t>坪田　節子</t>
    <rPh sb="0" eb="2">
      <t>ツボタ</t>
    </rPh>
    <rPh sb="3" eb="5">
      <t>セツコ</t>
    </rPh>
    <phoneticPr fontId="2"/>
  </si>
  <si>
    <t>東C→南C</t>
    <rPh sb="0" eb="1">
      <t>ヒガシ</t>
    </rPh>
    <rPh sb="3" eb="4">
      <t>ミナミ</t>
    </rPh>
    <phoneticPr fontId="2"/>
  </si>
  <si>
    <t>大澤　朋広</t>
    <rPh sb="0" eb="2">
      <t>オオサワ</t>
    </rPh>
    <rPh sb="3" eb="4">
      <t>トモ</t>
    </rPh>
    <rPh sb="4" eb="5">
      <t>ヒロ</t>
    </rPh>
    <phoneticPr fontId="2"/>
  </si>
  <si>
    <t>尾形　アイカ</t>
    <rPh sb="0" eb="2">
      <t>オガタ</t>
    </rPh>
    <phoneticPr fontId="2"/>
  </si>
  <si>
    <t>欠勤</t>
  </si>
  <si>
    <t>伊藤　誠</t>
    <rPh sb="0" eb="2">
      <t>イトウ</t>
    </rPh>
    <rPh sb="3" eb="4">
      <t>マコト</t>
    </rPh>
    <phoneticPr fontId="2"/>
  </si>
  <si>
    <t>坪坂　真由美</t>
    <rPh sb="0" eb="2">
      <t>ツボサカ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</si>
  <si>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</si>
  <si>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</si>
  <si>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</si>
  <si>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鈴木　新藏</t>
    <rPh sb="0" eb="2">
      <t>スズキ</t>
    </rPh>
    <rPh sb="3" eb="4">
      <t>シン</t>
    </rPh>
    <rPh sb="4" eb="5">
      <t>クラ</t>
    </rPh>
    <phoneticPr fontId="2"/>
  </si>
  <si>
    <t>長浜　厚子</t>
    <rPh sb="0" eb="2">
      <t>ナガハマ</t>
    </rPh>
    <rPh sb="3" eb="5">
      <t>アツコ</t>
    </rPh>
    <phoneticPr fontId="2"/>
  </si>
  <si>
    <t>長谷川　実千代</t>
    <rPh sb="0" eb="3">
      <t>ハセガワ</t>
    </rPh>
    <rPh sb="4" eb="7">
      <t>ミチヨ</t>
    </rPh>
    <phoneticPr fontId="2"/>
  </si>
  <si>
    <t>東D→西A</t>
    <rPh sb="0" eb="1">
      <t>ヒガシ</t>
    </rPh>
    <rPh sb="3" eb="4">
      <t>ニシ</t>
    </rPh>
    <phoneticPr fontId="2"/>
  </si>
  <si>
    <t>白座　カツ</t>
    <rPh sb="0" eb="2">
      <t>ハクザ</t>
    </rPh>
    <phoneticPr fontId="2"/>
  </si>
  <si>
    <t>南C</t>
  </si>
  <si>
    <t>本木　孝子</t>
    <rPh sb="0" eb="2">
      <t>モトキ</t>
    </rPh>
    <rPh sb="3" eb="5">
      <t>タカコ</t>
    </rPh>
    <phoneticPr fontId="2"/>
  </si>
  <si>
    <t>田名部　哲史</t>
    <rPh sb="0" eb="3">
      <t>タナブ</t>
    </rPh>
    <rPh sb="4" eb="6">
      <t>アキフミ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</si>
  <si>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</si>
  <si>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</si>
  <si>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</si>
  <si>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</si>
  <si>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佐々木　廣</t>
    <rPh sb="0" eb="3">
      <t>ササキ</t>
    </rPh>
    <rPh sb="4" eb="5">
      <t>ヒロシ</t>
    </rPh>
    <phoneticPr fontId="2"/>
  </si>
  <si>
    <t>東C→南D</t>
    <rPh sb="0" eb="1">
      <t>ヒガシ</t>
    </rPh>
    <rPh sb="3" eb="4">
      <t>ミナミ</t>
    </rPh>
    <phoneticPr fontId="2"/>
  </si>
  <si>
    <t>曽我　正子</t>
    <rPh sb="0" eb="2">
      <t>ソガ</t>
    </rPh>
    <rPh sb="3" eb="5">
      <t>マサコ</t>
    </rPh>
    <phoneticPr fontId="2"/>
  </si>
  <si>
    <t>西B→北</t>
    <rPh sb="0" eb="1">
      <t>ニシ</t>
    </rPh>
    <rPh sb="3" eb="4">
      <t>キタ</t>
    </rPh>
    <phoneticPr fontId="2"/>
  </si>
  <si>
    <t>小向　栄子</t>
    <rPh sb="0" eb="2">
      <t>コムカイ</t>
    </rPh>
    <rPh sb="3" eb="5">
      <t>エイコ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</si>
  <si>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</si>
  <si>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神成　理紀之助</t>
    <phoneticPr fontId="2"/>
  </si>
  <si>
    <t>関 龍二</t>
    <phoneticPr fontId="2"/>
  </si>
  <si>
    <t>山本　キリ</t>
    <phoneticPr fontId="2"/>
  </si>
  <si>
    <t>八幡　敏子</t>
    <phoneticPr fontId="2"/>
  </si>
  <si>
    <t>坂本　愛子</t>
    <phoneticPr fontId="2"/>
  </si>
  <si>
    <t>東C→南D</t>
    <rPh sb="0" eb="1">
      <t>ヒガシ</t>
    </rPh>
    <rPh sb="3" eb="4">
      <t>ミナミ</t>
    </rPh>
    <phoneticPr fontId="2"/>
  </si>
  <si>
    <t>泉　沙耶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</si>
  <si>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</si>
  <si>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福村　秀吉</t>
  </si>
  <si>
    <t>石岡　夢空</t>
  </si>
  <si>
    <t>終了</t>
    <rPh sb="0" eb="2">
      <t>シュウリョウ</t>
    </rPh>
    <phoneticPr fontId="2"/>
  </si>
  <si>
    <t>中山　正光</t>
    <phoneticPr fontId="2"/>
  </si>
  <si>
    <t>木村　礼子</t>
    <phoneticPr fontId="2"/>
  </si>
  <si>
    <t>太田　省三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</si>
  <si>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</si>
  <si>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花生 健治郎</t>
    <phoneticPr fontId="2"/>
  </si>
  <si>
    <t>中村　聡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</si>
  <si>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</si>
  <si>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</si>
  <si>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</si>
  <si>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川村　亨</t>
    <phoneticPr fontId="2"/>
  </si>
  <si>
    <t>遅刻</t>
  </si>
  <si>
    <t>石鉢　佳代</t>
  </si>
  <si>
    <t>澤里　皓輝</t>
  </si>
  <si>
    <t>田村　洋子</t>
    <rPh sb="0" eb="2">
      <t>タムラ</t>
    </rPh>
    <rPh sb="3" eb="5">
      <t>ヨウコ</t>
    </rPh>
    <phoneticPr fontId="2"/>
  </si>
  <si>
    <t>袴田　裕國</t>
    <phoneticPr fontId="2"/>
  </si>
  <si>
    <t>内山　陽大</t>
    <phoneticPr fontId="2"/>
  </si>
  <si>
    <t>野坂　翔</t>
    <phoneticPr fontId="2"/>
  </si>
  <si>
    <t>長谷川　豊</t>
    <phoneticPr fontId="2"/>
  </si>
  <si>
    <t>東B→北</t>
    <rPh sb="0" eb="1">
      <t>ヒガシ</t>
    </rPh>
    <rPh sb="3" eb="4">
      <t>キタ</t>
    </rPh>
    <phoneticPr fontId="2"/>
  </si>
  <si>
    <t>山本 キリ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</si>
  <si>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</si>
  <si>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坂本　愛子</t>
    <phoneticPr fontId="2"/>
  </si>
  <si>
    <t>西B→東C</t>
    <rPh sb="0" eb="1">
      <t>ニシ</t>
    </rPh>
    <rPh sb="3" eb="4">
      <t>ヒガシ</t>
    </rPh>
    <phoneticPr fontId="2"/>
  </si>
  <si>
    <t>坂本　愛子</t>
    <phoneticPr fontId="2"/>
  </si>
  <si>
    <t>東C→西B</t>
    <rPh sb="0" eb="1">
      <t>ヒガシ</t>
    </rPh>
    <rPh sb="3" eb="4">
      <t>ニシ</t>
    </rPh>
    <phoneticPr fontId="2"/>
  </si>
  <si>
    <t>中村　雅子</t>
    <phoneticPr fontId="2"/>
  </si>
  <si>
    <t>四戸　多美子</t>
    <phoneticPr fontId="2"/>
  </si>
  <si>
    <t>北→東C</t>
    <rPh sb="0" eb="1">
      <t>キタ</t>
    </rPh>
    <rPh sb="2" eb="3">
      <t>ヒガシ</t>
    </rPh>
    <phoneticPr fontId="2"/>
  </si>
  <si>
    <t>加藤　周滋</t>
    <phoneticPr fontId="2"/>
  </si>
  <si>
    <t>東B→西B</t>
    <rPh sb="0" eb="1">
      <t>ヒガシ</t>
    </rPh>
    <rPh sb="3" eb="4">
      <t>ニシ</t>
    </rPh>
    <phoneticPr fontId="2"/>
  </si>
  <si>
    <t>大坂　優佳</t>
    <rPh sb="0" eb="2">
      <t>オオサカ</t>
    </rPh>
    <rPh sb="3" eb="5">
      <t>ユウカ</t>
    </rPh>
    <phoneticPr fontId="2"/>
  </si>
  <si>
    <t>針田　秀明</t>
    <rPh sb="0" eb="2">
      <t>ハリタ</t>
    </rPh>
    <rPh sb="3" eb="5">
      <t>ヒデアキ</t>
    </rPh>
    <phoneticPr fontId="2"/>
  </si>
  <si>
    <t>保土澤　光子</t>
    <rPh sb="0" eb="3">
      <t>ホドサワ</t>
    </rPh>
    <rPh sb="4" eb="6">
      <t>ミツコ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</si>
  <si>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</si>
  <si>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佐々木　廣</t>
    <rPh sb="0" eb="3">
      <t>ササキ</t>
    </rPh>
    <rPh sb="4" eb="5">
      <t>ヒロシ</t>
    </rPh>
    <phoneticPr fontId="2"/>
  </si>
  <si>
    <t>南D→東C</t>
    <rPh sb="0" eb="1">
      <t>ミナミ</t>
    </rPh>
    <rPh sb="3" eb="4">
      <t>ヒガシ</t>
    </rPh>
    <phoneticPr fontId="2"/>
  </si>
  <si>
    <t>種市　久雄</t>
    <rPh sb="0" eb="2">
      <t>タネイチ</t>
    </rPh>
    <rPh sb="3" eb="5">
      <t>ヒサオ</t>
    </rPh>
    <phoneticPr fontId="2"/>
  </si>
  <si>
    <t>中山　正光</t>
    <rPh sb="0" eb="2">
      <t>ナカヤマ</t>
    </rPh>
    <rPh sb="3" eb="5">
      <t>マサミツ</t>
    </rPh>
    <phoneticPr fontId="2"/>
  </si>
  <si>
    <t>東C→南D</t>
    <rPh sb="0" eb="1">
      <t>ヒガシ</t>
    </rPh>
    <rPh sb="3" eb="4">
      <t>ミナミ</t>
    </rPh>
    <phoneticPr fontId="2"/>
  </si>
  <si>
    <t>田沢　由太郎</t>
    <rPh sb="0" eb="2">
      <t>タザワ</t>
    </rPh>
    <rPh sb="3" eb="6">
      <t>ヨシタロウ</t>
    </rPh>
    <phoneticPr fontId="2"/>
  </si>
  <si>
    <t>曽我　正子</t>
    <rPh sb="0" eb="2">
      <t>ソガ</t>
    </rPh>
    <rPh sb="3" eb="5">
      <t>マサコ</t>
    </rPh>
    <phoneticPr fontId="2"/>
  </si>
  <si>
    <t>北→西B</t>
    <rPh sb="0" eb="1">
      <t>キタ</t>
    </rPh>
    <rPh sb="2" eb="3">
      <t>ニシ</t>
    </rPh>
    <phoneticPr fontId="2"/>
  </si>
  <si>
    <t>村上　元道</t>
    <rPh sb="0" eb="2">
      <t>ムラカミ</t>
    </rPh>
    <rPh sb="3" eb="4">
      <t>モト</t>
    </rPh>
    <rPh sb="4" eb="5">
      <t>ミチ</t>
    </rPh>
    <phoneticPr fontId="2"/>
  </si>
  <si>
    <t>豊田　建世</t>
    <rPh sb="0" eb="2">
      <t>トヨダ</t>
    </rPh>
    <rPh sb="3" eb="4">
      <t>ケン</t>
    </rPh>
    <rPh sb="4" eb="5">
      <t>セイ</t>
    </rPh>
    <phoneticPr fontId="2"/>
  </si>
  <si>
    <t>尾形　アイカ</t>
    <rPh sb="0" eb="2">
      <t>オガタ</t>
    </rPh>
    <phoneticPr fontId="2"/>
  </si>
  <si>
    <t>東D</t>
    <rPh sb="0" eb="1">
      <t>ヒガシ</t>
    </rPh>
    <phoneticPr fontId="2"/>
  </si>
  <si>
    <t>田中　啓司</t>
    <rPh sb="0" eb="2">
      <t>タナカ</t>
    </rPh>
    <rPh sb="3" eb="5">
      <t>ケイジ</t>
    </rPh>
    <phoneticPr fontId="2"/>
  </si>
  <si>
    <t>角濱　義弘</t>
    <rPh sb="0" eb="2">
      <t>カドハマ</t>
    </rPh>
    <rPh sb="3" eb="5">
      <t>ヨシヒロ</t>
    </rPh>
    <phoneticPr fontId="2"/>
  </si>
  <si>
    <t>長浜　厚子</t>
    <rPh sb="0" eb="2">
      <t>ナガハマ</t>
    </rPh>
    <rPh sb="3" eb="5">
      <t>アツコ</t>
    </rPh>
    <phoneticPr fontId="2"/>
  </si>
  <si>
    <t>身体拘束</t>
    <rPh sb="0" eb="2">
      <t>シンタイ</t>
    </rPh>
    <rPh sb="2" eb="4">
      <t>コウソク</t>
    </rPh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</si>
  <si>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ヤ</t>
    </rPh>
    <phoneticPr fontId="2"/>
  </si>
  <si>
    <t>高柳　和子</t>
    <rPh sb="0" eb="2">
      <t>タカヤナギ</t>
    </rPh>
    <rPh sb="3" eb="5">
      <t>カズコ</t>
    </rPh>
    <phoneticPr fontId="2"/>
  </si>
  <si>
    <t>西→北</t>
    <rPh sb="0" eb="1">
      <t>ニシ</t>
    </rPh>
    <rPh sb="2" eb="3">
      <t>キタ</t>
    </rPh>
    <phoneticPr fontId="2"/>
  </si>
  <si>
    <t>榊　純一</t>
    <rPh sb="0" eb="1">
      <t>サカキ</t>
    </rPh>
    <rPh sb="2" eb="4">
      <t>ジュンイチ</t>
    </rPh>
    <phoneticPr fontId="2"/>
  </si>
  <si>
    <t>関　龍二</t>
    <rPh sb="0" eb="1">
      <t>セキ</t>
    </rPh>
    <rPh sb="2" eb="4">
      <t>リュウジ</t>
    </rPh>
    <phoneticPr fontId="2"/>
  </si>
  <si>
    <t>種市　久雄</t>
    <rPh sb="0" eb="2">
      <t>タネイチ</t>
    </rPh>
    <rPh sb="3" eb="5">
      <t>ヒサオ</t>
    </rPh>
    <phoneticPr fontId="2"/>
  </si>
  <si>
    <t>東C→南C</t>
    <rPh sb="0" eb="1">
      <t>ヒガシ</t>
    </rPh>
    <rPh sb="3" eb="4">
      <t>ミナミ</t>
    </rPh>
    <phoneticPr fontId="2"/>
  </si>
  <si>
    <t>川村　貞子</t>
    <rPh sb="0" eb="2">
      <t>カワムラ</t>
    </rPh>
    <rPh sb="3" eb="5">
      <t>サダコ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</si>
  <si>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</si>
  <si>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西舘　金政</t>
    <rPh sb="0" eb="2">
      <t>ニシダテ</t>
    </rPh>
    <rPh sb="3" eb="5">
      <t>カネマサ</t>
    </rPh>
    <phoneticPr fontId="2"/>
  </si>
  <si>
    <t>神成　理紀之助</t>
    <rPh sb="0" eb="2">
      <t>カンナリ</t>
    </rPh>
    <rPh sb="3" eb="4">
      <t>リ</t>
    </rPh>
    <rPh sb="4" eb="5">
      <t>キ</t>
    </rPh>
    <rPh sb="5" eb="6">
      <t>ノ</t>
    </rPh>
    <rPh sb="6" eb="7">
      <t>スケ</t>
    </rPh>
    <phoneticPr fontId="2"/>
  </si>
  <si>
    <t>佐々木　潤子</t>
    <rPh sb="0" eb="3">
      <t>ササキ</t>
    </rPh>
    <rPh sb="4" eb="6">
      <t>ジュンコ</t>
    </rPh>
    <phoneticPr fontId="2"/>
  </si>
  <si>
    <t>見付　亜由美</t>
    <rPh sb="0" eb="2">
      <t>ミツケ</t>
    </rPh>
    <rPh sb="3" eb="6">
      <t>アユミ</t>
    </rPh>
    <phoneticPr fontId="2"/>
  </si>
  <si>
    <t>坂本　梓</t>
    <rPh sb="0" eb="2">
      <t>サカモト</t>
    </rPh>
    <rPh sb="3" eb="4">
      <t>アズサ</t>
    </rPh>
    <phoneticPr fontId="2"/>
  </si>
  <si>
    <t>東A</t>
    <phoneticPr fontId="2"/>
  </si>
  <si>
    <t>川村　享</t>
    <rPh sb="0" eb="2">
      <t>カワムラ</t>
    </rPh>
    <rPh sb="3" eb="4">
      <t>ススム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</si>
  <si>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</si>
  <si>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大平　香奈</t>
    <rPh sb="0" eb="2">
      <t>オオヒラ</t>
    </rPh>
    <rPh sb="3" eb="5">
      <t>カナ</t>
    </rPh>
    <phoneticPr fontId="2"/>
  </si>
  <si>
    <t>東B→西B</t>
    <rPh sb="0" eb="1">
      <t>ヒガシ</t>
    </rPh>
    <rPh sb="3" eb="4">
      <t>ニシ</t>
    </rPh>
    <phoneticPr fontId="2"/>
  </si>
  <si>
    <t>佐々木　せい子</t>
    <rPh sb="0" eb="3">
      <t>ササキ</t>
    </rPh>
    <rPh sb="6" eb="7">
      <t>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</si>
  <si>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</si>
  <si>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</si>
  <si>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</si>
  <si>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</si>
  <si>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</si>
  <si>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</si>
  <si>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長谷川　実千代</t>
    <rPh sb="0" eb="3">
      <t>ハセガワ</t>
    </rPh>
    <rPh sb="4" eb="7">
      <t>ミチヨ</t>
    </rPh>
    <phoneticPr fontId="2"/>
  </si>
  <si>
    <t>西A</t>
  </si>
  <si>
    <t>西B→東D</t>
    <rPh sb="0" eb="1">
      <t>ニシ</t>
    </rPh>
    <rPh sb="3" eb="4">
      <t>ヒガシ</t>
    </rPh>
    <phoneticPr fontId="2"/>
  </si>
  <si>
    <t>早退</t>
  </si>
  <si>
    <t>藤井　純子</t>
    <rPh sb="0" eb="2">
      <t>フジイ</t>
    </rPh>
    <rPh sb="3" eb="5">
      <t>ジュンコ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</si>
  <si>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</si>
  <si>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</si>
  <si>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東B→西B</t>
    <rPh sb="3" eb="4">
      <t>ニシ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</si>
  <si>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</si>
  <si>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</si>
  <si>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</si>
  <si>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</si>
  <si>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長浜　厚子</t>
  </si>
  <si>
    <t>坂本　梓</t>
    <rPh sb="0" eb="2">
      <t>サカモト</t>
    </rPh>
    <rPh sb="3" eb="4">
      <t>アズサ</t>
    </rPh>
    <phoneticPr fontId="2"/>
  </si>
  <si>
    <t>加藤　周滋</t>
    <rPh sb="0" eb="2">
      <t>カトウ</t>
    </rPh>
    <rPh sb="3" eb="4">
      <t>シュウ</t>
    </rPh>
    <rPh sb="4" eb="5">
      <t>ジ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</si>
  <si>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</si>
  <si>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</si>
  <si>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鈴木　和則</t>
    <rPh sb="0" eb="2">
      <t>スズキ</t>
    </rPh>
    <rPh sb="3" eb="5">
      <t>カズノリ</t>
    </rPh>
    <phoneticPr fontId="2"/>
  </si>
  <si>
    <t>七戸　康徳</t>
    <rPh sb="0" eb="2">
      <t>シチノヘ</t>
    </rPh>
    <rPh sb="3" eb="5">
      <t>ヤスノリ</t>
    </rPh>
    <phoneticPr fontId="2"/>
  </si>
  <si>
    <t>西A→東D</t>
    <rPh sb="0" eb="1">
      <t>ニシ</t>
    </rPh>
    <rPh sb="3" eb="4">
      <t>ヒガシ</t>
    </rPh>
    <phoneticPr fontId="2"/>
  </si>
  <si>
    <t>七戸　康徳</t>
    <rPh sb="0" eb="2">
      <t>シチノヘ</t>
    </rPh>
    <rPh sb="3" eb="5">
      <t>ヤスノリ</t>
    </rPh>
    <phoneticPr fontId="2"/>
  </si>
  <si>
    <t>東D→西A</t>
    <rPh sb="0" eb="1">
      <t>ヒガシ</t>
    </rPh>
    <rPh sb="3" eb="4">
      <t>ニシ</t>
    </rPh>
    <phoneticPr fontId="2"/>
  </si>
  <si>
    <t>木村　聡</t>
    <rPh sb="0" eb="2">
      <t>キムラ</t>
    </rPh>
    <rPh sb="3" eb="4">
      <t>サトシ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</si>
</sst>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AC32" sqref="AC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0</v>
      </c>
      <c r="Q3" s="322"/>
      <c r="R3" s="322"/>
      <c r="S3" s="324" t="s">
        <v>78</v>
      </c>
      <c r="T3" s="324" t="str">
        <f>曜日!D3</f>
        <v>月</v>
      </c>
      <c r="U3" s="324" t="s">
        <v>40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130</v>
      </c>
      <c r="AD5" s="267"/>
      <c r="AE5" s="267"/>
      <c r="AF5" s="267"/>
      <c r="AG5" s="268"/>
      <c r="AH5" s="246"/>
      <c r="AI5" s="242"/>
      <c r="AJ5" s="242"/>
      <c r="AK5" s="242"/>
      <c r="AL5" s="242" t="s">
        <v>135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132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3</v>
      </c>
      <c r="L10" s="400"/>
      <c r="M10" s="400"/>
      <c r="N10" s="400">
        <v>2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14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24</v>
      </c>
      <c r="AJ10" s="247"/>
      <c r="AK10" s="247"/>
      <c r="AL10" s="247">
        <f>N10+T10+Z10+AF10</f>
        <v>20</v>
      </c>
      <c r="AM10" s="247"/>
      <c r="AN10" s="247"/>
      <c r="AO10" s="248">
        <f>AI14</f>
        <v>179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19</v>
      </c>
      <c r="L11" s="400"/>
      <c r="M11" s="400"/>
      <c r="N11" s="400">
        <v>18</v>
      </c>
      <c r="O11" s="400"/>
      <c r="P11" s="400"/>
      <c r="Q11" s="247">
        <v>18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35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23</v>
      </c>
      <c r="L13" s="247"/>
      <c r="M13" s="247"/>
      <c r="N13" s="247">
        <f>SUM(N10:P12)</f>
        <v>20</v>
      </c>
      <c r="O13" s="247"/>
      <c r="P13" s="247"/>
      <c r="Q13" s="247">
        <f>SUM(Q10:S12)</f>
        <v>20</v>
      </c>
      <c r="R13" s="247"/>
      <c r="S13" s="247"/>
      <c r="T13" s="264">
        <f>SUM(T10:V12)</f>
        <v>24</v>
      </c>
      <c r="U13" s="265"/>
      <c r="V13" s="266"/>
      <c r="W13" s="264">
        <f>SUM(W10:Y12)</f>
        <v>19</v>
      </c>
      <c r="X13" s="265"/>
      <c r="Y13" s="266"/>
      <c r="Z13" s="264">
        <f>SUM(Z10:AB12)</f>
        <v>14</v>
      </c>
      <c r="AA13" s="265"/>
      <c r="AB13" s="266"/>
      <c r="AC13" s="264">
        <f>SUM(AC10:AE12)</f>
        <v>24</v>
      </c>
      <c r="AD13" s="265"/>
      <c r="AE13" s="266"/>
      <c r="AF13" s="264">
        <f>SUM(AF10:AH12)</f>
        <v>35</v>
      </c>
      <c r="AG13" s="265"/>
      <c r="AH13" s="266"/>
      <c r="AI13" s="247">
        <f>SUM(K13+Q13+W13+AC13)</f>
        <v>86</v>
      </c>
      <c r="AJ13" s="247"/>
      <c r="AK13" s="247"/>
      <c r="AL13" s="247">
        <f>SUM(N13+T13+Z13+AF13)</f>
        <v>93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43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33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179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160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161</v>
      </c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166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165</v>
      </c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 t="s">
        <v>167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 t="s">
        <v>168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161</v>
      </c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 t="s">
        <v>169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 t="s">
        <v>170</v>
      </c>
      <c r="G23" s="112"/>
      <c r="H23" s="112"/>
      <c r="I23" s="112"/>
      <c r="J23" s="112"/>
      <c r="K23" s="112"/>
      <c r="L23" s="112" t="s">
        <v>79</v>
      </c>
      <c r="M23" s="117"/>
      <c r="N23" s="116" t="s">
        <v>165</v>
      </c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 t="s">
        <v>167</v>
      </c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163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165</v>
      </c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164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171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161</v>
      </c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 t="s">
        <v>172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7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115</v>
      </c>
      <c r="AD37" s="111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157</v>
      </c>
      <c r="E38" s="112"/>
      <c r="F38" s="112"/>
      <c r="G38" s="112"/>
      <c r="H38" s="112"/>
      <c r="I38" s="112" t="s">
        <v>114</v>
      </c>
      <c r="J38" s="112"/>
      <c r="K38" s="116" t="s">
        <v>152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158</v>
      </c>
      <c r="T38" s="133"/>
      <c r="U38" s="133"/>
      <c r="V38" s="133"/>
      <c r="W38" s="134"/>
      <c r="X38" s="132" t="s">
        <v>158</v>
      </c>
      <c r="Y38" s="133"/>
      <c r="Z38" s="133"/>
      <c r="AA38" s="133"/>
      <c r="AB38" s="134"/>
      <c r="AC38" s="223" t="s">
        <v>115</v>
      </c>
      <c r="AD38" s="224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159</v>
      </c>
      <c r="E39" s="178"/>
      <c r="F39" s="178"/>
      <c r="G39" s="178"/>
      <c r="H39" s="178"/>
      <c r="I39" s="112" t="s">
        <v>79</v>
      </c>
      <c r="J39" s="112"/>
      <c r="K39" s="116" t="s">
        <v>142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158</v>
      </c>
      <c r="T39" s="114"/>
      <c r="U39" s="114"/>
      <c r="V39" s="114"/>
      <c r="W39" s="115"/>
      <c r="X39" s="132" t="s">
        <v>158</v>
      </c>
      <c r="Y39" s="133"/>
      <c r="Z39" s="133"/>
      <c r="AA39" s="133"/>
      <c r="AB39" s="134"/>
      <c r="AC39" s="110" t="s">
        <v>110</v>
      </c>
      <c r="AD39" s="111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J61" sqref="J61:N6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</v>
      </c>
      <c r="Q3" s="322"/>
      <c r="R3" s="322"/>
      <c r="S3" s="324" t="s">
        <v>78</v>
      </c>
      <c r="T3" s="324" t="str">
        <f>曜日!D4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173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4</v>
      </c>
      <c r="L10" s="400"/>
      <c r="M10" s="400"/>
      <c r="N10" s="400">
        <v>1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20</v>
      </c>
      <c r="AM10" s="247"/>
      <c r="AN10" s="247"/>
      <c r="AO10" s="248">
        <f>AI14</f>
        <v>180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15</v>
      </c>
      <c r="O11" s="400"/>
      <c r="P11" s="400"/>
      <c r="Q11" s="247">
        <v>18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36</v>
      </c>
      <c r="AG11" s="247"/>
      <c r="AH11" s="247"/>
      <c r="AI11" s="247">
        <f>K11+Q11+W11+AC11</f>
        <v>62</v>
      </c>
      <c r="AJ11" s="247"/>
      <c r="AK11" s="247"/>
      <c r="AL11" s="247">
        <f>N11+T11+Z11+AF11</f>
        <v>72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400">
        <f>SUM(K10:M12)</f>
        <v>25</v>
      </c>
      <c r="L13" s="400"/>
      <c r="M13" s="400"/>
      <c r="N13" s="400">
        <f>SUM(N10:P12)</f>
        <v>16</v>
      </c>
      <c r="O13" s="400"/>
      <c r="P13" s="400"/>
      <c r="Q13" s="247">
        <f>SUM(Q10:S12)</f>
        <v>20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88</v>
      </c>
      <c r="AJ13" s="247"/>
      <c r="AK13" s="247"/>
      <c r="AL13" s="247">
        <f>SUM(N13+T13+Z13+AF13)</f>
        <v>92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41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182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165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147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183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161</v>
      </c>
      <c r="O17" s="112"/>
      <c r="P17" s="112"/>
      <c r="Q17" s="112"/>
      <c r="R17" s="112"/>
      <c r="S17" s="117"/>
      <c r="T17" s="116" t="s">
        <v>152</v>
      </c>
      <c r="U17" s="112"/>
      <c r="V17" s="112"/>
      <c r="W17" s="112"/>
      <c r="X17" s="117"/>
      <c r="Y17" s="281"/>
      <c r="Z17" s="282"/>
      <c r="AA17" s="282"/>
      <c r="AB17" s="282"/>
      <c r="AC17" s="283"/>
      <c r="AD17" s="116" t="s">
        <v>162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180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149</v>
      </c>
      <c r="U21" s="120"/>
      <c r="V21" s="120"/>
      <c r="W21" s="120"/>
      <c r="X21" s="121"/>
      <c r="Y21" s="287"/>
      <c r="Z21" s="288"/>
      <c r="AA21" s="288"/>
      <c r="AB21" s="288"/>
      <c r="AC21" s="289"/>
      <c r="AD21" s="234" t="s">
        <v>181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176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142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177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178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161</v>
      </c>
      <c r="O27" s="112"/>
      <c r="P27" s="112"/>
      <c r="Q27" s="112"/>
      <c r="R27" s="112"/>
      <c r="S27" s="117"/>
      <c r="T27" s="116" t="s">
        <v>156</v>
      </c>
      <c r="U27" s="112"/>
      <c r="V27" s="112"/>
      <c r="W27" s="112"/>
      <c r="X27" s="117"/>
      <c r="Y27" s="281"/>
      <c r="Z27" s="282"/>
      <c r="AA27" s="282"/>
      <c r="AB27" s="282"/>
      <c r="AC27" s="283"/>
      <c r="AD27" s="234" t="s">
        <v>179</v>
      </c>
      <c r="AE27" s="226"/>
      <c r="AF27" s="226"/>
      <c r="AG27" s="226"/>
      <c r="AH27" s="226"/>
      <c r="AI27" s="22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 t="s">
        <v>184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185</v>
      </c>
      <c r="O28" s="112"/>
      <c r="P28" s="112"/>
      <c r="Q28" s="112"/>
      <c r="R28" s="112"/>
      <c r="S28" s="117"/>
      <c r="T28" s="116" t="s">
        <v>187</v>
      </c>
      <c r="U28" s="112"/>
      <c r="V28" s="112"/>
      <c r="W28" s="112"/>
      <c r="X28" s="117"/>
      <c r="Y28" s="116"/>
      <c r="Z28" s="112"/>
      <c r="AA28" s="112"/>
      <c r="AB28" s="112"/>
      <c r="AC28" s="117"/>
      <c r="AD28" s="116" t="s">
        <v>186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115</v>
      </c>
      <c r="AD37" s="11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157</v>
      </c>
      <c r="E38" s="112"/>
      <c r="F38" s="112"/>
      <c r="G38" s="112"/>
      <c r="H38" s="112"/>
      <c r="I38" s="112" t="s">
        <v>114</v>
      </c>
      <c r="J38" s="112"/>
      <c r="K38" s="116" t="s">
        <v>152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158</v>
      </c>
      <c r="T38" s="133"/>
      <c r="U38" s="133"/>
      <c r="V38" s="133"/>
      <c r="W38" s="134"/>
      <c r="X38" s="132" t="s">
        <v>158</v>
      </c>
      <c r="Y38" s="133"/>
      <c r="Z38" s="133"/>
      <c r="AA38" s="133"/>
      <c r="AB38" s="134"/>
      <c r="AC38" s="223" t="s">
        <v>115</v>
      </c>
      <c r="AD38" s="224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22" t="s">
        <v>188</v>
      </c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174</v>
      </c>
      <c r="E39" s="178"/>
      <c r="F39" s="178"/>
      <c r="G39" s="178"/>
      <c r="H39" s="178"/>
      <c r="I39" s="112" t="s">
        <v>114</v>
      </c>
      <c r="J39" s="112"/>
      <c r="K39" s="116" t="s">
        <v>142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158</v>
      </c>
      <c r="T39" s="114"/>
      <c r="U39" s="114"/>
      <c r="V39" s="114"/>
      <c r="W39" s="115"/>
      <c r="X39" s="110" t="s">
        <v>158</v>
      </c>
      <c r="Y39" s="111"/>
      <c r="Z39" s="111"/>
      <c r="AA39" s="111"/>
      <c r="AB39" s="118"/>
      <c r="AC39" s="110" t="s">
        <v>115</v>
      </c>
      <c r="AD39" s="111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2</v>
      </c>
      <c r="Q3" s="322"/>
      <c r="R3" s="322"/>
      <c r="S3" s="324" t="s">
        <v>78</v>
      </c>
      <c r="T3" s="324" t="str">
        <f>曜日!D5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173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4</v>
      </c>
      <c r="L10" s="400"/>
      <c r="M10" s="400"/>
      <c r="N10" s="400">
        <v>1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20</v>
      </c>
      <c r="AM10" s="247"/>
      <c r="AN10" s="247"/>
      <c r="AO10" s="248">
        <f>AI14</f>
        <v>181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16</v>
      </c>
      <c r="O11" s="400"/>
      <c r="P11" s="400"/>
      <c r="Q11" s="247">
        <v>18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36</v>
      </c>
      <c r="AG11" s="247"/>
      <c r="AH11" s="247"/>
      <c r="AI11" s="247">
        <f>K11+Q11+W11+AC11</f>
        <v>62</v>
      </c>
      <c r="AJ11" s="247"/>
      <c r="AK11" s="247"/>
      <c r="AL11" s="247">
        <f>N11+T11+Z11+AF11</f>
        <v>73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17</v>
      </c>
      <c r="O13" s="247"/>
      <c r="P13" s="247"/>
      <c r="Q13" s="247">
        <f>SUM(Q10:S12)</f>
        <v>20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88</v>
      </c>
      <c r="AJ13" s="247"/>
      <c r="AK13" s="247"/>
      <c r="AL13" s="247">
        <f>SUM(N13+T13+Z13+AF13)</f>
        <v>93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42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181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189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190</v>
      </c>
      <c r="U16" s="288"/>
      <c r="V16" s="288"/>
      <c r="W16" s="288"/>
      <c r="X16" s="289"/>
      <c r="Y16" s="287" t="s">
        <v>173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115</v>
      </c>
      <c r="AD37" s="11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174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158</v>
      </c>
      <c r="T38" s="133"/>
      <c r="U38" s="133"/>
      <c r="V38" s="133"/>
      <c r="W38" s="134"/>
      <c r="X38" s="132" t="s">
        <v>158</v>
      </c>
      <c r="Y38" s="133"/>
      <c r="Z38" s="133"/>
      <c r="AA38" s="133"/>
      <c r="AB38" s="134"/>
      <c r="AC38" s="223" t="s">
        <v>115</v>
      </c>
      <c r="AD38" s="224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34</v>
      </c>
      <c r="Q3" s="322"/>
      <c r="R3" s="322"/>
      <c r="S3" s="324" t="s">
        <v>78</v>
      </c>
      <c r="T3" s="324" t="str">
        <f>曜日!D6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173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191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1</v>
      </c>
      <c r="O10" s="400"/>
      <c r="P10" s="400"/>
      <c r="Q10" s="247">
        <v>2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21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17</v>
      </c>
      <c r="O11" s="400"/>
      <c r="P11" s="400"/>
      <c r="Q11" s="247">
        <v>17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36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18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88</v>
      </c>
      <c r="AJ13" s="247"/>
      <c r="AK13" s="247"/>
      <c r="AL13" s="247">
        <f>SUM(N13+T13+Z13+AF13)</f>
        <v>94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44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182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194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165</v>
      </c>
      <c r="O16" s="226"/>
      <c r="P16" s="226"/>
      <c r="Q16" s="226"/>
      <c r="R16" s="226"/>
      <c r="S16" s="227"/>
      <c r="T16" s="287" t="s">
        <v>149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181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197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161</v>
      </c>
      <c r="O17" s="112"/>
      <c r="P17" s="112"/>
      <c r="Q17" s="112"/>
      <c r="R17" s="112"/>
      <c r="S17" s="117"/>
      <c r="T17" s="116" t="s">
        <v>198</v>
      </c>
      <c r="U17" s="112"/>
      <c r="V17" s="112"/>
      <c r="W17" s="112"/>
      <c r="X17" s="117"/>
      <c r="Y17" s="281" t="s">
        <v>173</v>
      </c>
      <c r="Z17" s="282"/>
      <c r="AA17" s="282"/>
      <c r="AB17" s="282"/>
      <c r="AC17" s="283"/>
      <c r="AD17" s="116" t="s">
        <v>162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193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234" t="s">
        <v>152</v>
      </c>
      <c r="U21" s="226"/>
      <c r="V21" s="226"/>
      <c r="W21" s="226"/>
      <c r="X21" s="227"/>
      <c r="Y21" s="287"/>
      <c r="Z21" s="288"/>
      <c r="AA21" s="288"/>
      <c r="AB21" s="288"/>
      <c r="AC21" s="289"/>
      <c r="AD21" s="234" t="s">
        <v>143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195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142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196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199</v>
      </c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 t="s">
        <v>200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192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192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192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192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192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115</v>
      </c>
      <c r="AD37" s="11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192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174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158</v>
      </c>
      <c r="T38" s="133"/>
      <c r="U38" s="133"/>
      <c r="V38" s="133"/>
      <c r="W38" s="134"/>
      <c r="X38" s="132" t="s">
        <v>158</v>
      </c>
      <c r="Y38" s="133"/>
      <c r="Z38" s="133"/>
      <c r="AA38" s="133"/>
      <c r="AB38" s="134"/>
      <c r="AC38" s="223" t="s">
        <v>115</v>
      </c>
      <c r="AD38" s="224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192</v>
      </c>
      <c r="AM38" s="48"/>
      <c r="AN38" s="36" t="s">
        <v>84</v>
      </c>
      <c r="AO38" s="122" t="s">
        <v>188</v>
      </c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3" sqref="X43:AB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35</v>
      </c>
      <c r="Q3" s="322"/>
      <c r="R3" s="322"/>
      <c r="S3" s="324" t="s">
        <v>78</v>
      </c>
      <c r="T3" s="324" t="str">
        <f>曜日!D7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173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191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1</v>
      </c>
      <c r="O10" s="400"/>
      <c r="P10" s="400"/>
      <c r="Q10" s="247">
        <v>2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21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21</v>
      </c>
      <c r="L11" s="400"/>
      <c r="M11" s="400"/>
      <c r="N11" s="400">
        <v>17</v>
      </c>
      <c r="O11" s="400"/>
      <c r="P11" s="400"/>
      <c r="Q11" s="247">
        <v>16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36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27</v>
      </c>
      <c r="L13" s="247"/>
      <c r="M13" s="247"/>
      <c r="N13" s="247">
        <f>SUM(N10:P12)</f>
        <v>18</v>
      </c>
      <c r="O13" s="247"/>
      <c r="P13" s="247"/>
      <c r="Q13" s="247">
        <f>SUM(Q10:S12)</f>
        <v>18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88</v>
      </c>
      <c r="AJ13" s="247"/>
      <c r="AK13" s="247"/>
      <c r="AL13" s="247">
        <f>SUM(N13+T13+Z13+AF13)</f>
        <v>94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45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182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201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202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115</v>
      </c>
      <c r="AD37" s="11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203</v>
      </c>
      <c r="E38" s="112"/>
      <c r="F38" s="112"/>
      <c r="G38" s="112"/>
      <c r="H38" s="112"/>
      <c r="I38" s="112" t="s">
        <v>117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>
        <v>7</v>
      </c>
      <c r="AF38" s="81" t="s">
        <v>57</v>
      </c>
      <c r="AG38" s="65">
        <v>12</v>
      </c>
      <c r="AH38" s="82" t="s">
        <v>127</v>
      </c>
      <c r="AI38" s="84">
        <v>5</v>
      </c>
      <c r="AJ38" s="79" t="s">
        <v>41</v>
      </c>
      <c r="AK38" s="35"/>
      <c r="AL38" s="48" t="s">
        <v>59</v>
      </c>
      <c r="AM38" s="48"/>
      <c r="AN38" s="36" t="s">
        <v>84</v>
      </c>
      <c r="AO38" s="122" t="s">
        <v>205</v>
      </c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>
        <v>7</v>
      </c>
      <c r="AF39" s="13" t="s">
        <v>57</v>
      </c>
      <c r="AG39" s="12">
        <v>12</v>
      </c>
      <c r="AH39" s="14" t="s">
        <v>58</v>
      </c>
      <c r="AI39" s="12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122" t="s">
        <v>205</v>
      </c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36</v>
      </c>
      <c r="Q3" s="322"/>
      <c r="R3" s="322"/>
      <c r="S3" s="324" t="s">
        <v>78</v>
      </c>
      <c r="T3" s="324" t="str">
        <f>曜日!D8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191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191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191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191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6</v>
      </c>
      <c r="L10" s="400"/>
      <c r="M10" s="400"/>
      <c r="N10" s="400">
        <v>2</v>
      </c>
      <c r="O10" s="400"/>
      <c r="P10" s="400"/>
      <c r="Q10" s="247">
        <v>2</v>
      </c>
      <c r="R10" s="247"/>
      <c r="S10" s="247"/>
      <c r="T10" s="247">
        <v>5</v>
      </c>
      <c r="U10" s="247"/>
      <c r="V10" s="247"/>
      <c r="W10" s="247">
        <v>18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22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17</v>
      </c>
      <c r="O11" s="400"/>
      <c r="P11" s="400"/>
      <c r="Q11" s="247">
        <v>17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36</v>
      </c>
      <c r="AG11" s="247"/>
      <c r="AH11" s="247"/>
      <c r="AI11" s="247">
        <f>K11+Q11+W11+AC11</f>
        <v>60</v>
      </c>
      <c r="AJ11" s="247"/>
      <c r="AK11" s="247"/>
      <c r="AL11" s="247">
        <f>N11+T11+Z11+AF11</f>
        <v>73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27</v>
      </c>
      <c r="L13" s="247"/>
      <c r="M13" s="247"/>
      <c r="N13" s="247">
        <f>SUM(N10:P12)</f>
        <v>19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18</v>
      </c>
      <c r="X13" s="247"/>
      <c r="Y13" s="247"/>
      <c r="Z13" s="247">
        <f>SUM(Z10:AB12)</f>
        <v>15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87</v>
      </c>
      <c r="AJ13" s="247"/>
      <c r="AK13" s="247"/>
      <c r="AL13" s="247">
        <f>SUM(N13+T13+Z13+AF13)</f>
        <v>95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33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182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212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165</v>
      </c>
      <c r="O16" s="226"/>
      <c r="P16" s="226"/>
      <c r="Q16" s="226"/>
      <c r="R16" s="226"/>
      <c r="S16" s="227"/>
      <c r="T16" s="287" t="s">
        <v>142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143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211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198</v>
      </c>
      <c r="U21" s="120"/>
      <c r="V21" s="120"/>
      <c r="W21" s="120"/>
      <c r="X21" s="121"/>
      <c r="Y21" s="287" t="s">
        <v>173</v>
      </c>
      <c r="Z21" s="288"/>
      <c r="AA21" s="288"/>
      <c r="AB21" s="288"/>
      <c r="AC21" s="289"/>
      <c r="AD21" s="234" t="s">
        <v>210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206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187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207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208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165</v>
      </c>
      <c r="O27" s="112"/>
      <c r="P27" s="112"/>
      <c r="Q27" s="112"/>
      <c r="R27" s="112"/>
      <c r="S27" s="117"/>
      <c r="T27" s="116" t="s">
        <v>149</v>
      </c>
      <c r="U27" s="112"/>
      <c r="V27" s="112"/>
      <c r="W27" s="112"/>
      <c r="X27" s="117"/>
      <c r="Y27" s="281"/>
      <c r="Z27" s="282"/>
      <c r="AA27" s="282"/>
      <c r="AB27" s="282"/>
      <c r="AC27" s="283"/>
      <c r="AD27" s="116" t="s">
        <v>209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115</v>
      </c>
      <c r="AD37" s="11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195</v>
      </c>
      <c r="E38" s="112"/>
      <c r="F38" s="112"/>
      <c r="G38" s="112"/>
      <c r="H38" s="112"/>
      <c r="I38" s="112" t="s">
        <v>79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>
        <v>7</v>
      </c>
      <c r="AF38" s="81" t="s">
        <v>57</v>
      </c>
      <c r="AG38" s="65">
        <v>12</v>
      </c>
      <c r="AH38" s="82" t="s">
        <v>123</v>
      </c>
      <c r="AI38" s="84">
        <v>5</v>
      </c>
      <c r="AJ38" s="100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52">
        <v>7</v>
      </c>
      <c r="AF39" s="53" t="s">
        <v>57</v>
      </c>
      <c r="AG39" s="52">
        <v>12</v>
      </c>
      <c r="AH39" s="54" t="s">
        <v>58</v>
      </c>
      <c r="AI39" s="52">
        <v>5</v>
      </c>
      <c r="AJ39" s="9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G40" sqref="AG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37</v>
      </c>
      <c r="Q3" s="322"/>
      <c r="R3" s="322"/>
      <c r="S3" s="324" t="s">
        <v>78</v>
      </c>
      <c r="T3" s="324" t="str">
        <f>曜日!D9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191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191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191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191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191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3</v>
      </c>
      <c r="O10" s="400"/>
      <c r="P10" s="400"/>
      <c r="Q10" s="247">
        <v>2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23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17</v>
      </c>
      <c r="O11" s="400"/>
      <c r="P11" s="400"/>
      <c r="Q11" s="247">
        <v>17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36</v>
      </c>
      <c r="AG11" s="247"/>
      <c r="AH11" s="247"/>
      <c r="AI11" s="247">
        <f>K11+Q11+W11+AC11</f>
        <v>60</v>
      </c>
      <c r="AJ11" s="247"/>
      <c r="AK11" s="247"/>
      <c r="AL11" s="247">
        <f>N11+T11+Z11+AF11</f>
        <v>73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20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87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215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165</v>
      </c>
      <c r="O16" s="226"/>
      <c r="P16" s="226"/>
      <c r="Q16" s="226"/>
      <c r="R16" s="226"/>
      <c r="S16" s="227"/>
      <c r="T16" s="287" t="s">
        <v>156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143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213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165</v>
      </c>
      <c r="O26" s="226"/>
      <c r="P26" s="226"/>
      <c r="Q26" s="226"/>
      <c r="R26" s="226"/>
      <c r="S26" s="227"/>
      <c r="T26" s="287" t="s">
        <v>149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214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195</v>
      </c>
      <c r="E38" s="112"/>
      <c r="F38" s="112"/>
      <c r="G38" s="112"/>
      <c r="H38" s="112"/>
      <c r="I38" s="112" t="s">
        <v>79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3</v>
      </c>
      <c r="Q3" s="322"/>
      <c r="R3" s="322"/>
      <c r="S3" s="324" t="s">
        <v>78</v>
      </c>
      <c r="T3" s="324" t="str">
        <f>曜日!D3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216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3</v>
      </c>
      <c r="O10" s="400"/>
      <c r="P10" s="400"/>
      <c r="Q10" s="247">
        <v>2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23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17</v>
      </c>
      <c r="O11" s="400"/>
      <c r="P11" s="400"/>
      <c r="Q11" s="247">
        <v>17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36</v>
      </c>
      <c r="AG11" s="247"/>
      <c r="AH11" s="247"/>
      <c r="AI11" s="247">
        <f>K11+Q11+W11+AC11</f>
        <v>60</v>
      </c>
      <c r="AJ11" s="247"/>
      <c r="AK11" s="247"/>
      <c r="AL11" s="247">
        <f>N11+T11+Z11+AF11</f>
        <v>73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20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87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221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190</v>
      </c>
      <c r="U16" s="288"/>
      <c r="V16" s="288"/>
      <c r="W16" s="288"/>
      <c r="X16" s="289"/>
      <c r="Y16" s="287" t="s">
        <v>173</v>
      </c>
      <c r="Z16" s="288"/>
      <c r="AA16" s="288"/>
      <c r="AB16" s="288"/>
      <c r="AC16" s="289"/>
      <c r="AD16" s="234" t="s">
        <v>222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219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156</v>
      </c>
      <c r="U21" s="120"/>
      <c r="V21" s="120"/>
      <c r="W21" s="120"/>
      <c r="X21" s="121"/>
      <c r="Y21" s="287" t="s">
        <v>173</v>
      </c>
      <c r="Z21" s="288"/>
      <c r="AA21" s="288"/>
      <c r="AB21" s="288"/>
      <c r="AC21" s="289"/>
      <c r="AD21" s="234" t="s">
        <v>220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217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152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218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195</v>
      </c>
      <c r="E38" s="112"/>
      <c r="F38" s="112"/>
      <c r="G38" s="112"/>
      <c r="H38" s="112"/>
      <c r="I38" s="112" t="s">
        <v>79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5" sqref="P45:R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4</v>
      </c>
      <c r="Q3" s="322"/>
      <c r="R3" s="322"/>
      <c r="S3" s="324" t="s">
        <v>78</v>
      </c>
      <c r="T3" s="324" t="str">
        <f>曜日!D4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216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4</v>
      </c>
      <c r="L10" s="400"/>
      <c r="M10" s="400"/>
      <c r="N10" s="400">
        <v>4</v>
      </c>
      <c r="O10" s="400"/>
      <c r="P10" s="400"/>
      <c r="Q10" s="247">
        <v>2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24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21</v>
      </c>
      <c r="L11" s="400"/>
      <c r="M11" s="400"/>
      <c r="N11" s="400">
        <v>16</v>
      </c>
      <c r="O11" s="400"/>
      <c r="P11" s="400"/>
      <c r="Q11" s="247">
        <v>17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36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20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87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223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165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 t="s">
        <v>224</v>
      </c>
      <c r="Z16" s="288"/>
      <c r="AA16" s="288"/>
      <c r="AB16" s="288"/>
      <c r="AC16" s="289"/>
      <c r="AD16" s="234" t="s">
        <v>147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229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161</v>
      </c>
      <c r="O17" s="112"/>
      <c r="P17" s="112"/>
      <c r="Q17" s="112"/>
      <c r="R17" s="112"/>
      <c r="S17" s="117"/>
      <c r="T17" s="116" t="s">
        <v>190</v>
      </c>
      <c r="U17" s="112"/>
      <c r="V17" s="112"/>
      <c r="W17" s="112"/>
      <c r="X17" s="117"/>
      <c r="Y17" s="281" t="s">
        <v>230</v>
      </c>
      <c r="Z17" s="282"/>
      <c r="AA17" s="282"/>
      <c r="AB17" s="282"/>
      <c r="AC17" s="283"/>
      <c r="AD17" s="116" t="s">
        <v>143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225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165</v>
      </c>
      <c r="O21" s="226"/>
      <c r="P21" s="226"/>
      <c r="Q21" s="226"/>
      <c r="R21" s="226"/>
      <c r="S21" s="227"/>
      <c r="T21" s="119" t="s">
        <v>149</v>
      </c>
      <c r="U21" s="120"/>
      <c r="V21" s="120"/>
      <c r="W21" s="120"/>
      <c r="X21" s="121"/>
      <c r="Y21" s="287" t="s">
        <v>130</v>
      </c>
      <c r="Z21" s="288"/>
      <c r="AA21" s="288"/>
      <c r="AB21" s="288"/>
      <c r="AC21" s="289"/>
      <c r="AD21" s="234" t="s">
        <v>181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 t="s">
        <v>226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161</v>
      </c>
      <c r="O22" s="112"/>
      <c r="P22" s="112"/>
      <c r="Q22" s="112"/>
      <c r="R22" s="112"/>
      <c r="S22" s="117"/>
      <c r="T22" s="116" t="s">
        <v>142</v>
      </c>
      <c r="U22" s="112"/>
      <c r="V22" s="112"/>
      <c r="W22" s="112"/>
      <c r="X22" s="117"/>
      <c r="Y22" s="281" t="s">
        <v>173</v>
      </c>
      <c r="Z22" s="282"/>
      <c r="AA22" s="282"/>
      <c r="AB22" s="282"/>
      <c r="AC22" s="283"/>
      <c r="AD22" s="116" t="s">
        <v>210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227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142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228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37"/>
      <c r="AF37" s="53" t="s">
        <v>119</v>
      </c>
      <c r="AG37" s="69"/>
      <c r="AH37" s="54" t="s">
        <v>120</v>
      </c>
      <c r="AI37" s="37"/>
      <c r="AJ37" s="67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195</v>
      </c>
      <c r="E38" s="112"/>
      <c r="F38" s="112"/>
      <c r="G38" s="112"/>
      <c r="H38" s="112"/>
      <c r="I38" s="112" t="s">
        <v>79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5</v>
      </c>
      <c r="Q3" s="322"/>
      <c r="R3" s="322"/>
      <c r="S3" s="324" t="s">
        <v>78</v>
      </c>
      <c r="T3" s="324" t="str">
        <f>曜日!D5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191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4</v>
      </c>
      <c r="L10" s="400"/>
      <c r="M10" s="400"/>
      <c r="N10" s="400">
        <v>4</v>
      </c>
      <c r="O10" s="400"/>
      <c r="P10" s="400"/>
      <c r="Q10" s="247">
        <v>2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24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16</v>
      </c>
      <c r="O11" s="400"/>
      <c r="P11" s="400"/>
      <c r="Q11" s="247">
        <v>17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37</v>
      </c>
      <c r="AG11" s="247"/>
      <c r="AH11" s="247"/>
      <c r="AI11" s="247">
        <f>K11+Q11+W11+AC11</f>
        <v>60</v>
      </c>
      <c r="AJ11" s="247"/>
      <c r="AK11" s="247"/>
      <c r="AL11" s="247">
        <f>N11+T11+Z11+AF11</f>
        <v>73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20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86</v>
      </c>
      <c r="AJ13" s="247"/>
      <c r="AK13" s="247"/>
      <c r="AL13" s="247">
        <f>SUM(N13+T13+Z13+AF13)</f>
        <v>97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45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234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198</v>
      </c>
      <c r="U16" s="288"/>
      <c r="V16" s="288"/>
      <c r="W16" s="288"/>
      <c r="X16" s="289"/>
      <c r="Y16" s="287" t="s">
        <v>230</v>
      </c>
      <c r="Z16" s="288"/>
      <c r="AA16" s="288"/>
      <c r="AB16" s="288"/>
      <c r="AC16" s="289"/>
      <c r="AD16" s="234" t="s">
        <v>147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233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187</v>
      </c>
      <c r="U21" s="120"/>
      <c r="V21" s="120"/>
      <c r="W21" s="120"/>
      <c r="X21" s="121"/>
      <c r="Y21" s="287" t="s">
        <v>130</v>
      </c>
      <c r="Z21" s="288"/>
      <c r="AA21" s="288"/>
      <c r="AB21" s="288"/>
      <c r="AC21" s="289"/>
      <c r="AD21" s="234" t="s">
        <v>222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231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152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232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195</v>
      </c>
      <c r="E38" s="112"/>
      <c r="F38" s="112"/>
      <c r="G38" s="112"/>
      <c r="H38" s="112"/>
      <c r="I38" s="112" t="s">
        <v>79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7"/>
      <c r="K40" s="116"/>
      <c r="L40" s="112"/>
      <c r="M40" s="112"/>
      <c r="N40" s="112"/>
      <c r="O40" s="117"/>
      <c r="P40" s="116"/>
      <c r="Q40" s="112"/>
      <c r="R40" s="117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6</v>
      </c>
      <c r="Q3" s="322"/>
      <c r="R3" s="322"/>
      <c r="S3" s="324" t="s">
        <v>78</v>
      </c>
      <c r="T3" s="324" t="str">
        <f>曜日!D6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191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235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3</v>
      </c>
      <c r="L10" s="400"/>
      <c r="M10" s="400"/>
      <c r="N10" s="400">
        <v>6</v>
      </c>
      <c r="O10" s="400"/>
      <c r="P10" s="400"/>
      <c r="Q10" s="247">
        <v>2</v>
      </c>
      <c r="R10" s="247"/>
      <c r="S10" s="247"/>
      <c r="T10" s="247">
        <v>3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24</v>
      </c>
      <c r="AJ10" s="247"/>
      <c r="AK10" s="247"/>
      <c r="AL10" s="247">
        <f>N10+T10+Z10+AF10</f>
        <v>24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16</v>
      </c>
      <c r="O11" s="400"/>
      <c r="P11" s="400"/>
      <c r="Q11" s="247">
        <v>17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37</v>
      </c>
      <c r="AG11" s="247"/>
      <c r="AH11" s="247"/>
      <c r="AI11" s="247">
        <f>K11+Q11+W11+AC11</f>
        <v>60</v>
      </c>
      <c r="AJ11" s="247"/>
      <c r="AK11" s="247"/>
      <c r="AL11" s="247">
        <f>N11+T11+Z11+AF11</f>
        <v>73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22</v>
      </c>
      <c r="O13" s="247"/>
      <c r="P13" s="247"/>
      <c r="Q13" s="247">
        <f>SUM(Q10:S12)</f>
        <v>19</v>
      </c>
      <c r="R13" s="247"/>
      <c r="S13" s="247"/>
      <c r="T13" s="247">
        <f>SUM(T10:V12)</f>
        <v>23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97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42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182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236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165</v>
      </c>
      <c r="O21" s="226"/>
      <c r="P21" s="226"/>
      <c r="Q21" s="226"/>
      <c r="R21" s="226"/>
      <c r="S21" s="227"/>
      <c r="T21" s="119" t="s">
        <v>152</v>
      </c>
      <c r="U21" s="120"/>
      <c r="V21" s="120"/>
      <c r="W21" s="120"/>
      <c r="X21" s="121"/>
      <c r="Y21" s="287" t="s">
        <v>130</v>
      </c>
      <c r="Z21" s="288"/>
      <c r="AA21" s="288"/>
      <c r="AB21" s="288"/>
      <c r="AC21" s="289"/>
      <c r="AD21" s="234" t="s">
        <v>147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237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165</v>
      </c>
      <c r="O26" s="226"/>
      <c r="P26" s="226"/>
      <c r="Q26" s="226"/>
      <c r="R26" s="226"/>
      <c r="S26" s="227"/>
      <c r="T26" s="287" t="s">
        <v>187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238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195</v>
      </c>
      <c r="E38" s="112"/>
      <c r="F38" s="112"/>
      <c r="G38" s="112"/>
      <c r="H38" s="112"/>
      <c r="I38" s="112" t="s">
        <v>79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7</v>
      </c>
      <c r="Q3" s="322"/>
      <c r="R3" s="322"/>
      <c r="S3" s="324" t="s">
        <v>78</v>
      </c>
      <c r="T3" s="324" t="str">
        <f>曜日!D7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3</v>
      </c>
      <c r="L10" s="400"/>
      <c r="M10" s="400"/>
      <c r="N10" s="400">
        <v>5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24</v>
      </c>
      <c r="AJ10" s="247"/>
      <c r="AK10" s="247"/>
      <c r="AL10" s="247">
        <f>N10+T10+Z10+AF10</f>
        <v>24</v>
      </c>
      <c r="AM10" s="247"/>
      <c r="AN10" s="247"/>
      <c r="AO10" s="248">
        <f>AI14</f>
        <v>184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17</v>
      </c>
      <c r="O11" s="400"/>
      <c r="P11" s="400"/>
      <c r="Q11" s="247">
        <v>18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37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74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22</v>
      </c>
      <c r="O13" s="247"/>
      <c r="P13" s="247"/>
      <c r="Q13" s="247">
        <f>SUM(Q10:S12)</f>
        <v>20</v>
      </c>
      <c r="R13" s="247"/>
      <c r="S13" s="247"/>
      <c r="T13" s="247">
        <f>SUM(T10:V12)</f>
        <v>24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86</v>
      </c>
      <c r="AJ13" s="247"/>
      <c r="AK13" s="247"/>
      <c r="AL13" s="247">
        <f>SUM(N13+T13+Z13+AF13)</f>
        <v>98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184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241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142</v>
      </c>
      <c r="U16" s="288"/>
      <c r="V16" s="288"/>
      <c r="W16" s="288"/>
      <c r="X16" s="289"/>
      <c r="Y16" s="287" t="s">
        <v>173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242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161</v>
      </c>
      <c r="O17" s="112"/>
      <c r="P17" s="112"/>
      <c r="Q17" s="112"/>
      <c r="R17" s="112"/>
      <c r="S17" s="117"/>
      <c r="T17" s="116" t="s">
        <v>149</v>
      </c>
      <c r="U17" s="112"/>
      <c r="V17" s="112"/>
      <c r="W17" s="112"/>
      <c r="X17" s="117"/>
      <c r="Y17" s="281" t="s">
        <v>224</v>
      </c>
      <c r="Z17" s="282"/>
      <c r="AA17" s="282"/>
      <c r="AB17" s="282"/>
      <c r="AC17" s="283"/>
      <c r="AD17" s="116" t="s">
        <v>222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239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190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240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37"/>
      <c r="AF37" s="53" t="s">
        <v>119</v>
      </c>
      <c r="AG37" s="69"/>
      <c r="AH37" s="54" t="s">
        <v>120</v>
      </c>
      <c r="AI37" s="37"/>
      <c r="AJ37" s="67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195</v>
      </c>
      <c r="E38" s="112"/>
      <c r="F38" s="112"/>
      <c r="G38" s="112"/>
      <c r="H38" s="112"/>
      <c r="I38" s="112" t="s">
        <v>79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8</v>
      </c>
      <c r="Q3" s="322"/>
      <c r="R3" s="322"/>
      <c r="S3" s="324" t="s">
        <v>78</v>
      </c>
      <c r="T3" s="324" t="str">
        <f>曜日!D8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191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191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191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4</v>
      </c>
      <c r="L10" s="400"/>
      <c r="M10" s="400"/>
      <c r="N10" s="400">
        <v>4</v>
      </c>
      <c r="O10" s="400"/>
      <c r="P10" s="400"/>
      <c r="Q10" s="247">
        <v>2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24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17</v>
      </c>
      <c r="O11" s="400"/>
      <c r="P11" s="400"/>
      <c r="Q11" s="247">
        <v>18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35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21</v>
      </c>
      <c r="O13" s="247"/>
      <c r="P13" s="247"/>
      <c r="Q13" s="247">
        <f>SUM(Q10:S12)</f>
        <v>20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87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58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248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165</v>
      </c>
      <c r="O16" s="226"/>
      <c r="P16" s="226"/>
      <c r="Q16" s="226"/>
      <c r="R16" s="226"/>
      <c r="S16" s="227"/>
      <c r="T16" s="287" t="s">
        <v>149</v>
      </c>
      <c r="U16" s="288"/>
      <c r="V16" s="288"/>
      <c r="W16" s="288"/>
      <c r="X16" s="289"/>
      <c r="Y16" s="287" t="s">
        <v>224</v>
      </c>
      <c r="Z16" s="288"/>
      <c r="AA16" s="288"/>
      <c r="AB16" s="288"/>
      <c r="AC16" s="289"/>
      <c r="AD16" s="234" t="s">
        <v>143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245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187</v>
      </c>
      <c r="U21" s="120"/>
      <c r="V21" s="120"/>
      <c r="W21" s="120"/>
      <c r="X21" s="121"/>
      <c r="Y21" s="287" t="s">
        <v>173</v>
      </c>
      <c r="Z21" s="288"/>
      <c r="AA21" s="288"/>
      <c r="AB21" s="288"/>
      <c r="AC21" s="289"/>
      <c r="AD21" s="234" t="s">
        <v>246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 t="s">
        <v>247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161</v>
      </c>
      <c r="O22" s="112"/>
      <c r="P22" s="112"/>
      <c r="Q22" s="112"/>
      <c r="R22" s="112"/>
      <c r="S22" s="117"/>
      <c r="T22" s="116" t="s">
        <v>156</v>
      </c>
      <c r="U22" s="112"/>
      <c r="V22" s="112"/>
      <c r="W22" s="112"/>
      <c r="X22" s="117"/>
      <c r="Y22" s="281" t="s">
        <v>173</v>
      </c>
      <c r="Z22" s="282"/>
      <c r="AA22" s="282"/>
      <c r="AB22" s="282"/>
      <c r="AC22" s="283"/>
      <c r="AD22" s="116" t="s">
        <v>246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243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165</v>
      </c>
      <c r="O26" s="226"/>
      <c r="P26" s="226"/>
      <c r="Q26" s="226"/>
      <c r="R26" s="226"/>
      <c r="S26" s="227"/>
      <c r="T26" s="287" t="s">
        <v>149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244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195</v>
      </c>
      <c r="E38" s="112"/>
      <c r="F38" s="112"/>
      <c r="G38" s="112"/>
      <c r="H38" s="112"/>
      <c r="I38" s="112" t="s">
        <v>79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9</v>
      </c>
      <c r="Q3" s="322"/>
      <c r="R3" s="322"/>
      <c r="S3" s="324" t="s">
        <v>78</v>
      </c>
      <c r="T3" s="324" t="str">
        <f>曜日!D9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191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191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191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191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191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4</v>
      </c>
      <c r="L10" s="400"/>
      <c r="M10" s="400"/>
      <c r="N10" s="400">
        <v>4</v>
      </c>
      <c r="O10" s="400"/>
      <c r="P10" s="400"/>
      <c r="Q10" s="247">
        <v>2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24</v>
      </c>
      <c r="AM10" s="247"/>
      <c r="AN10" s="247"/>
      <c r="AO10" s="248">
        <f>AI14</f>
        <v>184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17</v>
      </c>
      <c r="O11" s="400"/>
      <c r="P11" s="400"/>
      <c r="Q11" s="247">
        <v>18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35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22</v>
      </c>
      <c r="O13" s="247"/>
      <c r="P13" s="247"/>
      <c r="Q13" s="247">
        <f>SUM(Q10:S12)</f>
        <v>20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87</v>
      </c>
      <c r="AJ13" s="247"/>
      <c r="AK13" s="247"/>
      <c r="AL13" s="247">
        <f>SUM(N13+T13+Z13+AF13)</f>
        <v>97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58</v>
      </c>
      <c r="AD14" s="284"/>
      <c r="AE14" s="284"/>
      <c r="AF14" s="284"/>
      <c r="AG14" s="284"/>
      <c r="AH14" s="284"/>
      <c r="AI14" s="284">
        <f>AI13+AL13</f>
        <v>184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249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250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143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6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195</v>
      </c>
      <c r="E38" s="112"/>
      <c r="F38" s="112"/>
      <c r="G38" s="112"/>
      <c r="H38" s="112"/>
      <c r="I38" s="112" t="s">
        <v>79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0"/>
      <c r="AF38" s="81" t="s">
        <v>57</v>
      </c>
      <c r="AG38" s="80"/>
      <c r="AH38" s="82" t="s">
        <v>124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204</v>
      </c>
      <c r="E39" s="178"/>
      <c r="F39" s="178"/>
      <c r="G39" s="178"/>
      <c r="H39" s="178"/>
      <c r="I39" s="112" t="s">
        <v>79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 t="s">
        <v>249</v>
      </c>
      <c r="E40" s="178"/>
      <c r="F40" s="178"/>
      <c r="G40" s="178"/>
      <c r="H40" s="178"/>
      <c r="I40" s="112" t="s">
        <v>79</v>
      </c>
      <c r="J40" s="112"/>
      <c r="K40" s="116" t="s">
        <v>152</v>
      </c>
      <c r="L40" s="112"/>
      <c r="M40" s="112"/>
      <c r="N40" s="112"/>
      <c r="O40" s="117"/>
      <c r="P40" s="112" t="s">
        <v>143</v>
      </c>
      <c r="Q40" s="112"/>
      <c r="R40" s="112"/>
      <c r="S40" s="113" t="s">
        <v>154</v>
      </c>
      <c r="T40" s="114"/>
      <c r="U40" s="114"/>
      <c r="V40" s="114"/>
      <c r="W40" s="115"/>
      <c r="X40" s="110" t="s">
        <v>251</v>
      </c>
      <c r="Y40" s="111"/>
      <c r="Z40" s="111"/>
      <c r="AA40" s="111"/>
      <c r="AB40" s="118"/>
      <c r="AC40" s="110" t="s">
        <v>110</v>
      </c>
      <c r="AD40" s="111"/>
      <c r="AE40" s="12">
        <v>7</v>
      </c>
      <c r="AF40" s="13" t="s">
        <v>57</v>
      </c>
      <c r="AG40" s="12">
        <v>12</v>
      </c>
      <c r="AH40" s="14" t="s">
        <v>58</v>
      </c>
      <c r="AI40" s="12">
        <v>14</v>
      </c>
      <c r="AJ40" s="47" t="s">
        <v>41</v>
      </c>
      <c r="AK40" s="35"/>
      <c r="AL40" s="48" t="s">
        <v>59</v>
      </c>
      <c r="AM40" s="48"/>
      <c r="AN40" s="36" t="s">
        <v>84</v>
      </c>
      <c r="AO40" s="122" t="s">
        <v>252</v>
      </c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11</v>
      </c>
      <c r="Q3" s="322"/>
      <c r="R3" s="322"/>
      <c r="S3" s="324" t="s">
        <v>78</v>
      </c>
      <c r="T3" s="324" t="str">
        <f>曜日!D4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4</v>
      </c>
      <c r="L10" s="400"/>
      <c r="M10" s="400"/>
      <c r="N10" s="400">
        <v>4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24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17</v>
      </c>
      <c r="L11" s="400"/>
      <c r="M11" s="400"/>
      <c r="N11" s="400">
        <v>17</v>
      </c>
      <c r="O11" s="400"/>
      <c r="P11" s="400"/>
      <c r="Q11" s="247">
        <v>19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34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22</v>
      </c>
      <c r="L13" s="247"/>
      <c r="M13" s="247"/>
      <c r="N13" s="247">
        <f>SUM(N10:P12)</f>
        <v>22</v>
      </c>
      <c r="O13" s="247"/>
      <c r="P13" s="247"/>
      <c r="Q13" s="247">
        <f>SUM(Q10:S12)</f>
        <v>21</v>
      </c>
      <c r="R13" s="247"/>
      <c r="S13" s="247"/>
      <c r="T13" s="247">
        <f>SUM(T10:V12)</f>
        <v>24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34</v>
      </c>
      <c r="AG13" s="247"/>
      <c r="AH13" s="247"/>
      <c r="AI13" s="247">
        <f>SUM(K13+Q13+W13+AC13)</f>
        <v>87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44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270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 t="s">
        <v>130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271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156</v>
      </c>
      <c r="U21" s="120"/>
      <c r="V21" s="120"/>
      <c r="W21" s="120"/>
      <c r="X21" s="121"/>
      <c r="Y21" s="287" t="s">
        <v>173</v>
      </c>
      <c r="Z21" s="288"/>
      <c r="AA21" s="288"/>
      <c r="AB21" s="288"/>
      <c r="AC21" s="289"/>
      <c r="AD21" s="234" t="s">
        <v>169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 t="s">
        <v>279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161</v>
      </c>
      <c r="O22" s="112"/>
      <c r="P22" s="112"/>
      <c r="Q22" s="112"/>
      <c r="R22" s="112"/>
      <c r="S22" s="117"/>
      <c r="T22" s="116" t="s">
        <v>142</v>
      </c>
      <c r="U22" s="112"/>
      <c r="V22" s="112"/>
      <c r="W22" s="112"/>
      <c r="X22" s="117"/>
      <c r="Y22" s="281" t="s">
        <v>173</v>
      </c>
      <c r="Z22" s="282"/>
      <c r="AA22" s="282"/>
      <c r="AB22" s="282"/>
      <c r="AC22" s="283"/>
      <c r="AD22" s="116" t="s">
        <v>169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272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190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273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274</v>
      </c>
      <c r="G27" s="120"/>
      <c r="H27" s="120"/>
      <c r="I27" s="120"/>
      <c r="J27" s="120"/>
      <c r="K27" s="120"/>
      <c r="L27" s="112" t="s">
        <v>79</v>
      </c>
      <c r="M27" s="117"/>
      <c r="N27" s="116" t="s">
        <v>161</v>
      </c>
      <c r="O27" s="112"/>
      <c r="P27" s="112"/>
      <c r="Q27" s="112"/>
      <c r="R27" s="112"/>
      <c r="S27" s="117"/>
      <c r="T27" s="116" t="s">
        <v>149</v>
      </c>
      <c r="U27" s="112"/>
      <c r="V27" s="112"/>
      <c r="W27" s="112"/>
      <c r="X27" s="117"/>
      <c r="Y27" s="281"/>
      <c r="Z27" s="282"/>
      <c r="AA27" s="282"/>
      <c r="AB27" s="282"/>
      <c r="AC27" s="283"/>
      <c r="AD27" s="116" t="s">
        <v>264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 t="s">
        <v>275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161</v>
      </c>
      <c r="O28" s="112"/>
      <c r="P28" s="112"/>
      <c r="Q28" s="112"/>
      <c r="R28" s="112"/>
      <c r="S28" s="117"/>
      <c r="T28" s="116" t="s">
        <v>190</v>
      </c>
      <c r="U28" s="112"/>
      <c r="V28" s="112"/>
      <c r="W28" s="112"/>
      <c r="X28" s="117"/>
      <c r="Y28" s="116"/>
      <c r="Z28" s="112"/>
      <c r="AA28" s="112"/>
      <c r="AB28" s="112"/>
      <c r="AC28" s="117"/>
      <c r="AD28" s="116" t="s">
        <v>276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 t="s">
        <v>277</v>
      </c>
      <c r="G29" s="112"/>
      <c r="H29" s="112"/>
      <c r="I29" s="112"/>
      <c r="J29" s="112"/>
      <c r="K29" s="112"/>
      <c r="L29" s="112" t="s">
        <v>79</v>
      </c>
      <c r="M29" s="117"/>
      <c r="N29" s="116" t="s">
        <v>161</v>
      </c>
      <c r="O29" s="112"/>
      <c r="P29" s="112"/>
      <c r="Q29" s="112"/>
      <c r="R29" s="112"/>
      <c r="S29" s="117"/>
      <c r="T29" s="116" t="s">
        <v>190</v>
      </c>
      <c r="U29" s="112"/>
      <c r="V29" s="112"/>
      <c r="W29" s="112"/>
      <c r="X29" s="117"/>
      <c r="Y29" s="119"/>
      <c r="Z29" s="120"/>
      <c r="AA29" s="120"/>
      <c r="AB29" s="120"/>
      <c r="AC29" s="121"/>
      <c r="AD29" s="116" t="s">
        <v>278</v>
      </c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13" t="s">
        <v>145</v>
      </c>
      <c r="E33" s="120"/>
      <c r="F33" s="120"/>
      <c r="G33" s="120"/>
      <c r="H33" s="120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20" t="s">
        <v>147</v>
      </c>
      <c r="Q33" s="120"/>
      <c r="R33" s="120"/>
      <c r="S33" s="119" t="s">
        <v>144</v>
      </c>
      <c r="T33" s="120"/>
      <c r="U33" s="120"/>
      <c r="V33" s="120"/>
      <c r="W33" s="121"/>
      <c r="X33" s="414" t="s">
        <v>144</v>
      </c>
      <c r="Y33" s="415"/>
      <c r="Z33" s="415"/>
      <c r="AA33" s="415"/>
      <c r="AB33" s="416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6" t="s">
        <v>150</v>
      </c>
      <c r="Q34" s="112"/>
      <c r="R34" s="117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267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16" t="s">
        <v>143</v>
      </c>
      <c r="Q38" s="112"/>
      <c r="R38" s="117"/>
      <c r="S38" s="119" t="s">
        <v>154</v>
      </c>
      <c r="T38" s="120"/>
      <c r="U38" s="120"/>
      <c r="V38" s="120"/>
      <c r="W38" s="121"/>
      <c r="X38" s="223" t="s">
        <v>154</v>
      </c>
      <c r="Y38" s="224"/>
      <c r="Z38" s="224"/>
      <c r="AA38" s="224"/>
      <c r="AB38" s="225"/>
      <c r="AC38" s="223" t="s">
        <v>115</v>
      </c>
      <c r="AD38" s="224"/>
      <c r="AE38" s="80"/>
      <c r="AF38" s="81" t="s">
        <v>116</v>
      </c>
      <c r="AG38" s="80"/>
      <c r="AH38" s="82" t="s">
        <v>122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157</v>
      </c>
      <c r="E39" s="178"/>
      <c r="F39" s="178"/>
      <c r="G39" s="178"/>
      <c r="H39" s="178"/>
      <c r="I39" s="112" t="s">
        <v>114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154</v>
      </c>
      <c r="T39" s="114"/>
      <c r="U39" s="114"/>
      <c r="V39" s="114"/>
      <c r="W39" s="115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 t="s">
        <v>268</v>
      </c>
      <c r="E40" s="178"/>
      <c r="F40" s="178"/>
      <c r="G40" s="178"/>
      <c r="H40" s="178"/>
      <c r="I40" s="112" t="s">
        <v>114</v>
      </c>
      <c r="J40" s="112"/>
      <c r="K40" s="116" t="s">
        <v>152</v>
      </c>
      <c r="L40" s="112"/>
      <c r="M40" s="112"/>
      <c r="N40" s="112"/>
      <c r="O40" s="117"/>
      <c r="P40" s="112" t="s">
        <v>143</v>
      </c>
      <c r="Q40" s="112"/>
      <c r="R40" s="112"/>
      <c r="S40" s="113" t="s">
        <v>154</v>
      </c>
      <c r="T40" s="114"/>
      <c r="U40" s="114"/>
      <c r="V40" s="114"/>
      <c r="W40" s="115"/>
      <c r="X40" s="110" t="s">
        <v>154</v>
      </c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 t="s">
        <v>269</v>
      </c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10</v>
      </c>
      <c r="Q3" s="322"/>
      <c r="R3" s="322"/>
      <c r="S3" s="324" t="s">
        <v>78</v>
      </c>
      <c r="T3" s="324" t="str">
        <f>曜日!D3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4</v>
      </c>
      <c r="L10" s="400"/>
      <c r="M10" s="400"/>
      <c r="N10" s="400">
        <v>4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24</v>
      </c>
      <c r="AM10" s="247"/>
      <c r="AN10" s="247"/>
      <c r="AO10" s="248">
        <f>AI14</f>
        <v>184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19</v>
      </c>
      <c r="L11" s="400"/>
      <c r="M11" s="400"/>
      <c r="N11" s="400">
        <v>18</v>
      </c>
      <c r="O11" s="400"/>
      <c r="P11" s="400"/>
      <c r="Q11" s="247">
        <v>18</v>
      </c>
      <c r="R11" s="247"/>
      <c r="S11" s="247"/>
      <c r="T11" s="247">
        <v>19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35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23</v>
      </c>
      <c r="O13" s="247"/>
      <c r="P13" s="247"/>
      <c r="Q13" s="247">
        <f>SUM(Q10:S12)</f>
        <v>20</v>
      </c>
      <c r="R13" s="247"/>
      <c r="S13" s="247"/>
      <c r="T13" s="247">
        <f>SUM(T10:V12)</f>
        <v>23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87</v>
      </c>
      <c r="AJ13" s="247"/>
      <c r="AK13" s="247"/>
      <c r="AL13" s="247">
        <f>SUM(N13+T13+Z13+AF13)</f>
        <v>97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184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5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5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5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5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5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5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5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5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5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5" ht="13.5" customHeight="1">
      <c r="A26" s="165"/>
      <c r="B26" s="166"/>
      <c r="C26" s="167"/>
      <c r="D26" s="228" t="s">
        <v>103</v>
      </c>
      <c r="E26" s="229"/>
      <c r="F26" s="234" t="s">
        <v>253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156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254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5" s="11" customFormat="1">
      <c r="A27" s="165"/>
      <c r="B27" s="166"/>
      <c r="C27" s="167"/>
      <c r="D27" s="230"/>
      <c r="E27" s="231"/>
      <c r="F27" s="116" t="s">
        <v>255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165</v>
      </c>
      <c r="O27" s="112"/>
      <c r="P27" s="112"/>
      <c r="Q27" s="112"/>
      <c r="R27" s="112"/>
      <c r="S27" s="117"/>
      <c r="T27" s="116" t="s">
        <v>142</v>
      </c>
      <c r="U27" s="112"/>
      <c r="V27" s="112"/>
      <c r="W27" s="112"/>
      <c r="X27" s="117"/>
      <c r="Y27" s="281"/>
      <c r="Z27" s="282"/>
      <c r="AA27" s="282"/>
      <c r="AB27" s="282"/>
      <c r="AC27" s="283"/>
      <c r="AD27" s="116" t="s">
        <v>256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5" s="11" customFormat="1">
      <c r="A28" s="165"/>
      <c r="B28" s="166"/>
      <c r="C28" s="167"/>
      <c r="D28" s="230"/>
      <c r="E28" s="231"/>
      <c r="F28" s="116" t="s">
        <v>257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161</v>
      </c>
      <c r="O28" s="112"/>
      <c r="P28" s="112"/>
      <c r="Q28" s="112"/>
      <c r="R28" s="112"/>
      <c r="S28" s="117"/>
      <c r="T28" s="116" t="s">
        <v>190</v>
      </c>
      <c r="U28" s="112"/>
      <c r="V28" s="112"/>
      <c r="W28" s="112"/>
      <c r="X28" s="117"/>
      <c r="Y28" s="116"/>
      <c r="Z28" s="112"/>
      <c r="AA28" s="112"/>
      <c r="AB28" s="112"/>
      <c r="AC28" s="117"/>
      <c r="AD28" s="116" t="s">
        <v>258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5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5" s="11" customFormat="1">
      <c r="A30" s="165"/>
      <c r="B30" s="166"/>
      <c r="C30" s="167"/>
      <c r="D30" s="230"/>
      <c r="E30" s="231"/>
      <c r="F30" s="116"/>
      <c r="G30" s="112"/>
      <c r="H30" s="112"/>
      <c r="I30" s="112"/>
      <c r="J30" s="112"/>
      <c r="K30" s="112"/>
      <c r="L30" s="112" t="s">
        <v>79</v>
      </c>
      <c r="M30" s="117"/>
      <c r="N30" s="116"/>
      <c r="O30" s="112"/>
      <c r="P30" s="112"/>
      <c r="Q30" s="112"/>
      <c r="R30" s="112"/>
      <c r="S30" s="11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116"/>
      <c r="AE30" s="112"/>
      <c r="AF30" s="112"/>
      <c r="AG30" s="112"/>
      <c r="AH30" s="112"/>
      <c r="AI30" s="117"/>
      <c r="AJ30" s="116"/>
      <c r="AK30" s="112"/>
      <c r="AL30" s="112"/>
      <c r="AM30" s="112"/>
      <c r="AN30" s="112"/>
      <c r="AO30" s="112"/>
      <c r="AP30" s="112"/>
      <c r="AQ30" s="112"/>
      <c r="AR30" s="112"/>
      <c r="AS30" s="240"/>
    </row>
    <row r="31" spans="1:45" s="11" customFormat="1" ht="14.25" thickBot="1">
      <c r="A31" s="165"/>
      <c r="B31" s="166"/>
      <c r="C31" s="167"/>
      <c r="D31" s="232"/>
      <c r="E31" s="233"/>
      <c r="F31" s="209"/>
      <c r="G31" s="181"/>
      <c r="H31" s="181"/>
      <c r="I31" s="181"/>
      <c r="J31" s="181"/>
      <c r="K31" s="181"/>
      <c r="L31" s="181" t="s">
        <v>79</v>
      </c>
      <c r="M31" s="210"/>
      <c r="N31" s="209"/>
      <c r="O31" s="181"/>
      <c r="P31" s="181"/>
      <c r="Q31" s="181"/>
      <c r="R31" s="181"/>
      <c r="S31" s="210"/>
      <c r="T31" s="119"/>
      <c r="U31" s="120"/>
      <c r="V31" s="120"/>
      <c r="W31" s="120"/>
      <c r="X31" s="121"/>
      <c r="Y31" s="209"/>
      <c r="Z31" s="181"/>
      <c r="AA31" s="181"/>
      <c r="AB31" s="181"/>
      <c r="AC31" s="210"/>
      <c r="AD31" s="116"/>
      <c r="AE31" s="112"/>
      <c r="AF31" s="112"/>
      <c r="AG31" s="112"/>
      <c r="AH31" s="112"/>
      <c r="AI31" s="117"/>
      <c r="AJ31" s="209"/>
      <c r="AK31" s="181"/>
      <c r="AL31" s="181"/>
      <c r="AM31" s="181"/>
      <c r="AN31" s="181"/>
      <c r="AO31" s="181"/>
      <c r="AP31" s="181"/>
      <c r="AQ31" s="181"/>
      <c r="AR31" s="181"/>
      <c r="AS31" s="235"/>
    </row>
    <row r="32" spans="1:45" s="11" customFormat="1" ht="13.5" customHeight="1">
      <c r="A32" s="162" t="s">
        <v>74</v>
      </c>
      <c r="B32" s="163"/>
      <c r="C32" s="164"/>
      <c r="D32" s="333"/>
      <c r="E32" s="174"/>
      <c r="F32" s="174"/>
      <c r="G32" s="174"/>
      <c r="H32" s="174"/>
      <c r="I32" s="174"/>
      <c r="J32" s="175"/>
      <c r="K32" s="119"/>
      <c r="L32" s="120"/>
      <c r="M32" s="120"/>
      <c r="N32" s="120"/>
      <c r="O32" s="121"/>
      <c r="P32" s="173"/>
      <c r="Q32" s="174"/>
      <c r="R32" s="175"/>
      <c r="S32" s="173"/>
      <c r="T32" s="174"/>
      <c r="U32" s="174"/>
      <c r="V32" s="174"/>
      <c r="W32" s="175"/>
      <c r="X32" s="173"/>
      <c r="Y32" s="174"/>
      <c r="Z32" s="174"/>
      <c r="AA32" s="174"/>
      <c r="AB32" s="175"/>
      <c r="AC32" s="293" t="s">
        <v>77</v>
      </c>
      <c r="AD32" s="293"/>
      <c r="AE32" s="293"/>
      <c r="AF32" s="293"/>
      <c r="AG32" s="293"/>
      <c r="AH32" s="293"/>
      <c r="AI32" s="293"/>
      <c r="AJ32" s="293"/>
      <c r="AK32" s="174"/>
      <c r="AL32" s="174"/>
      <c r="AM32" s="174"/>
      <c r="AN32" s="175"/>
      <c r="AO32" s="174" t="s">
        <v>53</v>
      </c>
      <c r="AP32" s="174"/>
      <c r="AQ32" s="174"/>
      <c r="AR32" s="174"/>
      <c r="AS32" s="216"/>
    </row>
    <row r="33" spans="1:49" s="11" customFormat="1">
      <c r="A33" s="165"/>
      <c r="B33" s="166"/>
      <c r="C33" s="167"/>
      <c r="D33" s="182" t="s">
        <v>141</v>
      </c>
      <c r="E33" s="183"/>
      <c r="F33" s="183"/>
      <c r="G33" s="183"/>
      <c r="H33" s="183"/>
      <c r="I33" s="226" t="s">
        <v>114</v>
      </c>
      <c r="J33" s="226"/>
      <c r="K33" s="119" t="s">
        <v>142</v>
      </c>
      <c r="L33" s="120"/>
      <c r="M33" s="120"/>
      <c r="N33" s="120"/>
      <c r="O33" s="121"/>
      <c r="P33" s="226" t="s">
        <v>143</v>
      </c>
      <c r="Q33" s="226"/>
      <c r="R33" s="226"/>
      <c r="S33" s="217" t="s">
        <v>144</v>
      </c>
      <c r="T33" s="218"/>
      <c r="U33" s="218"/>
      <c r="V33" s="218"/>
      <c r="W33" s="219"/>
      <c r="X33" s="220" t="s">
        <v>144</v>
      </c>
      <c r="Y33" s="221"/>
      <c r="Z33" s="221"/>
      <c r="AA33" s="221"/>
      <c r="AB33" s="222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14"/>
      <c r="AP33" s="214"/>
      <c r="AQ33" s="214"/>
      <c r="AR33" s="214"/>
      <c r="AS33" s="215"/>
      <c r="AW33" s="30"/>
    </row>
    <row r="34" spans="1:49">
      <c r="A34" s="165"/>
      <c r="B34" s="166"/>
      <c r="C34" s="167"/>
      <c r="D34" s="176" t="s">
        <v>145</v>
      </c>
      <c r="E34" s="112"/>
      <c r="F34" s="112"/>
      <c r="G34" s="112"/>
      <c r="H34" s="112"/>
      <c r="I34" s="112" t="s">
        <v>114</v>
      </c>
      <c r="J34" s="112"/>
      <c r="K34" s="116" t="s">
        <v>146</v>
      </c>
      <c r="L34" s="112"/>
      <c r="M34" s="112"/>
      <c r="N34" s="112"/>
      <c r="O34" s="117"/>
      <c r="P34" s="112" t="s">
        <v>147</v>
      </c>
      <c r="Q34" s="112"/>
      <c r="R34" s="112"/>
      <c r="S34" s="116" t="s">
        <v>144</v>
      </c>
      <c r="T34" s="112"/>
      <c r="U34" s="112"/>
      <c r="V34" s="112"/>
      <c r="W34" s="117"/>
      <c r="X34" s="223" t="s">
        <v>144</v>
      </c>
      <c r="Y34" s="224"/>
      <c r="Z34" s="224"/>
      <c r="AA34" s="224"/>
      <c r="AB34" s="225"/>
      <c r="AC34" s="148" t="s">
        <v>115</v>
      </c>
      <c r="AD34" s="149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148</v>
      </c>
      <c r="E35" s="112"/>
      <c r="F35" s="112"/>
      <c r="G35" s="112"/>
      <c r="H35" s="112"/>
      <c r="I35" s="112" t="s">
        <v>114</v>
      </c>
      <c r="J35" s="112"/>
      <c r="K35" s="116" t="s">
        <v>149</v>
      </c>
      <c r="L35" s="112"/>
      <c r="M35" s="112"/>
      <c r="N35" s="112"/>
      <c r="O35" s="117"/>
      <c r="P35" s="112" t="s">
        <v>150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151</v>
      </c>
      <c r="E36" s="112"/>
      <c r="F36" s="112"/>
      <c r="G36" s="112"/>
      <c r="H36" s="112"/>
      <c r="I36" s="112" t="s">
        <v>114</v>
      </c>
      <c r="J36" s="112"/>
      <c r="K36" s="116" t="s">
        <v>152</v>
      </c>
      <c r="L36" s="112"/>
      <c r="M36" s="112"/>
      <c r="N36" s="112"/>
      <c r="O36" s="117"/>
      <c r="P36" s="112" t="s">
        <v>147</v>
      </c>
      <c r="Q36" s="112"/>
      <c r="R36" s="112"/>
      <c r="S36" s="113" t="s">
        <v>144</v>
      </c>
      <c r="T36" s="114"/>
      <c r="U36" s="114"/>
      <c r="V36" s="114"/>
      <c r="W36" s="115"/>
      <c r="X36" s="110" t="s">
        <v>144</v>
      </c>
      <c r="Y36" s="111"/>
      <c r="Z36" s="111"/>
      <c r="AA36" s="111"/>
      <c r="AB36" s="118"/>
      <c r="AC36" s="110" t="s">
        <v>115</v>
      </c>
      <c r="AD36" s="111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153</v>
      </c>
      <c r="E37" s="112"/>
      <c r="F37" s="112"/>
      <c r="G37" s="112"/>
      <c r="H37" s="112"/>
      <c r="I37" s="112" t="s">
        <v>114</v>
      </c>
      <c r="J37" s="112"/>
      <c r="K37" s="116" t="s">
        <v>142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>
      <c r="A38" s="165"/>
      <c r="B38" s="166"/>
      <c r="C38" s="167"/>
      <c r="D38" s="176" t="s">
        <v>155</v>
      </c>
      <c r="E38" s="112"/>
      <c r="F38" s="112"/>
      <c r="G38" s="112"/>
      <c r="H38" s="112"/>
      <c r="I38" s="112" t="s">
        <v>114</v>
      </c>
      <c r="J38" s="117"/>
      <c r="K38" s="116" t="s">
        <v>156</v>
      </c>
      <c r="L38" s="112"/>
      <c r="M38" s="112"/>
      <c r="N38" s="112"/>
      <c r="O38" s="117"/>
      <c r="P38" s="116" t="s">
        <v>143</v>
      </c>
      <c r="Q38" s="112"/>
      <c r="R38" s="117"/>
      <c r="S38" s="113" t="s">
        <v>154</v>
      </c>
      <c r="T38" s="114"/>
      <c r="U38" s="114"/>
      <c r="V38" s="114"/>
      <c r="W38" s="115"/>
      <c r="X38" s="110" t="s">
        <v>154</v>
      </c>
      <c r="Y38" s="111"/>
      <c r="Z38" s="111"/>
      <c r="AA38" s="111"/>
      <c r="AB38" s="118"/>
      <c r="AC38" s="223" t="s">
        <v>115</v>
      </c>
      <c r="AD38" s="224"/>
      <c r="AE38" s="80"/>
      <c r="AF38" s="81" t="s">
        <v>116</v>
      </c>
      <c r="AG38" s="80"/>
      <c r="AH38" s="82" t="s">
        <v>127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s="15" customFormat="1">
      <c r="A39" s="165"/>
      <c r="B39" s="166"/>
      <c r="C39" s="167"/>
      <c r="D39" s="176" t="s">
        <v>195</v>
      </c>
      <c r="E39" s="112"/>
      <c r="F39" s="112"/>
      <c r="G39" s="112"/>
      <c r="H39" s="112"/>
      <c r="I39" s="112" t="s">
        <v>79</v>
      </c>
      <c r="J39" s="112"/>
      <c r="K39" s="116" t="s">
        <v>142</v>
      </c>
      <c r="L39" s="112"/>
      <c r="M39" s="112"/>
      <c r="N39" s="112"/>
      <c r="O39" s="117"/>
      <c r="P39" s="133" t="s">
        <v>143</v>
      </c>
      <c r="Q39" s="133"/>
      <c r="R39" s="134"/>
      <c r="S39" s="132" t="s">
        <v>154</v>
      </c>
      <c r="T39" s="133"/>
      <c r="U39" s="133"/>
      <c r="V39" s="133"/>
      <c r="W39" s="134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 t="s">
        <v>204</v>
      </c>
      <c r="E40" s="178"/>
      <c r="F40" s="178"/>
      <c r="G40" s="178"/>
      <c r="H40" s="178"/>
      <c r="I40" s="112" t="s">
        <v>79</v>
      </c>
      <c r="J40" s="112"/>
      <c r="K40" s="116" t="s">
        <v>152</v>
      </c>
      <c r="L40" s="112"/>
      <c r="M40" s="112"/>
      <c r="N40" s="112"/>
      <c r="O40" s="117"/>
      <c r="P40" s="112" t="s">
        <v>143</v>
      </c>
      <c r="Q40" s="112"/>
      <c r="R40" s="112"/>
      <c r="S40" s="132" t="s">
        <v>154</v>
      </c>
      <c r="T40" s="133"/>
      <c r="U40" s="133"/>
      <c r="V40" s="133"/>
      <c r="W40" s="134"/>
      <c r="X40" s="110" t="s">
        <v>154</v>
      </c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 t="s">
        <v>249</v>
      </c>
      <c r="E41" s="178"/>
      <c r="F41" s="178"/>
      <c r="G41" s="178"/>
      <c r="H41" s="178"/>
      <c r="I41" s="112" t="s">
        <v>79</v>
      </c>
      <c r="J41" s="112"/>
      <c r="K41" s="116" t="s">
        <v>152</v>
      </c>
      <c r="L41" s="112"/>
      <c r="M41" s="112"/>
      <c r="N41" s="112"/>
      <c r="O41" s="117"/>
      <c r="P41" s="112" t="s">
        <v>143</v>
      </c>
      <c r="Q41" s="112"/>
      <c r="R41" s="112"/>
      <c r="S41" s="113" t="s">
        <v>154</v>
      </c>
      <c r="T41" s="114"/>
      <c r="U41" s="114"/>
      <c r="V41" s="114"/>
      <c r="W41" s="115"/>
      <c r="X41" s="110" t="s">
        <v>251</v>
      </c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2"/>
      <c r="AQ41" s="122"/>
      <c r="AR41" s="122"/>
      <c r="AS41" s="125"/>
      <c r="AW41" s="30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7"/>
      <c r="E46" s="178"/>
      <c r="F46" s="178"/>
      <c r="G46" s="178"/>
      <c r="H46" s="178"/>
      <c r="I46" s="112" t="s">
        <v>79</v>
      </c>
      <c r="J46" s="112"/>
      <c r="K46" s="209"/>
      <c r="L46" s="181"/>
      <c r="M46" s="181"/>
      <c r="N46" s="181"/>
      <c r="O46" s="210"/>
      <c r="P46" s="112"/>
      <c r="Q46" s="112"/>
      <c r="R46" s="112"/>
      <c r="S46" s="113"/>
      <c r="T46" s="114"/>
      <c r="U46" s="114"/>
      <c r="V46" s="114"/>
      <c r="W46" s="115"/>
      <c r="X46" s="110"/>
      <c r="Y46" s="111"/>
      <c r="Z46" s="111"/>
      <c r="AA46" s="111"/>
      <c r="AB46" s="118"/>
      <c r="AC46" s="148" t="s">
        <v>110</v>
      </c>
      <c r="AD46" s="14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2"/>
      <c r="AP46" s="123"/>
      <c r="AQ46" s="123"/>
      <c r="AR46" s="123"/>
      <c r="AS46" s="124"/>
      <c r="AW46" s="29"/>
    </row>
    <row r="47" spans="1:49" ht="14.25" thickBot="1">
      <c r="A47" s="168"/>
      <c r="B47" s="169"/>
      <c r="C47" s="170"/>
      <c r="D47" s="179"/>
      <c r="E47" s="180"/>
      <c r="F47" s="180"/>
      <c r="G47" s="180"/>
      <c r="H47" s="180"/>
      <c r="I47" s="181" t="s">
        <v>79</v>
      </c>
      <c r="J47" s="181"/>
      <c r="K47" s="209"/>
      <c r="L47" s="181"/>
      <c r="M47" s="181"/>
      <c r="N47" s="181"/>
      <c r="O47" s="210"/>
      <c r="P47" s="181"/>
      <c r="Q47" s="181"/>
      <c r="R47" s="181"/>
      <c r="S47" s="211"/>
      <c r="T47" s="212"/>
      <c r="U47" s="212"/>
      <c r="V47" s="212"/>
      <c r="W47" s="213"/>
      <c r="X47" s="145"/>
      <c r="Y47" s="146"/>
      <c r="Z47" s="146"/>
      <c r="AA47" s="146"/>
      <c r="AB47" s="147"/>
      <c r="AC47" s="220" t="s">
        <v>110</v>
      </c>
      <c r="AD47" s="22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0"/>
      <c r="AP47" s="151"/>
      <c r="AQ47" s="151"/>
      <c r="AR47" s="151"/>
      <c r="AS47" s="152"/>
      <c r="AW47" s="29"/>
    </row>
    <row r="48" spans="1:49" ht="13.5" customHeight="1">
      <c r="A48" s="162" t="s">
        <v>85</v>
      </c>
      <c r="B48" s="163"/>
      <c r="C48" s="163"/>
      <c r="D48" s="334" t="s">
        <v>46</v>
      </c>
      <c r="E48" s="193"/>
      <c r="F48" s="193"/>
      <c r="G48" s="193"/>
      <c r="H48" s="193"/>
      <c r="I48" s="193"/>
      <c r="J48" s="192" t="s">
        <v>91</v>
      </c>
      <c r="K48" s="193"/>
      <c r="L48" s="193"/>
      <c r="M48" s="193"/>
      <c r="N48" s="193"/>
      <c r="O48" s="193"/>
      <c r="P48" s="192" t="s">
        <v>92</v>
      </c>
      <c r="Q48" s="193"/>
      <c r="R48" s="194"/>
      <c r="S48" s="192" t="s">
        <v>53</v>
      </c>
      <c r="T48" s="193"/>
      <c r="U48" s="193"/>
      <c r="V48" s="193"/>
      <c r="W48" s="193"/>
      <c r="X48" s="193"/>
      <c r="Y48" s="192" t="s">
        <v>46</v>
      </c>
      <c r="Z48" s="193"/>
      <c r="AA48" s="192" t="s">
        <v>91</v>
      </c>
      <c r="AB48" s="193"/>
      <c r="AC48" s="193"/>
      <c r="AD48" s="193"/>
      <c r="AE48" s="193"/>
      <c r="AF48" s="194"/>
      <c r="AG48" s="192" t="s">
        <v>93</v>
      </c>
      <c r="AH48" s="193"/>
      <c r="AI48" s="193"/>
      <c r="AJ48" s="193"/>
      <c r="AK48" s="193"/>
      <c r="AL48" s="193"/>
      <c r="AM48" s="193"/>
      <c r="AN48" s="193"/>
      <c r="AO48" s="193"/>
      <c r="AP48" s="194"/>
      <c r="AQ48" s="192" t="s">
        <v>92</v>
      </c>
      <c r="AR48" s="193"/>
      <c r="AS48" s="345"/>
      <c r="AW48" s="30"/>
    </row>
    <row r="49" spans="1:49" ht="13.5" customHeight="1">
      <c r="A49" s="165"/>
      <c r="B49" s="166"/>
      <c r="C49" s="166"/>
      <c r="D49" s="186" t="s">
        <v>89</v>
      </c>
      <c r="E49" s="187"/>
      <c r="F49" s="203" t="s">
        <v>96</v>
      </c>
      <c r="G49" s="204"/>
      <c r="H49" s="204"/>
      <c r="I49" s="205"/>
      <c r="J49" s="24"/>
      <c r="K49" s="201"/>
      <c r="L49" s="202"/>
      <c r="M49" s="202"/>
      <c r="N49" s="202"/>
      <c r="O49" s="19" t="s">
        <v>79</v>
      </c>
      <c r="P49" s="338"/>
      <c r="Q49" s="183"/>
      <c r="R49" s="347"/>
      <c r="S49" s="336"/>
      <c r="T49" s="337"/>
      <c r="U49" s="337"/>
      <c r="V49" s="337"/>
      <c r="W49" s="337"/>
      <c r="X49" s="402"/>
      <c r="Y49" s="349" t="s">
        <v>104</v>
      </c>
      <c r="Z49" s="350"/>
      <c r="AA49" s="130"/>
      <c r="AB49" s="131"/>
      <c r="AC49" s="131"/>
      <c r="AD49" s="131"/>
      <c r="AE49" s="131"/>
      <c r="AF49" s="21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338"/>
      <c r="AR49" s="183"/>
      <c r="AS49" s="346"/>
      <c r="AW49" s="31"/>
    </row>
    <row r="50" spans="1:49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9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9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9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9">
      <c r="A54" s="165"/>
      <c r="B54" s="166"/>
      <c r="C54" s="166"/>
      <c r="D54" s="188"/>
      <c r="E54" s="189"/>
      <c r="F54" s="203"/>
      <c r="G54" s="204"/>
      <c r="H54" s="204"/>
      <c r="I54" s="205"/>
      <c r="J54" s="25"/>
      <c r="K54" s="185"/>
      <c r="L54" s="129"/>
      <c r="M54" s="129"/>
      <c r="N54" s="129"/>
      <c r="O54" s="20" t="s">
        <v>79</v>
      </c>
      <c r="P54" s="135"/>
      <c r="Q54" s="136"/>
      <c r="R54" s="200"/>
      <c r="S54" s="195"/>
      <c r="T54" s="196"/>
      <c r="U54" s="196"/>
      <c r="V54" s="196"/>
      <c r="W54" s="196"/>
      <c r="X54" s="197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9">
      <c r="A55" s="165"/>
      <c r="B55" s="166"/>
      <c r="C55" s="166"/>
      <c r="D55" s="190"/>
      <c r="E55" s="191"/>
      <c r="F55" s="203"/>
      <c r="G55" s="204"/>
      <c r="H55" s="204"/>
      <c r="I55" s="205"/>
      <c r="J55" s="26"/>
      <c r="K55" s="403"/>
      <c r="L55" s="404"/>
      <c r="M55" s="404"/>
      <c r="N55" s="404"/>
      <c r="O55" s="22" t="s">
        <v>79</v>
      </c>
      <c r="P55" s="308"/>
      <c r="Q55" s="309"/>
      <c r="R55" s="310"/>
      <c r="S55" s="339"/>
      <c r="T55" s="340"/>
      <c r="U55" s="340"/>
      <c r="V55" s="340"/>
      <c r="W55" s="340"/>
      <c r="X55" s="348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9" ht="13.5" customHeight="1">
      <c r="A56" s="165"/>
      <c r="B56" s="166"/>
      <c r="C56" s="166"/>
      <c r="D56" s="186" t="s">
        <v>101</v>
      </c>
      <c r="E56" s="335"/>
      <c r="F56" s="335"/>
      <c r="G56" s="335"/>
      <c r="H56" s="335"/>
      <c r="I56" s="187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84"/>
      <c r="S56" s="126" t="s">
        <v>53</v>
      </c>
      <c r="T56" s="127"/>
      <c r="U56" s="127"/>
      <c r="V56" s="127"/>
      <c r="W56" s="127"/>
      <c r="X56" s="184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9" ht="13.5" customHeight="1">
      <c r="A57" s="165"/>
      <c r="B57" s="166"/>
      <c r="C57" s="166"/>
      <c r="D57" s="186" t="s">
        <v>88</v>
      </c>
      <c r="E57" s="187"/>
      <c r="F57" s="203" t="s">
        <v>105</v>
      </c>
      <c r="G57" s="204"/>
      <c r="H57" s="204"/>
      <c r="I57" s="205"/>
      <c r="J57" s="336"/>
      <c r="K57" s="337"/>
      <c r="L57" s="337"/>
      <c r="M57" s="337"/>
      <c r="N57" s="337"/>
      <c r="O57" s="19" t="s">
        <v>79</v>
      </c>
      <c r="P57" s="338"/>
      <c r="Q57" s="183"/>
      <c r="R57" s="347"/>
      <c r="S57" s="336"/>
      <c r="T57" s="337"/>
      <c r="U57" s="337"/>
      <c r="V57" s="337"/>
      <c r="W57" s="337"/>
      <c r="X57" s="402"/>
      <c r="Y57" s="351"/>
      <c r="Z57" s="352"/>
      <c r="AA57" s="128"/>
      <c r="AB57" s="129"/>
      <c r="AC57" s="129"/>
      <c r="AD57" s="129"/>
      <c r="AE57" s="129"/>
      <c r="AF57" s="20" t="s">
        <v>79</v>
      </c>
      <c r="AG57" s="141"/>
      <c r="AH57" s="142"/>
      <c r="AI57" s="142"/>
      <c r="AJ57" s="142"/>
      <c r="AK57" s="142"/>
      <c r="AL57" s="142"/>
      <c r="AM57" s="142"/>
      <c r="AN57" s="142"/>
      <c r="AO57" s="142"/>
      <c r="AP57" s="143"/>
      <c r="AQ57" s="135"/>
      <c r="AR57" s="136"/>
      <c r="AS57" s="137"/>
    </row>
    <row r="58" spans="1:49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7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308"/>
      <c r="AR58" s="309"/>
      <c r="AS58" s="360"/>
    </row>
    <row r="59" spans="1:49" ht="14.2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126" t="s">
        <v>101</v>
      </c>
      <c r="Z59" s="127"/>
      <c r="AA59" s="127"/>
      <c r="AB59" s="127"/>
      <c r="AC59" s="127"/>
      <c r="AD59" s="127"/>
      <c r="AE59" s="127"/>
      <c r="AF59" s="184"/>
      <c r="AG59" s="126" t="s">
        <v>45</v>
      </c>
      <c r="AH59" s="127"/>
      <c r="AI59" s="127"/>
      <c r="AJ59" s="126" t="s">
        <v>92</v>
      </c>
      <c r="AK59" s="127"/>
      <c r="AL59" s="127"/>
      <c r="AM59" s="138" t="s">
        <v>53</v>
      </c>
      <c r="AN59" s="139"/>
      <c r="AO59" s="139"/>
      <c r="AP59" s="139"/>
      <c r="AQ59" s="139"/>
      <c r="AR59" s="139"/>
      <c r="AS59" s="140"/>
    </row>
    <row r="60" spans="1:49" ht="13.5" customHeight="1">
      <c r="A60" s="165"/>
      <c r="B60" s="166"/>
      <c r="C60" s="166"/>
      <c r="D60" s="188"/>
      <c r="E60" s="189"/>
      <c r="F60" s="203"/>
      <c r="G60" s="204"/>
      <c r="H60" s="204"/>
      <c r="I60" s="205"/>
      <c r="J60" s="195"/>
      <c r="K60" s="196"/>
      <c r="L60" s="196"/>
      <c r="M60" s="196"/>
      <c r="N60" s="196"/>
      <c r="O60" s="20" t="s">
        <v>79</v>
      </c>
      <c r="P60" s="135"/>
      <c r="Q60" s="136"/>
      <c r="R60" s="200"/>
      <c r="S60" s="195"/>
      <c r="T60" s="196"/>
      <c r="U60" s="196"/>
      <c r="V60" s="196"/>
      <c r="W60" s="196"/>
      <c r="X60" s="196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304"/>
      <c r="AH60" s="305"/>
      <c r="AI60" s="32" t="s">
        <v>86</v>
      </c>
      <c r="AJ60" s="304"/>
      <c r="AK60" s="305"/>
      <c r="AL60" s="144"/>
      <c r="AM60" s="304"/>
      <c r="AN60" s="305"/>
      <c r="AO60" s="305"/>
      <c r="AP60" s="305"/>
      <c r="AQ60" s="305"/>
      <c r="AR60" s="305"/>
      <c r="AS60" s="365"/>
    </row>
    <row r="61" spans="1:49" ht="13.5" customHeight="1">
      <c r="A61" s="165"/>
      <c r="B61" s="166"/>
      <c r="C61" s="166"/>
      <c r="D61" s="188"/>
      <c r="E61" s="189"/>
      <c r="F61" s="206"/>
      <c r="G61" s="207"/>
      <c r="H61" s="207"/>
      <c r="I61" s="208"/>
      <c r="J61" s="339"/>
      <c r="K61" s="340"/>
      <c r="L61" s="340"/>
      <c r="M61" s="340"/>
      <c r="N61" s="340"/>
      <c r="O61" s="22" t="s">
        <v>79</v>
      </c>
      <c r="P61" s="308"/>
      <c r="Q61" s="309"/>
      <c r="R61" s="310"/>
      <c r="S61" s="339"/>
      <c r="T61" s="340"/>
      <c r="U61" s="340"/>
      <c r="V61" s="340"/>
      <c r="W61" s="340"/>
      <c r="X61" s="340"/>
      <c r="Y61" s="203" t="s">
        <v>106</v>
      </c>
      <c r="Z61" s="204"/>
      <c r="AA61" s="204"/>
      <c r="AB61" s="204"/>
      <c r="AC61" s="204"/>
      <c r="AD61" s="204"/>
      <c r="AE61" s="204"/>
      <c r="AF61" s="205"/>
      <c r="AG61" s="198"/>
      <c r="AH61" s="199"/>
      <c r="AI61" s="33" t="s">
        <v>86</v>
      </c>
      <c r="AJ61" s="198"/>
      <c r="AK61" s="199"/>
      <c r="AL61" s="307"/>
      <c r="AM61" s="198"/>
      <c r="AN61" s="199"/>
      <c r="AO61" s="199"/>
      <c r="AP61" s="199"/>
      <c r="AQ61" s="199"/>
      <c r="AR61" s="199"/>
      <c r="AS61" s="364"/>
    </row>
    <row r="62" spans="1:49" ht="14.25" customHeight="1">
      <c r="A62" s="165"/>
      <c r="B62" s="166"/>
      <c r="C62" s="166"/>
      <c r="D62" s="188"/>
      <c r="E62" s="189"/>
      <c r="F62" s="203" t="s">
        <v>95</v>
      </c>
      <c r="G62" s="204"/>
      <c r="H62" s="204"/>
      <c r="I62" s="205"/>
      <c r="J62" s="336"/>
      <c r="K62" s="337"/>
      <c r="L62" s="337"/>
      <c r="M62" s="337"/>
      <c r="N62" s="337"/>
      <c r="O62" s="19" t="s">
        <v>79</v>
      </c>
      <c r="P62" s="338"/>
      <c r="Q62" s="183"/>
      <c r="R62" s="347"/>
      <c r="S62" s="336"/>
      <c r="T62" s="337"/>
      <c r="U62" s="337"/>
      <c r="V62" s="337"/>
      <c r="W62" s="337"/>
      <c r="X62" s="337"/>
      <c r="Y62" s="126" t="s">
        <v>101</v>
      </c>
      <c r="Z62" s="127"/>
      <c r="AA62" s="127"/>
      <c r="AB62" s="127"/>
      <c r="AC62" s="127"/>
      <c r="AD62" s="127"/>
      <c r="AE62" s="127"/>
      <c r="AF62" s="184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366"/>
    </row>
    <row r="63" spans="1:49" ht="13.5" customHeight="1">
      <c r="A63" s="165"/>
      <c r="B63" s="166"/>
      <c r="C63" s="166"/>
      <c r="D63" s="188"/>
      <c r="E63" s="189"/>
      <c r="F63" s="203"/>
      <c r="G63" s="204"/>
      <c r="H63" s="204"/>
      <c r="I63" s="205"/>
      <c r="J63" s="373"/>
      <c r="K63" s="374"/>
      <c r="L63" s="374"/>
      <c r="M63" s="374"/>
      <c r="N63" s="374"/>
      <c r="O63" s="23" t="s">
        <v>79</v>
      </c>
      <c r="P63" s="342"/>
      <c r="Q63" s="343"/>
      <c r="R63" s="401"/>
      <c r="S63" s="373"/>
      <c r="T63" s="374"/>
      <c r="U63" s="374"/>
      <c r="V63" s="374"/>
      <c r="W63" s="374"/>
      <c r="X63" s="374"/>
      <c r="Y63" s="264" t="s">
        <v>90</v>
      </c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65"/>
      <c r="B64" s="166"/>
      <c r="C64" s="166"/>
      <c r="D64" s="188"/>
      <c r="E64" s="189"/>
      <c r="F64" s="397" t="s">
        <v>97</v>
      </c>
      <c r="G64" s="398"/>
      <c r="H64" s="398"/>
      <c r="I64" s="399"/>
      <c r="J64" s="126" t="s">
        <v>92</v>
      </c>
      <c r="K64" s="127"/>
      <c r="L64" s="127"/>
      <c r="M64" s="126" t="s">
        <v>45</v>
      </c>
      <c r="N64" s="127"/>
      <c r="O64" s="127"/>
      <c r="P64" s="138" t="s">
        <v>53</v>
      </c>
      <c r="Q64" s="139"/>
      <c r="R64" s="139"/>
      <c r="S64" s="139"/>
      <c r="T64" s="139"/>
      <c r="U64" s="139"/>
      <c r="V64" s="139"/>
      <c r="W64" s="139"/>
      <c r="X64" s="139"/>
      <c r="Y64" s="264"/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38"/>
      <c r="N65" s="183"/>
      <c r="O65" s="27" t="s">
        <v>86</v>
      </c>
      <c r="P65" s="338"/>
      <c r="Q65" s="183"/>
      <c r="R65" s="183"/>
      <c r="S65" s="183"/>
      <c r="T65" s="183"/>
      <c r="U65" s="183"/>
      <c r="V65" s="183"/>
      <c r="W65" s="183"/>
      <c r="X65" s="183"/>
      <c r="Y65" s="264" t="s">
        <v>87</v>
      </c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/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65"/>
      <c r="B67" s="166"/>
      <c r="C67" s="166"/>
      <c r="D67" s="188"/>
      <c r="E67" s="189"/>
      <c r="F67" s="203"/>
      <c r="G67" s="204"/>
      <c r="H67" s="204"/>
      <c r="I67" s="205"/>
      <c r="J67" s="135"/>
      <c r="K67" s="136"/>
      <c r="L67" s="136"/>
      <c r="M67" s="344"/>
      <c r="N67" s="178"/>
      <c r="O67" s="27" t="s">
        <v>86</v>
      </c>
      <c r="P67" s="344"/>
      <c r="Q67" s="178"/>
      <c r="R67" s="178"/>
      <c r="S67" s="178"/>
      <c r="T67" s="178"/>
      <c r="U67" s="178"/>
      <c r="V67" s="178"/>
      <c r="W67" s="178"/>
      <c r="X67" s="178"/>
      <c r="Y67" s="264" t="s">
        <v>102</v>
      </c>
      <c r="Z67" s="265"/>
      <c r="AA67" s="265"/>
      <c r="AB67" s="265"/>
      <c r="AC67" s="265"/>
      <c r="AD67" s="265"/>
      <c r="AE67" s="265"/>
      <c r="AF67" s="26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65"/>
      <c r="B68" s="166"/>
      <c r="C68" s="166"/>
      <c r="D68" s="190"/>
      <c r="E68" s="191"/>
      <c r="F68" s="203"/>
      <c r="G68" s="204"/>
      <c r="H68" s="204"/>
      <c r="I68" s="205"/>
      <c r="J68" s="342"/>
      <c r="K68" s="343"/>
      <c r="L68" s="343"/>
      <c r="M68" s="341"/>
      <c r="N68" s="144"/>
      <c r="O68" s="28" t="s">
        <v>86</v>
      </c>
      <c r="P68" s="341"/>
      <c r="Q68" s="144"/>
      <c r="R68" s="144"/>
      <c r="S68" s="144"/>
      <c r="T68" s="144"/>
      <c r="U68" s="144"/>
      <c r="V68" s="144"/>
      <c r="W68" s="144"/>
      <c r="X68" s="144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53" t="s">
        <v>31</v>
      </c>
      <c r="B69" s="154"/>
      <c r="C69" s="155"/>
      <c r="D69" s="334" t="s">
        <v>33</v>
      </c>
      <c r="E69" s="193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62" t="s">
        <v>100</v>
      </c>
      <c r="T69" s="154"/>
      <c r="U69" s="155"/>
      <c r="V69" s="367"/>
      <c r="W69" s="368"/>
      <c r="X69" s="368"/>
      <c r="Y69" s="368"/>
      <c r="Z69" s="368"/>
      <c r="AA69" s="368"/>
      <c r="AB69" s="368"/>
      <c r="AC69" s="368"/>
      <c r="AD69" s="368"/>
      <c r="AE69" s="162" t="s">
        <v>94</v>
      </c>
      <c r="AF69" s="163"/>
      <c r="AG69" s="164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56"/>
      <c r="B70" s="157"/>
      <c r="C70" s="158"/>
      <c r="D70" s="384" t="s">
        <v>32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56"/>
      <c r="B71" s="157"/>
      <c r="C71" s="158"/>
      <c r="D71" s="384" t="s">
        <v>98</v>
      </c>
      <c r="E71" s="127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6"/>
      <c r="T71" s="157"/>
      <c r="U71" s="158"/>
      <c r="V71" s="369"/>
      <c r="W71" s="370"/>
      <c r="X71" s="370"/>
      <c r="Y71" s="370"/>
      <c r="Z71" s="370"/>
      <c r="AA71" s="370"/>
      <c r="AB71" s="370"/>
      <c r="AC71" s="370"/>
      <c r="AD71" s="370"/>
      <c r="AE71" s="165"/>
      <c r="AF71" s="166"/>
      <c r="AG71" s="167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59"/>
      <c r="B72" s="160"/>
      <c r="C72" s="161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59"/>
      <c r="T72" s="160"/>
      <c r="U72" s="161"/>
      <c r="V72" s="371"/>
      <c r="W72" s="372"/>
      <c r="X72" s="372"/>
      <c r="Y72" s="372"/>
      <c r="Z72" s="372"/>
      <c r="AA72" s="372"/>
      <c r="AB72" s="372"/>
      <c r="AC72" s="372"/>
      <c r="AD72" s="372"/>
      <c r="AE72" s="168"/>
      <c r="AF72" s="169"/>
      <c r="AG72" s="170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12</v>
      </c>
      <c r="Q3" s="322"/>
      <c r="R3" s="322"/>
      <c r="S3" s="324" t="s">
        <v>78</v>
      </c>
      <c r="T3" s="324" t="str">
        <f>曜日!D5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216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216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4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24</v>
      </c>
      <c r="AM10" s="247"/>
      <c r="AN10" s="247"/>
      <c r="AO10" s="248">
        <f>AI14</f>
        <v>185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17</v>
      </c>
      <c r="L11" s="400"/>
      <c r="M11" s="400"/>
      <c r="N11" s="400">
        <v>16</v>
      </c>
      <c r="O11" s="400"/>
      <c r="P11" s="400"/>
      <c r="Q11" s="247">
        <v>19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35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23</v>
      </c>
      <c r="L13" s="247"/>
      <c r="M13" s="247"/>
      <c r="N13" s="247">
        <f>SUM(N10:P12)</f>
        <v>21</v>
      </c>
      <c r="O13" s="247"/>
      <c r="P13" s="247"/>
      <c r="Q13" s="247">
        <f>SUM(Q10:S12)</f>
        <v>21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88</v>
      </c>
      <c r="AJ13" s="247"/>
      <c r="AK13" s="247"/>
      <c r="AL13" s="247">
        <f>SUM(N13+T13+Z13+AF13)</f>
        <v>97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44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185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260</v>
      </c>
      <c r="G16" s="291"/>
      <c r="H16" s="291"/>
      <c r="I16" s="291"/>
      <c r="J16" s="291"/>
      <c r="K16" s="291"/>
      <c r="L16" s="226" t="s">
        <v>117</v>
      </c>
      <c r="M16" s="227"/>
      <c r="N16" s="234" t="s">
        <v>165</v>
      </c>
      <c r="O16" s="226"/>
      <c r="P16" s="226"/>
      <c r="Q16" s="226"/>
      <c r="R16" s="226"/>
      <c r="S16" s="227"/>
      <c r="T16" s="287" t="s">
        <v>156</v>
      </c>
      <c r="U16" s="288"/>
      <c r="V16" s="288"/>
      <c r="W16" s="288"/>
      <c r="X16" s="289"/>
      <c r="Y16" s="287" t="s">
        <v>230</v>
      </c>
      <c r="Z16" s="288"/>
      <c r="AA16" s="288"/>
      <c r="AB16" s="288"/>
      <c r="AC16" s="289"/>
      <c r="AD16" s="234" t="s">
        <v>143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261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161</v>
      </c>
      <c r="O17" s="112"/>
      <c r="P17" s="112"/>
      <c r="Q17" s="112"/>
      <c r="R17" s="112"/>
      <c r="S17" s="117"/>
      <c r="T17" s="116" t="s">
        <v>187</v>
      </c>
      <c r="U17" s="112"/>
      <c r="V17" s="112"/>
      <c r="W17" s="112"/>
      <c r="X17" s="117"/>
      <c r="Y17" s="281" t="s">
        <v>282</v>
      </c>
      <c r="Z17" s="282"/>
      <c r="AA17" s="282"/>
      <c r="AB17" s="282"/>
      <c r="AC17" s="283"/>
      <c r="AD17" s="116" t="s">
        <v>222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263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190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264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265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161</v>
      </c>
      <c r="O27" s="112"/>
      <c r="P27" s="112"/>
      <c r="Q27" s="112"/>
      <c r="R27" s="112"/>
      <c r="S27" s="117"/>
      <c r="T27" s="116" t="s">
        <v>187</v>
      </c>
      <c r="U27" s="112"/>
      <c r="V27" s="112"/>
      <c r="W27" s="112"/>
      <c r="X27" s="117"/>
      <c r="Y27" s="281"/>
      <c r="Z27" s="282"/>
      <c r="AA27" s="282"/>
      <c r="AB27" s="282"/>
      <c r="AC27" s="283"/>
      <c r="AD27" s="116" t="s">
        <v>266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13" t="s">
        <v>145</v>
      </c>
      <c r="E33" s="120"/>
      <c r="F33" s="120"/>
      <c r="G33" s="120"/>
      <c r="H33" s="120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20" t="s">
        <v>147</v>
      </c>
      <c r="Q33" s="120"/>
      <c r="R33" s="120"/>
      <c r="S33" s="119" t="s">
        <v>144</v>
      </c>
      <c r="T33" s="120"/>
      <c r="U33" s="120"/>
      <c r="V33" s="120"/>
      <c r="W33" s="121"/>
      <c r="X33" s="414" t="s">
        <v>144</v>
      </c>
      <c r="Y33" s="415"/>
      <c r="Z33" s="415"/>
      <c r="AA33" s="415"/>
      <c r="AB33" s="416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6" t="s">
        <v>150</v>
      </c>
      <c r="Q34" s="112"/>
      <c r="R34" s="117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267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110</v>
      </c>
      <c r="AD38" s="224"/>
      <c r="AE38" s="84"/>
      <c r="AF38" s="81" t="s">
        <v>57</v>
      </c>
      <c r="AG38" s="83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157</v>
      </c>
      <c r="E39" s="178"/>
      <c r="F39" s="178"/>
      <c r="G39" s="178"/>
      <c r="H39" s="178"/>
      <c r="I39" s="112" t="s">
        <v>114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154</v>
      </c>
      <c r="T39" s="114"/>
      <c r="U39" s="114"/>
      <c r="V39" s="114"/>
      <c r="W39" s="115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114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13</v>
      </c>
      <c r="Q3" s="322"/>
      <c r="R3" s="322"/>
      <c r="S3" s="324" t="s">
        <v>78</v>
      </c>
      <c r="T3" s="324" t="str">
        <f>曜日!D6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280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6</v>
      </c>
      <c r="L10" s="400"/>
      <c r="M10" s="400"/>
      <c r="N10" s="400">
        <v>4</v>
      </c>
      <c r="O10" s="400"/>
      <c r="P10" s="400"/>
      <c r="Q10" s="247">
        <v>2</v>
      </c>
      <c r="R10" s="247"/>
      <c r="S10" s="247"/>
      <c r="T10" s="247">
        <v>3</v>
      </c>
      <c r="U10" s="247"/>
      <c r="V10" s="247"/>
      <c r="W10" s="247">
        <v>18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23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17</v>
      </c>
      <c r="L11" s="400"/>
      <c r="M11" s="400"/>
      <c r="N11" s="400">
        <v>19</v>
      </c>
      <c r="O11" s="400"/>
      <c r="P11" s="400"/>
      <c r="Q11" s="247">
        <v>19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35</v>
      </c>
      <c r="AG11" s="247"/>
      <c r="AH11" s="247"/>
      <c r="AI11" s="247">
        <f>K11+Q11+W11+AC11</f>
        <v>60</v>
      </c>
      <c r="AJ11" s="247"/>
      <c r="AK11" s="247"/>
      <c r="AL11" s="247">
        <f>N11+T11+Z11+AF11</f>
        <v>75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24</v>
      </c>
      <c r="O13" s="247"/>
      <c r="P13" s="247"/>
      <c r="Q13" s="247">
        <f>SUM(Q10:S12)</f>
        <v>21</v>
      </c>
      <c r="R13" s="247"/>
      <c r="S13" s="247"/>
      <c r="T13" s="247">
        <f>SUM(T10:V12)</f>
        <v>24</v>
      </c>
      <c r="U13" s="247"/>
      <c r="V13" s="247"/>
      <c r="W13" s="247">
        <f>SUM(W10:Y12)</f>
        <v>18</v>
      </c>
      <c r="X13" s="247"/>
      <c r="Y13" s="247"/>
      <c r="Z13" s="247">
        <f>SUM(Z10:AB12)</f>
        <v>16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87</v>
      </c>
      <c r="AJ13" s="247"/>
      <c r="AK13" s="247"/>
      <c r="AL13" s="247">
        <f>SUM(N13+T13+Z13+AF13)</f>
        <v>99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48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259</v>
      </c>
      <c r="G16" s="291"/>
      <c r="H16" s="291"/>
      <c r="I16" s="291"/>
      <c r="J16" s="291"/>
      <c r="K16" s="291"/>
      <c r="L16" s="226" t="s">
        <v>117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149</v>
      </c>
      <c r="U16" s="288"/>
      <c r="V16" s="288"/>
      <c r="W16" s="288"/>
      <c r="X16" s="289"/>
      <c r="Y16" s="287" t="s">
        <v>130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262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161</v>
      </c>
      <c r="O17" s="112"/>
      <c r="P17" s="112"/>
      <c r="Q17" s="112"/>
      <c r="R17" s="112"/>
      <c r="S17" s="117"/>
      <c r="T17" s="116" t="s">
        <v>156</v>
      </c>
      <c r="U17" s="112"/>
      <c r="V17" s="112"/>
      <c r="W17" s="112"/>
      <c r="X17" s="117"/>
      <c r="Y17" s="281" t="s">
        <v>230</v>
      </c>
      <c r="Z17" s="282"/>
      <c r="AA17" s="282"/>
      <c r="AB17" s="282"/>
      <c r="AC17" s="283"/>
      <c r="AD17" s="116" t="s">
        <v>222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 t="s">
        <v>283</v>
      </c>
      <c r="G18" s="112"/>
      <c r="H18" s="112"/>
      <c r="I18" s="112"/>
      <c r="J18" s="112"/>
      <c r="K18" s="112"/>
      <c r="L18" s="112" t="s">
        <v>79</v>
      </c>
      <c r="M18" s="117"/>
      <c r="N18" s="116" t="s">
        <v>161</v>
      </c>
      <c r="O18" s="112"/>
      <c r="P18" s="112"/>
      <c r="Q18" s="112"/>
      <c r="R18" s="112"/>
      <c r="S18" s="117"/>
      <c r="T18" s="116" t="s">
        <v>142</v>
      </c>
      <c r="U18" s="112"/>
      <c r="V18" s="112"/>
      <c r="W18" s="112"/>
      <c r="X18" s="117"/>
      <c r="Y18" s="116" t="s">
        <v>282</v>
      </c>
      <c r="Z18" s="112"/>
      <c r="AA18" s="112"/>
      <c r="AB18" s="112"/>
      <c r="AC18" s="117"/>
      <c r="AD18" s="116" t="s">
        <v>162</v>
      </c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284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152</v>
      </c>
      <c r="U21" s="120"/>
      <c r="V21" s="120"/>
      <c r="W21" s="120"/>
      <c r="X21" s="121"/>
      <c r="Y21" s="287" t="s">
        <v>173</v>
      </c>
      <c r="Z21" s="288"/>
      <c r="AA21" s="288"/>
      <c r="AB21" s="288"/>
      <c r="AC21" s="289"/>
      <c r="AD21" s="234" t="s">
        <v>169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 t="s">
        <v>285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165</v>
      </c>
      <c r="O22" s="112"/>
      <c r="P22" s="112"/>
      <c r="Q22" s="112"/>
      <c r="R22" s="112"/>
      <c r="S22" s="117"/>
      <c r="T22" s="116" t="s">
        <v>187</v>
      </c>
      <c r="U22" s="112"/>
      <c r="V22" s="112"/>
      <c r="W22" s="112"/>
      <c r="X22" s="117"/>
      <c r="Y22" s="281" t="s">
        <v>224</v>
      </c>
      <c r="Z22" s="282"/>
      <c r="AA22" s="282"/>
      <c r="AB22" s="282"/>
      <c r="AC22" s="283"/>
      <c r="AD22" s="116" t="s">
        <v>167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267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110</v>
      </c>
      <c r="AD38" s="224"/>
      <c r="AE38" s="84"/>
      <c r="AF38" s="81" t="s">
        <v>57</v>
      </c>
      <c r="AG38" s="83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157</v>
      </c>
      <c r="E39" s="178"/>
      <c r="F39" s="178"/>
      <c r="G39" s="178"/>
      <c r="H39" s="178"/>
      <c r="I39" s="112" t="s">
        <v>114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154</v>
      </c>
      <c r="T39" s="114"/>
      <c r="U39" s="114"/>
      <c r="V39" s="114"/>
      <c r="W39" s="115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9" sqref="T29:X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14</v>
      </c>
      <c r="Q3" s="322"/>
      <c r="R3" s="322"/>
      <c r="S3" s="324" t="s">
        <v>78</v>
      </c>
      <c r="T3" s="324" t="str">
        <f>曜日!D7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4</v>
      </c>
      <c r="O10" s="400"/>
      <c r="P10" s="400"/>
      <c r="Q10" s="247">
        <v>2</v>
      </c>
      <c r="R10" s="247"/>
      <c r="S10" s="247"/>
      <c r="T10" s="247">
        <v>3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23</v>
      </c>
      <c r="AM10" s="247"/>
      <c r="AN10" s="247"/>
      <c r="AO10" s="248">
        <f>AI14</f>
        <v>185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17</v>
      </c>
      <c r="L11" s="400"/>
      <c r="M11" s="400"/>
      <c r="N11" s="400">
        <v>19</v>
      </c>
      <c r="O11" s="400"/>
      <c r="P11" s="400"/>
      <c r="Q11" s="247">
        <v>18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36</v>
      </c>
      <c r="AG11" s="247"/>
      <c r="AH11" s="247"/>
      <c r="AI11" s="247">
        <f>K11+Q11+W11+AC11</f>
        <v>59</v>
      </c>
      <c r="AJ11" s="247"/>
      <c r="AK11" s="247"/>
      <c r="AL11" s="247">
        <f>N11+T11+Z11+AF11</f>
        <v>75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23</v>
      </c>
      <c r="L13" s="247"/>
      <c r="M13" s="247"/>
      <c r="N13" s="247">
        <f>SUM(N10:P12)</f>
        <v>24</v>
      </c>
      <c r="O13" s="247"/>
      <c r="P13" s="247"/>
      <c r="Q13" s="247">
        <f>SUM(Q10:S12)</f>
        <v>20</v>
      </c>
      <c r="R13" s="247"/>
      <c r="S13" s="247"/>
      <c r="T13" s="247">
        <f>SUM(T10:V12)</f>
        <v>23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86</v>
      </c>
      <c r="AJ13" s="247"/>
      <c r="AK13" s="247"/>
      <c r="AL13" s="247">
        <f>SUM(N13+T13+Z13+AF13)</f>
        <v>99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185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117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286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187</v>
      </c>
      <c r="U21" s="120"/>
      <c r="V21" s="120"/>
      <c r="W21" s="120"/>
      <c r="X21" s="121"/>
      <c r="Y21" s="287" t="s">
        <v>282</v>
      </c>
      <c r="Z21" s="288"/>
      <c r="AA21" s="288"/>
      <c r="AB21" s="288"/>
      <c r="AC21" s="289"/>
      <c r="AD21" s="234" t="s">
        <v>150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287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165</v>
      </c>
      <c r="O26" s="226"/>
      <c r="P26" s="226"/>
      <c r="Q26" s="226"/>
      <c r="R26" s="226"/>
      <c r="S26" s="227"/>
      <c r="T26" s="287" t="s">
        <v>152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288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289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161</v>
      </c>
      <c r="O27" s="112"/>
      <c r="P27" s="112"/>
      <c r="Q27" s="112"/>
      <c r="R27" s="112"/>
      <c r="S27" s="117"/>
      <c r="T27" s="116" t="s">
        <v>187</v>
      </c>
      <c r="U27" s="112"/>
      <c r="V27" s="112"/>
      <c r="W27" s="112"/>
      <c r="X27" s="117"/>
      <c r="Y27" s="281"/>
      <c r="Z27" s="282"/>
      <c r="AA27" s="282"/>
      <c r="AB27" s="282"/>
      <c r="AC27" s="283"/>
      <c r="AD27" s="116" t="s">
        <v>290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 t="s">
        <v>291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161</v>
      </c>
      <c r="O28" s="112"/>
      <c r="P28" s="112"/>
      <c r="Q28" s="112"/>
      <c r="R28" s="112"/>
      <c r="S28" s="117"/>
      <c r="T28" s="116" t="s">
        <v>142</v>
      </c>
      <c r="U28" s="112"/>
      <c r="V28" s="112"/>
      <c r="W28" s="112"/>
      <c r="X28" s="117"/>
      <c r="Y28" s="116"/>
      <c r="Z28" s="112"/>
      <c r="AA28" s="112"/>
      <c r="AB28" s="112"/>
      <c r="AC28" s="117"/>
      <c r="AD28" s="116" t="s">
        <v>292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2" t="s">
        <v>147</v>
      </c>
      <c r="Q35" s="112"/>
      <c r="R35" s="112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267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110</v>
      </c>
      <c r="AD38" s="224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157</v>
      </c>
      <c r="E39" s="178"/>
      <c r="F39" s="178"/>
      <c r="G39" s="178"/>
      <c r="H39" s="178"/>
      <c r="I39" s="112" t="s">
        <v>114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154</v>
      </c>
      <c r="T39" s="114"/>
      <c r="U39" s="114"/>
      <c r="V39" s="114"/>
      <c r="W39" s="115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15</v>
      </c>
      <c r="Q3" s="322"/>
      <c r="R3" s="322"/>
      <c r="S3" s="324" t="s">
        <v>78</v>
      </c>
      <c r="T3" s="324" t="str">
        <f>曜日!D8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191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191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191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191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5</v>
      </c>
      <c r="O10" s="400"/>
      <c r="P10" s="400"/>
      <c r="Q10" s="247">
        <v>2</v>
      </c>
      <c r="R10" s="247"/>
      <c r="S10" s="247"/>
      <c r="T10" s="247">
        <v>3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23</v>
      </c>
      <c r="AM10" s="247"/>
      <c r="AN10" s="247"/>
      <c r="AO10" s="248">
        <f>AI14</f>
        <v>184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16</v>
      </c>
      <c r="L11" s="400"/>
      <c r="M11" s="400"/>
      <c r="N11" s="400">
        <v>17</v>
      </c>
      <c r="O11" s="400"/>
      <c r="P11" s="400"/>
      <c r="Q11" s="247">
        <v>19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36</v>
      </c>
      <c r="AG11" s="247"/>
      <c r="AH11" s="247"/>
      <c r="AI11" s="247">
        <f>K11+Q11+W11+AC11</f>
        <v>59</v>
      </c>
      <c r="AJ11" s="247"/>
      <c r="AK11" s="247"/>
      <c r="AL11" s="247">
        <f>N11+T11+Z11+AF11</f>
        <v>74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22</v>
      </c>
      <c r="L13" s="247"/>
      <c r="M13" s="247"/>
      <c r="N13" s="247">
        <f>SUM(N10:P12)</f>
        <v>23</v>
      </c>
      <c r="O13" s="247"/>
      <c r="P13" s="247"/>
      <c r="Q13" s="247">
        <f>SUM(Q10:S12)</f>
        <v>21</v>
      </c>
      <c r="R13" s="247"/>
      <c r="S13" s="247"/>
      <c r="T13" s="247">
        <f>SUM(T10:V12)</f>
        <v>24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86</v>
      </c>
      <c r="AJ13" s="247"/>
      <c r="AK13" s="247"/>
      <c r="AL13" s="247">
        <f>SUM(N13+T13+Z13+AF13)</f>
        <v>98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45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184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117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295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142</v>
      </c>
      <c r="U21" s="120"/>
      <c r="V21" s="120"/>
      <c r="W21" s="120"/>
      <c r="X21" s="121"/>
      <c r="Y21" s="287" t="s">
        <v>130</v>
      </c>
      <c r="Z21" s="288"/>
      <c r="AA21" s="288"/>
      <c r="AB21" s="288"/>
      <c r="AC21" s="289"/>
      <c r="AD21" s="234" t="s">
        <v>162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293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142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294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296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165</v>
      </c>
      <c r="O27" s="112"/>
      <c r="P27" s="112"/>
      <c r="Q27" s="112"/>
      <c r="R27" s="112"/>
      <c r="S27" s="117"/>
      <c r="T27" s="116" t="s">
        <v>187</v>
      </c>
      <c r="U27" s="112"/>
      <c r="V27" s="112"/>
      <c r="W27" s="112"/>
      <c r="X27" s="117"/>
      <c r="Y27" s="281"/>
      <c r="Z27" s="282"/>
      <c r="AA27" s="282"/>
      <c r="AB27" s="282"/>
      <c r="AC27" s="283"/>
      <c r="AD27" s="116" t="s">
        <v>297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 t="s">
        <v>298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161</v>
      </c>
      <c r="O28" s="112"/>
      <c r="P28" s="112"/>
      <c r="Q28" s="112"/>
      <c r="R28" s="112"/>
      <c r="S28" s="117"/>
      <c r="T28" s="116" t="s">
        <v>156</v>
      </c>
      <c r="U28" s="112"/>
      <c r="V28" s="112"/>
      <c r="W28" s="112"/>
      <c r="X28" s="117"/>
      <c r="Y28" s="116"/>
      <c r="Z28" s="112"/>
      <c r="AA28" s="112"/>
      <c r="AB28" s="112"/>
      <c r="AC28" s="117"/>
      <c r="AD28" s="116" t="s">
        <v>299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267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110</v>
      </c>
      <c r="AD38" s="224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157</v>
      </c>
      <c r="E39" s="178"/>
      <c r="F39" s="178"/>
      <c r="G39" s="178"/>
      <c r="H39" s="178"/>
      <c r="I39" s="112" t="s">
        <v>114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154</v>
      </c>
      <c r="T39" s="114"/>
      <c r="U39" s="114"/>
      <c r="V39" s="114"/>
      <c r="W39" s="115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16</v>
      </c>
      <c r="Q3" s="322"/>
      <c r="R3" s="322"/>
      <c r="S3" s="324" t="s">
        <v>78</v>
      </c>
      <c r="T3" s="324" t="str">
        <f>曜日!D9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191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191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191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191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191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5</v>
      </c>
      <c r="O10" s="400"/>
      <c r="P10" s="400"/>
      <c r="Q10" s="247">
        <v>2</v>
      </c>
      <c r="R10" s="247"/>
      <c r="S10" s="247"/>
      <c r="T10" s="247">
        <v>3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23</v>
      </c>
      <c r="AM10" s="247"/>
      <c r="AN10" s="247"/>
      <c r="AO10" s="248">
        <f>AI14</f>
        <v>184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16</v>
      </c>
      <c r="L11" s="400"/>
      <c r="M11" s="400"/>
      <c r="N11" s="400">
        <v>17</v>
      </c>
      <c r="O11" s="400"/>
      <c r="P11" s="400"/>
      <c r="Q11" s="247">
        <v>19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26</v>
      </c>
      <c r="AD11" s="247"/>
      <c r="AE11" s="247"/>
      <c r="AF11" s="247">
        <v>34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22</v>
      </c>
      <c r="L13" s="247"/>
      <c r="M13" s="247"/>
      <c r="N13" s="247">
        <f>SUM(N10:P12)</f>
        <v>23</v>
      </c>
      <c r="O13" s="247"/>
      <c r="P13" s="247"/>
      <c r="Q13" s="247">
        <f>SUM(Q10:S12)</f>
        <v>21</v>
      </c>
      <c r="R13" s="247"/>
      <c r="S13" s="247"/>
      <c r="T13" s="247">
        <f>SUM(T10:V12)</f>
        <v>24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26</v>
      </c>
      <c r="AD13" s="247"/>
      <c r="AE13" s="247"/>
      <c r="AF13" s="247">
        <f>SUM(AF10:AH12)</f>
        <v>34</v>
      </c>
      <c r="AG13" s="247"/>
      <c r="AH13" s="247"/>
      <c r="AI13" s="247">
        <f>SUM(K13+Q13+W13+AC13)</f>
        <v>88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45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184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117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267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110</v>
      </c>
      <c r="AD38" s="224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157</v>
      </c>
      <c r="E39" s="178"/>
      <c r="F39" s="178"/>
      <c r="G39" s="178"/>
      <c r="H39" s="178"/>
      <c r="I39" s="112" t="s">
        <v>114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154</v>
      </c>
      <c r="T39" s="114"/>
      <c r="U39" s="114"/>
      <c r="V39" s="114"/>
      <c r="W39" s="115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17</v>
      </c>
      <c r="Q3" s="322"/>
      <c r="R3" s="322"/>
      <c r="S3" s="324" t="s">
        <v>78</v>
      </c>
      <c r="T3" s="324" t="str">
        <f>曜日!D3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216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3</v>
      </c>
      <c r="O10" s="400"/>
      <c r="P10" s="400"/>
      <c r="Q10" s="247">
        <v>2</v>
      </c>
      <c r="R10" s="247"/>
      <c r="S10" s="247"/>
      <c r="T10" s="247">
        <v>3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22</v>
      </c>
      <c r="AM10" s="247"/>
      <c r="AN10" s="247"/>
      <c r="AO10" s="248">
        <f>AI14</f>
        <v>185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19</v>
      </c>
      <c r="L11" s="400"/>
      <c r="M11" s="400"/>
      <c r="N11" s="400">
        <v>17</v>
      </c>
      <c r="O11" s="400"/>
      <c r="P11" s="400"/>
      <c r="Q11" s="247">
        <v>19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34</v>
      </c>
      <c r="AG11" s="247"/>
      <c r="AH11" s="247"/>
      <c r="AI11" s="247">
        <f>K11+Q11+W11+AC11</f>
        <v>63</v>
      </c>
      <c r="AJ11" s="247"/>
      <c r="AK11" s="247"/>
      <c r="AL11" s="247">
        <f>N11+T11+Z11+AF11</f>
        <v>72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21</v>
      </c>
      <c r="O13" s="247"/>
      <c r="P13" s="247"/>
      <c r="Q13" s="247">
        <f>SUM(Q10:S12)</f>
        <v>21</v>
      </c>
      <c r="R13" s="247"/>
      <c r="S13" s="247"/>
      <c r="T13" s="247">
        <f>SUM(T10:V12)</f>
        <v>24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34</v>
      </c>
      <c r="AG13" s="247"/>
      <c r="AH13" s="247"/>
      <c r="AI13" s="247">
        <f>SUM(K13+Q13+W13+AC13)</f>
        <v>90</v>
      </c>
      <c r="AJ13" s="247"/>
      <c r="AK13" s="247"/>
      <c r="AL13" s="247">
        <f>SUM(N13+T13+Z13+AF13)</f>
        <v>95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185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301</v>
      </c>
      <c r="G16" s="291"/>
      <c r="H16" s="291"/>
      <c r="I16" s="291"/>
      <c r="J16" s="291"/>
      <c r="K16" s="291"/>
      <c r="L16" s="226" t="s">
        <v>117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149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147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306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161</v>
      </c>
      <c r="O17" s="112"/>
      <c r="P17" s="112"/>
      <c r="Q17" s="112"/>
      <c r="R17" s="112"/>
      <c r="S17" s="117"/>
      <c r="T17" s="116" t="s">
        <v>198</v>
      </c>
      <c r="U17" s="112"/>
      <c r="V17" s="112"/>
      <c r="W17" s="112"/>
      <c r="X17" s="117"/>
      <c r="Y17" s="281"/>
      <c r="Z17" s="282"/>
      <c r="AA17" s="282"/>
      <c r="AB17" s="282"/>
      <c r="AC17" s="283"/>
      <c r="AD17" s="116" t="s">
        <v>162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300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165</v>
      </c>
      <c r="O21" s="226"/>
      <c r="P21" s="226"/>
      <c r="Q21" s="226"/>
      <c r="R21" s="226"/>
      <c r="S21" s="227"/>
      <c r="T21" s="119" t="s">
        <v>156</v>
      </c>
      <c r="U21" s="120"/>
      <c r="V21" s="120"/>
      <c r="W21" s="120"/>
      <c r="X21" s="121"/>
      <c r="Y21" s="287" t="s">
        <v>230</v>
      </c>
      <c r="Z21" s="288"/>
      <c r="AA21" s="288"/>
      <c r="AB21" s="288"/>
      <c r="AC21" s="289"/>
      <c r="AD21" s="234" t="s">
        <v>147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302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165</v>
      </c>
      <c r="O26" s="226"/>
      <c r="P26" s="226"/>
      <c r="Q26" s="226"/>
      <c r="R26" s="226"/>
      <c r="S26" s="227"/>
      <c r="T26" s="287" t="s">
        <v>152</v>
      </c>
      <c r="U26" s="288"/>
      <c r="V26" s="288"/>
      <c r="W26" s="288"/>
      <c r="X26" s="289"/>
      <c r="Y26" s="287" t="s">
        <v>224</v>
      </c>
      <c r="Z26" s="288"/>
      <c r="AA26" s="288"/>
      <c r="AB26" s="288"/>
      <c r="AC26" s="289"/>
      <c r="AD26" s="234" t="s">
        <v>303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304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161</v>
      </c>
      <c r="O27" s="112"/>
      <c r="P27" s="112"/>
      <c r="Q27" s="112"/>
      <c r="R27" s="112"/>
      <c r="S27" s="117"/>
      <c r="T27" s="116" t="s">
        <v>156</v>
      </c>
      <c r="U27" s="112"/>
      <c r="V27" s="112"/>
      <c r="W27" s="112"/>
      <c r="X27" s="117"/>
      <c r="Y27" s="281" t="s">
        <v>130</v>
      </c>
      <c r="Z27" s="282"/>
      <c r="AA27" s="282"/>
      <c r="AB27" s="282"/>
      <c r="AC27" s="283"/>
      <c r="AD27" s="116" t="s">
        <v>305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267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110</v>
      </c>
      <c r="AD38" s="22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157</v>
      </c>
      <c r="E39" s="178"/>
      <c r="F39" s="178"/>
      <c r="G39" s="178"/>
      <c r="H39" s="178"/>
      <c r="I39" s="112" t="s">
        <v>114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154</v>
      </c>
      <c r="T39" s="114"/>
      <c r="U39" s="114"/>
      <c r="V39" s="114"/>
      <c r="W39" s="115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18</v>
      </c>
      <c r="Q3" s="322"/>
      <c r="R3" s="322"/>
      <c r="S3" s="324" t="s">
        <v>78</v>
      </c>
      <c r="T3" s="324" t="str">
        <f>曜日!D4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130</v>
      </c>
      <c r="AD5" s="267"/>
      <c r="AE5" s="267"/>
      <c r="AF5" s="267"/>
      <c r="AG5" s="268"/>
      <c r="AH5" s="246"/>
      <c r="AI5" s="242"/>
      <c r="AJ5" s="242"/>
      <c r="AK5" s="242"/>
      <c r="AL5" s="242" t="s">
        <v>135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/>
      <c r="Q6" s="405"/>
      <c r="R6" s="405"/>
      <c r="S6" s="405"/>
      <c r="T6" s="405" t="s">
        <v>132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6</v>
      </c>
      <c r="L10" s="400"/>
      <c r="M10" s="400"/>
      <c r="N10" s="400">
        <v>3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27</v>
      </c>
      <c r="AJ10" s="247"/>
      <c r="AK10" s="247"/>
      <c r="AL10" s="247">
        <f>N10+T10+Z10+AF10</f>
        <v>22</v>
      </c>
      <c r="AM10" s="247"/>
      <c r="AN10" s="247"/>
      <c r="AO10" s="248">
        <f>AI14</f>
        <v>187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19</v>
      </c>
      <c r="L11" s="400"/>
      <c r="M11" s="400"/>
      <c r="N11" s="400">
        <v>17</v>
      </c>
      <c r="O11" s="400"/>
      <c r="P11" s="400"/>
      <c r="Q11" s="247">
        <v>19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26</v>
      </c>
      <c r="AD11" s="247"/>
      <c r="AE11" s="247"/>
      <c r="AF11" s="247">
        <v>34</v>
      </c>
      <c r="AG11" s="247"/>
      <c r="AH11" s="247"/>
      <c r="AI11" s="247">
        <f>K11+Q11+W11+AC11</f>
        <v>64</v>
      </c>
      <c r="AJ11" s="247"/>
      <c r="AK11" s="247"/>
      <c r="AL11" s="247">
        <f>N11+T11+Z11+AF11</f>
        <v>72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420">
        <f>SUM(K10:M12)</f>
        <v>26</v>
      </c>
      <c r="L13" s="420"/>
      <c r="M13" s="420"/>
      <c r="N13" s="420">
        <f>SUM(N10:P12)</f>
        <v>21</v>
      </c>
      <c r="O13" s="420"/>
      <c r="P13" s="420"/>
      <c r="Q13" s="247">
        <f>SUM(Q10:S12)</f>
        <v>21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420">
        <f>SUM(AC10:AE12)</f>
        <v>26</v>
      </c>
      <c r="AD13" s="420"/>
      <c r="AE13" s="420"/>
      <c r="AF13" s="420">
        <f>SUM(AF10:AH12)</f>
        <v>34</v>
      </c>
      <c r="AG13" s="420"/>
      <c r="AH13" s="420"/>
      <c r="AI13" s="247">
        <f>SUM(K13+Q13+W13+AC13)</f>
        <v>92</v>
      </c>
      <c r="AJ13" s="247"/>
      <c r="AK13" s="247"/>
      <c r="AL13" s="247">
        <f>SUM(N13+T13+Z13+AF13)</f>
        <v>95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187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309</v>
      </c>
      <c r="G16" s="291"/>
      <c r="H16" s="291"/>
      <c r="I16" s="291"/>
      <c r="J16" s="291"/>
      <c r="K16" s="291"/>
      <c r="L16" s="226" t="s">
        <v>117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312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165</v>
      </c>
      <c r="O17" s="112"/>
      <c r="P17" s="112"/>
      <c r="Q17" s="112"/>
      <c r="R17" s="112"/>
      <c r="S17" s="117"/>
      <c r="T17" s="116" t="s">
        <v>187</v>
      </c>
      <c r="U17" s="112"/>
      <c r="V17" s="112"/>
      <c r="W17" s="112"/>
      <c r="X17" s="117"/>
      <c r="Y17" s="281" t="s">
        <v>130</v>
      </c>
      <c r="Z17" s="282"/>
      <c r="AA17" s="282"/>
      <c r="AB17" s="282"/>
      <c r="AC17" s="283"/>
      <c r="AD17" s="116" t="s">
        <v>147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307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152</v>
      </c>
      <c r="U26" s="288"/>
      <c r="V26" s="288"/>
      <c r="W26" s="288"/>
      <c r="X26" s="289"/>
      <c r="Y26" s="287" t="s">
        <v>173</v>
      </c>
      <c r="Z26" s="288"/>
      <c r="AA26" s="288"/>
      <c r="AB26" s="288"/>
      <c r="AC26" s="289"/>
      <c r="AD26" s="234" t="s">
        <v>308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310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165</v>
      </c>
      <c r="O27" s="112"/>
      <c r="P27" s="112"/>
      <c r="Q27" s="112"/>
      <c r="R27" s="112"/>
      <c r="S27" s="117"/>
      <c r="T27" s="116" t="s">
        <v>142</v>
      </c>
      <c r="U27" s="112"/>
      <c r="V27" s="112"/>
      <c r="W27" s="112"/>
      <c r="X27" s="117"/>
      <c r="Y27" s="281" t="s">
        <v>282</v>
      </c>
      <c r="Z27" s="282"/>
      <c r="AA27" s="282"/>
      <c r="AB27" s="282"/>
      <c r="AC27" s="283"/>
      <c r="AD27" s="116" t="s">
        <v>311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267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110</v>
      </c>
      <c r="AD38" s="224"/>
      <c r="AE38" s="84"/>
      <c r="AF38" s="81" t="s">
        <v>57</v>
      </c>
      <c r="AG38" s="4"/>
      <c r="AH38" s="82" t="s">
        <v>123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157</v>
      </c>
      <c r="E39" s="178"/>
      <c r="F39" s="178"/>
      <c r="G39" s="178"/>
      <c r="H39" s="178"/>
      <c r="I39" s="112" t="s">
        <v>114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154</v>
      </c>
      <c r="T39" s="114"/>
      <c r="U39" s="114"/>
      <c r="V39" s="114"/>
      <c r="W39" s="115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19</v>
      </c>
      <c r="Q3" s="322"/>
      <c r="R3" s="322"/>
      <c r="S3" s="324" t="s">
        <v>78</v>
      </c>
      <c r="T3" s="324" t="str">
        <f>曜日!D5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3</v>
      </c>
      <c r="O10" s="400"/>
      <c r="P10" s="400"/>
      <c r="Q10" s="247">
        <v>2</v>
      </c>
      <c r="R10" s="247"/>
      <c r="S10" s="247"/>
      <c r="T10" s="247">
        <v>3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22</v>
      </c>
      <c r="AM10" s="247"/>
      <c r="AN10" s="247"/>
      <c r="AO10" s="248">
        <f>AI14</f>
        <v>184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21</v>
      </c>
      <c r="L11" s="400"/>
      <c r="M11" s="400"/>
      <c r="N11" s="400">
        <v>16</v>
      </c>
      <c r="O11" s="400"/>
      <c r="P11" s="400"/>
      <c r="Q11" s="247">
        <v>18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24</v>
      </c>
      <c r="AD11" s="247"/>
      <c r="AE11" s="247"/>
      <c r="AF11" s="247">
        <v>34</v>
      </c>
      <c r="AG11" s="247"/>
      <c r="AH11" s="247"/>
      <c r="AI11" s="247">
        <f>K11+Q11+W11+AC11</f>
        <v>63</v>
      </c>
      <c r="AJ11" s="247"/>
      <c r="AK11" s="247"/>
      <c r="AL11" s="247">
        <f>N11+T11+Z11+AF11</f>
        <v>71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1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27</v>
      </c>
      <c r="L13" s="247"/>
      <c r="M13" s="247"/>
      <c r="N13" s="247">
        <f>SUM(N10:P12)</f>
        <v>20</v>
      </c>
      <c r="O13" s="247"/>
      <c r="P13" s="247"/>
      <c r="Q13" s="247">
        <f>SUM(Q10:S12)</f>
        <v>20</v>
      </c>
      <c r="R13" s="247"/>
      <c r="S13" s="247"/>
      <c r="T13" s="247">
        <f>SUM(T10:V12)</f>
        <v>24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34</v>
      </c>
      <c r="AG13" s="247"/>
      <c r="AH13" s="247"/>
      <c r="AI13" s="247">
        <f>SUM(K13+Q13+W13+AC13)</f>
        <v>90</v>
      </c>
      <c r="AJ13" s="247"/>
      <c r="AK13" s="247"/>
      <c r="AL13" s="247">
        <f>SUM(N13+T13+Z13+AF13)</f>
        <v>94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58</v>
      </c>
      <c r="AD14" s="284"/>
      <c r="AE14" s="284"/>
      <c r="AF14" s="284"/>
      <c r="AG14" s="284"/>
      <c r="AH14" s="284"/>
      <c r="AI14" s="284">
        <f>AI13+AL13</f>
        <v>184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316</v>
      </c>
      <c r="G16" s="291"/>
      <c r="H16" s="291"/>
      <c r="I16" s="291"/>
      <c r="J16" s="291"/>
      <c r="K16" s="291"/>
      <c r="L16" s="226" t="s">
        <v>117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156</v>
      </c>
      <c r="U16" s="288"/>
      <c r="V16" s="288"/>
      <c r="W16" s="288"/>
      <c r="X16" s="289"/>
      <c r="Y16" s="287" t="s">
        <v>173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317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161</v>
      </c>
      <c r="O17" s="112"/>
      <c r="P17" s="112"/>
      <c r="Q17" s="112"/>
      <c r="R17" s="112"/>
      <c r="S17" s="117"/>
      <c r="T17" s="116" t="s">
        <v>190</v>
      </c>
      <c r="U17" s="112"/>
      <c r="V17" s="112"/>
      <c r="W17" s="112"/>
      <c r="X17" s="117"/>
      <c r="Y17" s="281" t="s">
        <v>230</v>
      </c>
      <c r="Z17" s="282"/>
      <c r="AA17" s="282"/>
      <c r="AB17" s="282"/>
      <c r="AC17" s="283"/>
      <c r="AD17" s="116" t="s">
        <v>143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313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287" t="s">
        <v>149</v>
      </c>
      <c r="U21" s="288"/>
      <c r="V21" s="288"/>
      <c r="W21" s="288"/>
      <c r="X21" s="289"/>
      <c r="Y21" s="287" t="s">
        <v>230</v>
      </c>
      <c r="Z21" s="288"/>
      <c r="AA21" s="288"/>
      <c r="AB21" s="288"/>
      <c r="AC21" s="289"/>
      <c r="AD21" s="234" t="s">
        <v>150</v>
      </c>
      <c r="AE21" s="226"/>
      <c r="AF21" s="226"/>
      <c r="AG21" s="226"/>
      <c r="AH21" s="226"/>
      <c r="AI21" s="226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 t="s">
        <v>314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161</v>
      </c>
      <c r="O22" s="112"/>
      <c r="P22" s="112"/>
      <c r="Q22" s="112"/>
      <c r="R22" s="112"/>
      <c r="S22" s="117"/>
      <c r="T22" s="116" t="s">
        <v>198</v>
      </c>
      <c r="U22" s="112"/>
      <c r="V22" s="112"/>
      <c r="W22" s="112"/>
      <c r="X22" s="117"/>
      <c r="Y22" s="281" t="s">
        <v>230</v>
      </c>
      <c r="Z22" s="282"/>
      <c r="AA22" s="282"/>
      <c r="AB22" s="282"/>
      <c r="AC22" s="283"/>
      <c r="AD22" s="116" t="s">
        <v>315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 t="s">
        <v>320</v>
      </c>
      <c r="G23" s="112"/>
      <c r="H23" s="112"/>
      <c r="I23" s="112"/>
      <c r="J23" s="112"/>
      <c r="K23" s="112"/>
      <c r="L23" s="112" t="s">
        <v>79</v>
      </c>
      <c r="M23" s="117"/>
      <c r="N23" s="116" t="s">
        <v>161</v>
      </c>
      <c r="O23" s="112"/>
      <c r="P23" s="112"/>
      <c r="Q23" s="112"/>
      <c r="R23" s="112"/>
      <c r="S23" s="117"/>
      <c r="T23" s="116" t="s">
        <v>198</v>
      </c>
      <c r="U23" s="112"/>
      <c r="V23" s="112"/>
      <c r="W23" s="112"/>
      <c r="X23" s="117"/>
      <c r="Y23" s="116" t="s">
        <v>173</v>
      </c>
      <c r="Z23" s="112"/>
      <c r="AA23" s="112"/>
      <c r="AB23" s="112"/>
      <c r="AC23" s="117"/>
      <c r="AD23" s="116" t="s">
        <v>210</v>
      </c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 t="s">
        <v>323</v>
      </c>
      <c r="G24" s="112"/>
      <c r="H24" s="112"/>
      <c r="I24" s="112"/>
      <c r="J24" s="112"/>
      <c r="K24" s="112"/>
      <c r="L24" s="112" t="s">
        <v>79</v>
      </c>
      <c r="M24" s="117"/>
      <c r="N24" s="116" t="s">
        <v>161</v>
      </c>
      <c r="O24" s="112"/>
      <c r="P24" s="112"/>
      <c r="Q24" s="112"/>
      <c r="R24" s="112"/>
      <c r="S24" s="117"/>
      <c r="T24" s="116" t="s">
        <v>142</v>
      </c>
      <c r="U24" s="112"/>
      <c r="V24" s="112"/>
      <c r="W24" s="112"/>
      <c r="X24" s="117"/>
      <c r="Y24" s="119" t="s">
        <v>173</v>
      </c>
      <c r="Z24" s="120"/>
      <c r="AA24" s="120"/>
      <c r="AB24" s="120"/>
      <c r="AC24" s="121"/>
      <c r="AD24" s="116" t="s">
        <v>210</v>
      </c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 t="s">
        <v>324</v>
      </c>
      <c r="G25" s="238"/>
      <c r="H25" s="238"/>
      <c r="I25" s="238"/>
      <c r="J25" s="238"/>
      <c r="K25" s="238"/>
      <c r="L25" s="238" t="s">
        <v>79</v>
      </c>
      <c r="M25" s="303"/>
      <c r="N25" s="237" t="s">
        <v>165</v>
      </c>
      <c r="O25" s="238"/>
      <c r="P25" s="238"/>
      <c r="Q25" s="238"/>
      <c r="R25" s="238"/>
      <c r="S25" s="303"/>
      <c r="T25" s="119" t="s">
        <v>156</v>
      </c>
      <c r="U25" s="120"/>
      <c r="V25" s="120"/>
      <c r="W25" s="120"/>
      <c r="X25" s="121"/>
      <c r="Y25" s="119"/>
      <c r="Z25" s="120"/>
      <c r="AA25" s="120"/>
      <c r="AB25" s="120"/>
      <c r="AC25" s="121"/>
      <c r="AD25" s="237" t="s">
        <v>143</v>
      </c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321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165</v>
      </c>
      <c r="O26" s="226"/>
      <c r="P26" s="226"/>
      <c r="Q26" s="226"/>
      <c r="R26" s="226"/>
      <c r="S26" s="227"/>
      <c r="T26" s="287" t="s">
        <v>187</v>
      </c>
      <c r="U26" s="288"/>
      <c r="V26" s="288"/>
      <c r="W26" s="288"/>
      <c r="X26" s="289"/>
      <c r="Y26" s="287" t="s">
        <v>224</v>
      </c>
      <c r="Z26" s="288"/>
      <c r="AA26" s="288"/>
      <c r="AB26" s="288"/>
      <c r="AC26" s="289"/>
      <c r="AD26" s="234" t="s">
        <v>322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267</v>
      </c>
      <c r="E38" s="112"/>
      <c r="F38" s="112"/>
      <c r="G38" s="112"/>
      <c r="H38" s="112"/>
      <c r="I38" s="112" t="s">
        <v>114</v>
      </c>
      <c r="J38" s="112"/>
      <c r="K38" s="116" t="s">
        <v>142</v>
      </c>
      <c r="L38" s="112"/>
      <c r="M38" s="112"/>
      <c r="N38" s="112"/>
      <c r="O38" s="117"/>
      <c r="P38" s="133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110</v>
      </c>
      <c r="AD38" s="22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157</v>
      </c>
      <c r="E39" s="178"/>
      <c r="F39" s="178"/>
      <c r="G39" s="178"/>
      <c r="H39" s="178"/>
      <c r="I39" s="112" t="s">
        <v>114</v>
      </c>
      <c r="J39" s="112"/>
      <c r="K39" s="116" t="s">
        <v>152</v>
      </c>
      <c r="L39" s="112"/>
      <c r="M39" s="112"/>
      <c r="N39" s="112"/>
      <c r="O39" s="117"/>
      <c r="P39" s="112" t="s">
        <v>143</v>
      </c>
      <c r="Q39" s="112"/>
      <c r="R39" s="112"/>
      <c r="S39" s="113" t="s">
        <v>154</v>
      </c>
      <c r="T39" s="114"/>
      <c r="U39" s="114"/>
      <c r="V39" s="114"/>
      <c r="W39" s="115"/>
      <c r="X39" s="110" t="s">
        <v>154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 t="s">
        <v>318</v>
      </c>
      <c r="E40" s="178"/>
      <c r="F40" s="178"/>
      <c r="G40" s="178"/>
      <c r="H40" s="178"/>
      <c r="I40" s="112" t="s">
        <v>79</v>
      </c>
      <c r="J40" s="112"/>
      <c r="K40" s="116" t="s">
        <v>149</v>
      </c>
      <c r="L40" s="112"/>
      <c r="M40" s="112"/>
      <c r="N40" s="112"/>
      <c r="O40" s="117"/>
      <c r="P40" s="112" t="s">
        <v>222</v>
      </c>
      <c r="Q40" s="112"/>
      <c r="R40" s="112"/>
      <c r="S40" s="113" t="s">
        <v>158</v>
      </c>
      <c r="T40" s="114"/>
      <c r="U40" s="114"/>
      <c r="V40" s="114"/>
      <c r="W40" s="115"/>
      <c r="X40" s="110" t="s">
        <v>319</v>
      </c>
      <c r="Y40" s="111"/>
      <c r="Z40" s="111"/>
      <c r="AA40" s="111"/>
      <c r="AB40" s="118"/>
      <c r="AC40" s="110" t="s">
        <v>110</v>
      </c>
      <c r="AD40" s="111"/>
      <c r="AE40" s="12">
        <v>7</v>
      </c>
      <c r="AF40" s="13" t="s">
        <v>57</v>
      </c>
      <c r="AG40" s="12">
        <v>12</v>
      </c>
      <c r="AH40" s="14" t="s">
        <v>58</v>
      </c>
      <c r="AI40" s="12">
        <v>24</v>
      </c>
      <c r="AJ40" s="47"/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I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20</v>
      </c>
      <c r="Q3" s="322"/>
      <c r="R3" s="322"/>
      <c r="S3" s="324" t="s">
        <v>78</v>
      </c>
      <c r="T3" s="324" t="str">
        <f>曜日!D6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191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5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25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16</v>
      </c>
      <c r="O11" s="400"/>
      <c r="P11" s="400"/>
      <c r="Q11" s="247">
        <v>18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34</v>
      </c>
      <c r="AG11" s="247"/>
      <c r="AH11" s="247"/>
      <c r="AI11" s="247">
        <f>K11+Q11+W11+AC11</f>
        <v>63</v>
      </c>
      <c r="AJ11" s="247"/>
      <c r="AK11" s="247"/>
      <c r="AL11" s="247">
        <f>N11+T11+Z11+AF11</f>
        <v>71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21</v>
      </c>
      <c r="O13" s="247"/>
      <c r="P13" s="247"/>
      <c r="Q13" s="247">
        <f>SUM(Q10:S12)</f>
        <v>20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34</v>
      </c>
      <c r="AG13" s="247"/>
      <c r="AH13" s="247"/>
      <c r="AI13" s="247">
        <f>SUM(K13+Q13+W13+AC13)</f>
        <v>90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331</v>
      </c>
      <c r="G16" s="291"/>
      <c r="H16" s="291"/>
      <c r="I16" s="291"/>
      <c r="J16" s="291"/>
      <c r="K16" s="291"/>
      <c r="L16" s="226" t="s">
        <v>117</v>
      </c>
      <c r="M16" s="227"/>
      <c r="N16" s="234" t="s">
        <v>165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 t="s">
        <v>282</v>
      </c>
      <c r="Z16" s="288"/>
      <c r="AA16" s="288"/>
      <c r="AB16" s="288"/>
      <c r="AC16" s="289"/>
      <c r="AD16" s="234" t="s">
        <v>147</v>
      </c>
      <c r="AE16" s="226"/>
      <c r="AF16" s="226"/>
      <c r="AG16" s="226"/>
      <c r="AH16" s="226"/>
      <c r="AI16" s="227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 t="s">
        <v>332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161</v>
      </c>
      <c r="O17" s="112"/>
      <c r="P17" s="112"/>
      <c r="Q17" s="112"/>
      <c r="R17" s="112"/>
      <c r="S17" s="117"/>
      <c r="T17" s="116" t="s">
        <v>149</v>
      </c>
      <c r="U17" s="112"/>
      <c r="V17" s="112"/>
      <c r="W17" s="112"/>
      <c r="X17" s="117"/>
      <c r="Y17" s="281" t="s">
        <v>230</v>
      </c>
      <c r="Z17" s="282"/>
      <c r="AA17" s="282"/>
      <c r="AB17" s="282"/>
      <c r="AC17" s="283"/>
      <c r="AD17" s="116" t="s">
        <v>143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 t="s">
        <v>333</v>
      </c>
      <c r="G18" s="112"/>
      <c r="H18" s="112"/>
      <c r="I18" s="112"/>
      <c r="J18" s="112"/>
      <c r="K18" s="112"/>
      <c r="L18" s="112" t="s">
        <v>79</v>
      </c>
      <c r="M18" s="117"/>
      <c r="N18" s="116" t="s">
        <v>165</v>
      </c>
      <c r="O18" s="112"/>
      <c r="P18" s="112"/>
      <c r="Q18" s="112"/>
      <c r="R18" s="112"/>
      <c r="S18" s="117"/>
      <c r="T18" s="116" t="s">
        <v>149</v>
      </c>
      <c r="U18" s="112"/>
      <c r="V18" s="112"/>
      <c r="W18" s="112"/>
      <c r="X18" s="117"/>
      <c r="Y18" s="116" t="s">
        <v>230</v>
      </c>
      <c r="Z18" s="112"/>
      <c r="AA18" s="112"/>
      <c r="AB18" s="112"/>
      <c r="AC18" s="117"/>
      <c r="AD18" s="116" t="s">
        <v>147</v>
      </c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 t="s">
        <v>335</v>
      </c>
      <c r="G19" s="112"/>
      <c r="H19" s="112"/>
      <c r="I19" s="112"/>
      <c r="J19" s="112"/>
      <c r="K19" s="112"/>
      <c r="L19" s="112" t="s">
        <v>79</v>
      </c>
      <c r="M19" s="117"/>
      <c r="N19" s="116" t="s">
        <v>161</v>
      </c>
      <c r="O19" s="112"/>
      <c r="P19" s="112"/>
      <c r="Q19" s="112"/>
      <c r="R19" s="112"/>
      <c r="S19" s="117"/>
      <c r="T19" s="116" t="s">
        <v>142</v>
      </c>
      <c r="U19" s="112"/>
      <c r="V19" s="112"/>
      <c r="W19" s="112"/>
      <c r="X19" s="117"/>
      <c r="Y19" s="119" t="s">
        <v>282</v>
      </c>
      <c r="Z19" s="120"/>
      <c r="AA19" s="120"/>
      <c r="AB19" s="120"/>
      <c r="AC19" s="121"/>
      <c r="AD19" s="116" t="s">
        <v>222</v>
      </c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329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161</v>
      </c>
      <c r="O21" s="226"/>
      <c r="P21" s="226"/>
      <c r="Q21" s="226"/>
      <c r="R21" s="226"/>
      <c r="S21" s="227"/>
      <c r="T21" s="119" t="s">
        <v>198</v>
      </c>
      <c r="U21" s="120"/>
      <c r="V21" s="120"/>
      <c r="W21" s="120"/>
      <c r="X21" s="121"/>
      <c r="Y21" s="287" t="s">
        <v>173</v>
      </c>
      <c r="Z21" s="288"/>
      <c r="AA21" s="288"/>
      <c r="AB21" s="288"/>
      <c r="AC21" s="289"/>
      <c r="AD21" s="234" t="s">
        <v>169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 t="s">
        <v>336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250</v>
      </c>
      <c r="O22" s="112"/>
      <c r="P22" s="112"/>
      <c r="Q22" s="112"/>
      <c r="R22" s="112"/>
      <c r="S22" s="117"/>
      <c r="T22" s="116" t="s">
        <v>152</v>
      </c>
      <c r="U22" s="112"/>
      <c r="V22" s="112"/>
      <c r="W22" s="112"/>
      <c r="X22" s="117"/>
      <c r="Y22" s="281" t="s">
        <v>230</v>
      </c>
      <c r="Z22" s="282"/>
      <c r="AA22" s="282"/>
      <c r="AB22" s="282"/>
      <c r="AC22" s="283"/>
      <c r="AD22" s="116" t="s">
        <v>143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325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198</v>
      </c>
      <c r="U26" s="288"/>
      <c r="V26" s="288"/>
      <c r="W26" s="288"/>
      <c r="X26" s="289"/>
      <c r="Y26" s="287" t="s">
        <v>173</v>
      </c>
      <c r="Z26" s="288"/>
      <c r="AA26" s="288"/>
      <c r="AB26" s="288"/>
      <c r="AC26" s="289"/>
      <c r="AD26" s="234" t="s">
        <v>326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327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165</v>
      </c>
      <c r="O27" s="112"/>
      <c r="P27" s="112"/>
      <c r="Q27" s="112"/>
      <c r="R27" s="112"/>
      <c r="S27" s="117"/>
      <c r="T27" s="116" t="s">
        <v>152</v>
      </c>
      <c r="U27" s="112"/>
      <c r="V27" s="112"/>
      <c r="W27" s="112"/>
      <c r="X27" s="117"/>
      <c r="Y27" s="281" t="s">
        <v>282</v>
      </c>
      <c r="Z27" s="282"/>
      <c r="AA27" s="282"/>
      <c r="AB27" s="282"/>
      <c r="AC27" s="283"/>
      <c r="AD27" s="116" t="s">
        <v>328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 t="s">
        <v>330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161</v>
      </c>
      <c r="O28" s="112"/>
      <c r="P28" s="112"/>
      <c r="Q28" s="112"/>
      <c r="R28" s="112"/>
      <c r="S28" s="117"/>
      <c r="T28" s="116" t="s">
        <v>149</v>
      </c>
      <c r="U28" s="112"/>
      <c r="V28" s="112"/>
      <c r="W28" s="112"/>
      <c r="X28" s="117"/>
      <c r="Y28" s="116" t="s">
        <v>173</v>
      </c>
      <c r="Z28" s="112"/>
      <c r="AA28" s="112"/>
      <c r="AB28" s="112"/>
      <c r="AC28" s="117"/>
      <c r="AD28" s="116" t="s">
        <v>326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 t="s">
        <v>337</v>
      </c>
      <c r="G29" s="112"/>
      <c r="H29" s="112"/>
      <c r="I29" s="112"/>
      <c r="J29" s="112"/>
      <c r="K29" s="112"/>
      <c r="L29" s="112" t="s">
        <v>79</v>
      </c>
      <c r="M29" s="117"/>
      <c r="N29" s="116" t="s">
        <v>161</v>
      </c>
      <c r="O29" s="112"/>
      <c r="P29" s="112"/>
      <c r="Q29" s="112"/>
      <c r="R29" s="112"/>
      <c r="S29" s="117"/>
      <c r="T29" s="116" t="s">
        <v>156</v>
      </c>
      <c r="U29" s="112"/>
      <c r="V29" s="112"/>
      <c r="W29" s="112"/>
      <c r="X29" s="117"/>
      <c r="Y29" s="119" t="s">
        <v>282</v>
      </c>
      <c r="Z29" s="120"/>
      <c r="AA29" s="120"/>
      <c r="AB29" s="120"/>
      <c r="AC29" s="121"/>
      <c r="AD29" s="116" t="s">
        <v>338</v>
      </c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334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>
      <c r="A38" s="165"/>
      <c r="B38" s="166"/>
      <c r="C38" s="167"/>
      <c r="D38" s="177" t="s">
        <v>157</v>
      </c>
      <c r="E38" s="178"/>
      <c r="F38" s="178"/>
      <c r="G38" s="178"/>
      <c r="H38" s="178"/>
      <c r="I38" s="112" t="s">
        <v>114</v>
      </c>
      <c r="J38" s="117"/>
      <c r="K38" s="116" t="s">
        <v>152</v>
      </c>
      <c r="L38" s="112"/>
      <c r="M38" s="112"/>
      <c r="N38" s="112"/>
      <c r="O38" s="117"/>
      <c r="P38" s="116" t="s">
        <v>143</v>
      </c>
      <c r="Q38" s="112"/>
      <c r="R38" s="117"/>
      <c r="S38" s="113" t="s">
        <v>154</v>
      </c>
      <c r="T38" s="114"/>
      <c r="U38" s="114"/>
      <c r="V38" s="114"/>
      <c r="W38" s="115"/>
      <c r="X38" s="110" t="s">
        <v>154</v>
      </c>
      <c r="Y38" s="111"/>
      <c r="Z38" s="111"/>
      <c r="AA38" s="111"/>
      <c r="AB38" s="118"/>
      <c r="AC38" s="110" t="s">
        <v>110</v>
      </c>
      <c r="AD38" s="111"/>
      <c r="AE38" s="12"/>
      <c r="AF38" s="13" t="s">
        <v>57</v>
      </c>
      <c r="AG38" s="12"/>
      <c r="AH38" s="14" t="s">
        <v>58</v>
      </c>
      <c r="AI38" s="12"/>
      <c r="AJ38" s="4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242</v>
      </c>
      <c r="E39" s="178"/>
      <c r="F39" s="178"/>
      <c r="G39" s="178"/>
      <c r="H39" s="178"/>
      <c r="I39" s="112" t="s">
        <v>79</v>
      </c>
      <c r="J39" s="112"/>
      <c r="K39" s="116" t="s">
        <v>149</v>
      </c>
      <c r="L39" s="112"/>
      <c r="M39" s="112"/>
      <c r="N39" s="112"/>
      <c r="O39" s="117"/>
      <c r="P39" s="112" t="s">
        <v>222</v>
      </c>
      <c r="Q39" s="112"/>
      <c r="R39" s="112"/>
      <c r="S39" s="113" t="s">
        <v>158</v>
      </c>
      <c r="T39" s="114"/>
      <c r="U39" s="114"/>
      <c r="V39" s="114"/>
      <c r="W39" s="115"/>
      <c r="X39" s="110" t="s">
        <v>319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3"/>
      <c r="AQ40" s="123"/>
      <c r="AR40" s="123"/>
      <c r="AS40" s="124"/>
      <c r="AW40" s="29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9"/>
      <c r="L44" s="120"/>
      <c r="M44" s="120"/>
      <c r="N44" s="120"/>
      <c r="O44" s="121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 ht="14.25" thickBot="1">
      <c r="A45" s="168"/>
      <c r="B45" s="169"/>
      <c r="C45" s="170"/>
      <c r="D45" s="179"/>
      <c r="E45" s="180"/>
      <c r="F45" s="180"/>
      <c r="G45" s="180"/>
      <c r="H45" s="180"/>
      <c r="I45" s="181" t="s">
        <v>79</v>
      </c>
      <c r="J45" s="181"/>
      <c r="K45" s="209"/>
      <c r="L45" s="181"/>
      <c r="M45" s="181"/>
      <c r="N45" s="181"/>
      <c r="O45" s="210"/>
      <c r="P45" s="181"/>
      <c r="Q45" s="181"/>
      <c r="R45" s="181"/>
      <c r="S45" s="211"/>
      <c r="T45" s="212"/>
      <c r="U45" s="212"/>
      <c r="V45" s="212"/>
      <c r="W45" s="213"/>
      <c r="X45" s="145"/>
      <c r="Y45" s="146"/>
      <c r="Z45" s="146"/>
      <c r="AA45" s="146"/>
      <c r="AB45" s="147"/>
      <c r="AC45" s="148" t="s">
        <v>110</v>
      </c>
      <c r="AD45" s="149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50"/>
      <c r="AP45" s="151"/>
      <c r="AQ45" s="151"/>
      <c r="AR45" s="151"/>
      <c r="AS45" s="152"/>
      <c r="AW45" s="29"/>
    </row>
    <row r="46" spans="1:49" ht="13.5" customHeight="1">
      <c r="A46" s="162" t="s">
        <v>85</v>
      </c>
      <c r="B46" s="163"/>
      <c r="C46" s="163"/>
      <c r="D46" s="334" t="s">
        <v>46</v>
      </c>
      <c r="E46" s="193"/>
      <c r="F46" s="193"/>
      <c r="G46" s="193"/>
      <c r="H46" s="193"/>
      <c r="I46" s="193"/>
      <c r="J46" s="192" t="s">
        <v>91</v>
      </c>
      <c r="K46" s="193"/>
      <c r="L46" s="193"/>
      <c r="M46" s="193"/>
      <c r="N46" s="193"/>
      <c r="O46" s="193"/>
      <c r="P46" s="192" t="s">
        <v>92</v>
      </c>
      <c r="Q46" s="193"/>
      <c r="R46" s="194"/>
      <c r="S46" s="192" t="s">
        <v>53</v>
      </c>
      <c r="T46" s="193"/>
      <c r="U46" s="193"/>
      <c r="V46" s="193"/>
      <c r="W46" s="193"/>
      <c r="X46" s="193"/>
      <c r="Y46" s="192" t="s">
        <v>46</v>
      </c>
      <c r="Z46" s="193"/>
      <c r="AA46" s="192" t="s">
        <v>91</v>
      </c>
      <c r="AB46" s="193"/>
      <c r="AC46" s="193"/>
      <c r="AD46" s="193"/>
      <c r="AE46" s="193"/>
      <c r="AF46" s="194"/>
      <c r="AG46" s="192" t="s">
        <v>93</v>
      </c>
      <c r="AH46" s="193"/>
      <c r="AI46" s="193"/>
      <c r="AJ46" s="193"/>
      <c r="AK46" s="193"/>
      <c r="AL46" s="193"/>
      <c r="AM46" s="193"/>
      <c r="AN46" s="193"/>
      <c r="AO46" s="193"/>
      <c r="AP46" s="194"/>
      <c r="AQ46" s="192" t="s">
        <v>92</v>
      </c>
      <c r="AR46" s="193"/>
      <c r="AS46" s="345"/>
      <c r="AW46" s="30"/>
    </row>
    <row r="47" spans="1:49" ht="13.5" customHeight="1">
      <c r="A47" s="165"/>
      <c r="B47" s="166"/>
      <c r="C47" s="166"/>
      <c r="D47" s="186" t="s">
        <v>89</v>
      </c>
      <c r="E47" s="187"/>
      <c r="F47" s="203" t="s">
        <v>96</v>
      </c>
      <c r="G47" s="204"/>
      <c r="H47" s="204"/>
      <c r="I47" s="205"/>
      <c r="J47" s="24"/>
      <c r="K47" s="201"/>
      <c r="L47" s="202"/>
      <c r="M47" s="202"/>
      <c r="N47" s="202"/>
      <c r="O47" s="19" t="s">
        <v>79</v>
      </c>
      <c r="P47" s="338"/>
      <c r="Q47" s="183"/>
      <c r="R47" s="347"/>
      <c r="S47" s="336"/>
      <c r="T47" s="337"/>
      <c r="U47" s="337"/>
      <c r="V47" s="337"/>
      <c r="W47" s="337"/>
      <c r="X47" s="402"/>
      <c r="Y47" s="349" t="s">
        <v>104</v>
      </c>
      <c r="Z47" s="350"/>
      <c r="AA47" s="130"/>
      <c r="AB47" s="131"/>
      <c r="AC47" s="131"/>
      <c r="AD47" s="131"/>
      <c r="AE47" s="131"/>
      <c r="AF47" s="21" t="s">
        <v>79</v>
      </c>
      <c r="AG47" s="141"/>
      <c r="AH47" s="142"/>
      <c r="AI47" s="142"/>
      <c r="AJ47" s="142"/>
      <c r="AK47" s="142"/>
      <c r="AL47" s="142"/>
      <c r="AM47" s="142"/>
      <c r="AN47" s="142"/>
      <c r="AO47" s="142"/>
      <c r="AP47" s="143"/>
      <c r="AQ47" s="338"/>
      <c r="AR47" s="183"/>
      <c r="AS47" s="346"/>
      <c r="AW47" s="31"/>
    </row>
    <row r="48" spans="1:49">
      <c r="A48" s="165"/>
      <c r="B48" s="166"/>
      <c r="C48" s="166"/>
      <c r="D48" s="188"/>
      <c r="E48" s="189"/>
      <c r="F48" s="203"/>
      <c r="G48" s="204"/>
      <c r="H48" s="204"/>
      <c r="I48" s="205"/>
      <c r="J48" s="25"/>
      <c r="K48" s="185"/>
      <c r="L48" s="129"/>
      <c r="M48" s="129"/>
      <c r="N48" s="129"/>
      <c r="O48" s="20" t="s">
        <v>79</v>
      </c>
      <c r="P48" s="135"/>
      <c r="Q48" s="136"/>
      <c r="R48" s="200"/>
      <c r="S48" s="195"/>
      <c r="T48" s="196"/>
      <c r="U48" s="196"/>
      <c r="V48" s="196"/>
      <c r="W48" s="196"/>
      <c r="X48" s="197"/>
      <c r="Y48" s="351"/>
      <c r="Z48" s="352"/>
      <c r="AA48" s="128"/>
      <c r="AB48" s="129"/>
      <c r="AC48" s="129"/>
      <c r="AD48" s="129"/>
      <c r="AE48" s="129"/>
      <c r="AF48" s="20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135"/>
      <c r="AR48" s="136"/>
      <c r="AS48" s="137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90"/>
      <c r="E53" s="191"/>
      <c r="F53" s="203"/>
      <c r="G53" s="204"/>
      <c r="H53" s="204"/>
      <c r="I53" s="205"/>
      <c r="J53" s="26"/>
      <c r="K53" s="403"/>
      <c r="L53" s="404"/>
      <c r="M53" s="404"/>
      <c r="N53" s="404"/>
      <c r="O53" s="22" t="s">
        <v>79</v>
      </c>
      <c r="P53" s="308"/>
      <c r="Q53" s="309"/>
      <c r="R53" s="310"/>
      <c r="S53" s="339"/>
      <c r="T53" s="340"/>
      <c r="U53" s="340"/>
      <c r="V53" s="340"/>
      <c r="W53" s="340"/>
      <c r="X53" s="348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 ht="13.5" customHeight="1">
      <c r="A54" s="165"/>
      <c r="B54" s="166"/>
      <c r="C54" s="166"/>
      <c r="D54" s="186" t="s">
        <v>101</v>
      </c>
      <c r="E54" s="335"/>
      <c r="F54" s="335"/>
      <c r="G54" s="335"/>
      <c r="H54" s="335"/>
      <c r="I54" s="187"/>
      <c r="J54" s="126" t="s">
        <v>91</v>
      </c>
      <c r="K54" s="127"/>
      <c r="L54" s="127"/>
      <c r="M54" s="127"/>
      <c r="N54" s="127"/>
      <c r="O54" s="127"/>
      <c r="P54" s="126" t="s">
        <v>92</v>
      </c>
      <c r="Q54" s="127"/>
      <c r="R54" s="184"/>
      <c r="S54" s="126" t="s">
        <v>53</v>
      </c>
      <c r="T54" s="127"/>
      <c r="U54" s="127"/>
      <c r="V54" s="127"/>
      <c r="W54" s="127"/>
      <c r="X54" s="184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88</v>
      </c>
      <c r="E55" s="187"/>
      <c r="F55" s="203" t="s">
        <v>105</v>
      </c>
      <c r="G55" s="204"/>
      <c r="H55" s="204"/>
      <c r="I55" s="205"/>
      <c r="J55" s="336"/>
      <c r="K55" s="337"/>
      <c r="L55" s="337"/>
      <c r="M55" s="337"/>
      <c r="N55" s="337"/>
      <c r="O55" s="19" t="s">
        <v>79</v>
      </c>
      <c r="P55" s="338"/>
      <c r="Q55" s="183"/>
      <c r="R55" s="347"/>
      <c r="S55" s="336"/>
      <c r="T55" s="337"/>
      <c r="U55" s="337"/>
      <c r="V55" s="337"/>
      <c r="W55" s="337"/>
      <c r="X55" s="402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>
      <c r="A56" s="165"/>
      <c r="B56" s="166"/>
      <c r="C56" s="166"/>
      <c r="D56" s="188"/>
      <c r="E56" s="189"/>
      <c r="F56" s="203"/>
      <c r="G56" s="204"/>
      <c r="H56" s="204"/>
      <c r="I56" s="205"/>
      <c r="J56" s="195"/>
      <c r="K56" s="196"/>
      <c r="L56" s="196"/>
      <c r="M56" s="196"/>
      <c r="N56" s="196"/>
      <c r="O56" s="20" t="s">
        <v>79</v>
      </c>
      <c r="P56" s="135"/>
      <c r="Q56" s="136"/>
      <c r="R56" s="200"/>
      <c r="S56" s="195"/>
      <c r="T56" s="196"/>
      <c r="U56" s="196"/>
      <c r="V56" s="196"/>
      <c r="W56" s="196"/>
      <c r="X56" s="197"/>
      <c r="Y56" s="353"/>
      <c r="Z56" s="354"/>
      <c r="AA56" s="355"/>
      <c r="AB56" s="356"/>
      <c r="AC56" s="356"/>
      <c r="AD56" s="356"/>
      <c r="AE56" s="356"/>
      <c r="AF56" s="22" t="s">
        <v>79</v>
      </c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308"/>
      <c r="AR56" s="309"/>
      <c r="AS56" s="360"/>
    </row>
    <row r="57" spans="1:45" ht="14.25" customHeight="1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6"/>
      <c r="Y57" s="126" t="s">
        <v>101</v>
      </c>
      <c r="Z57" s="127"/>
      <c r="AA57" s="127"/>
      <c r="AB57" s="127"/>
      <c r="AC57" s="127"/>
      <c r="AD57" s="127"/>
      <c r="AE57" s="127"/>
      <c r="AF57" s="184"/>
      <c r="AG57" s="126" t="s">
        <v>45</v>
      </c>
      <c r="AH57" s="127"/>
      <c r="AI57" s="127"/>
      <c r="AJ57" s="126" t="s">
        <v>92</v>
      </c>
      <c r="AK57" s="127"/>
      <c r="AL57" s="127"/>
      <c r="AM57" s="138" t="s">
        <v>53</v>
      </c>
      <c r="AN57" s="139"/>
      <c r="AO57" s="139"/>
      <c r="AP57" s="139"/>
      <c r="AQ57" s="139"/>
      <c r="AR57" s="139"/>
      <c r="AS57" s="140"/>
    </row>
    <row r="58" spans="1:45" ht="13.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381" t="s">
        <v>107</v>
      </c>
      <c r="Z58" s="382"/>
      <c r="AA58" s="382"/>
      <c r="AB58" s="382"/>
      <c r="AC58" s="382"/>
      <c r="AD58" s="382"/>
      <c r="AE58" s="382"/>
      <c r="AF58" s="383"/>
      <c r="AG58" s="304"/>
      <c r="AH58" s="305"/>
      <c r="AI58" s="32" t="s">
        <v>86</v>
      </c>
      <c r="AJ58" s="304"/>
      <c r="AK58" s="305"/>
      <c r="AL58" s="144"/>
      <c r="AM58" s="304"/>
      <c r="AN58" s="305"/>
      <c r="AO58" s="305"/>
      <c r="AP58" s="305"/>
      <c r="AQ58" s="305"/>
      <c r="AR58" s="305"/>
      <c r="AS58" s="365"/>
    </row>
    <row r="59" spans="1:45" ht="13.5" customHeight="1">
      <c r="A59" s="165"/>
      <c r="B59" s="166"/>
      <c r="C59" s="166"/>
      <c r="D59" s="188"/>
      <c r="E59" s="189"/>
      <c r="F59" s="206"/>
      <c r="G59" s="207"/>
      <c r="H59" s="207"/>
      <c r="I59" s="208"/>
      <c r="J59" s="339"/>
      <c r="K59" s="340"/>
      <c r="L59" s="340"/>
      <c r="M59" s="340"/>
      <c r="N59" s="340"/>
      <c r="O59" s="22" t="s">
        <v>79</v>
      </c>
      <c r="P59" s="308"/>
      <c r="Q59" s="309"/>
      <c r="R59" s="310"/>
      <c r="S59" s="339"/>
      <c r="T59" s="340"/>
      <c r="U59" s="340"/>
      <c r="V59" s="340"/>
      <c r="W59" s="340"/>
      <c r="X59" s="340"/>
      <c r="Y59" s="203" t="s">
        <v>106</v>
      </c>
      <c r="Z59" s="204"/>
      <c r="AA59" s="204"/>
      <c r="AB59" s="204"/>
      <c r="AC59" s="204"/>
      <c r="AD59" s="204"/>
      <c r="AE59" s="204"/>
      <c r="AF59" s="205"/>
      <c r="AG59" s="198"/>
      <c r="AH59" s="199"/>
      <c r="AI59" s="33" t="s">
        <v>86</v>
      </c>
      <c r="AJ59" s="198"/>
      <c r="AK59" s="199"/>
      <c r="AL59" s="307"/>
      <c r="AM59" s="198"/>
      <c r="AN59" s="199"/>
      <c r="AO59" s="199"/>
      <c r="AP59" s="199"/>
      <c r="AQ59" s="199"/>
      <c r="AR59" s="199"/>
      <c r="AS59" s="364"/>
    </row>
    <row r="60" spans="1:45" ht="14.25" customHeight="1">
      <c r="A60" s="165"/>
      <c r="B60" s="166"/>
      <c r="C60" s="166"/>
      <c r="D60" s="188"/>
      <c r="E60" s="189"/>
      <c r="F60" s="203" t="s">
        <v>95</v>
      </c>
      <c r="G60" s="204"/>
      <c r="H60" s="204"/>
      <c r="I60" s="205"/>
      <c r="J60" s="336"/>
      <c r="K60" s="337"/>
      <c r="L60" s="337"/>
      <c r="M60" s="337"/>
      <c r="N60" s="337"/>
      <c r="O60" s="19" t="s">
        <v>79</v>
      </c>
      <c r="P60" s="338"/>
      <c r="Q60" s="183"/>
      <c r="R60" s="347"/>
      <c r="S60" s="336"/>
      <c r="T60" s="337"/>
      <c r="U60" s="337"/>
      <c r="V60" s="337"/>
      <c r="W60" s="337"/>
      <c r="X60" s="337"/>
      <c r="Y60" s="126" t="s">
        <v>101</v>
      </c>
      <c r="Z60" s="127"/>
      <c r="AA60" s="127"/>
      <c r="AB60" s="127"/>
      <c r="AC60" s="127"/>
      <c r="AD60" s="127"/>
      <c r="AE60" s="127"/>
      <c r="AF60" s="184"/>
      <c r="AG60" s="126" t="s">
        <v>93</v>
      </c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366"/>
    </row>
    <row r="61" spans="1:45" ht="13.5" customHeight="1">
      <c r="A61" s="165"/>
      <c r="B61" s="166"/>
      <c r="C61" s="166"/>
      <c r="D61" s="188"/>
      <c r="E61" s="189"/>
      <c r="F61" s="203"/>
      <c r="G61" s="204"/>
      <c r="H61" s="204"/>
      <c r="I61" s="205"/>
      <c r="J61" s="373"/>
      <c r="K61" s="374"/>
      <c r="L61" s="374"/>
      <c r="M61" s="374"/>
      <c r="N61" s="374"/>
      <c r="O61" s="23" t="s">
        <v>79</v>
      </c>
      <c r="P61" s="342"/>
      <c r="Q61" s="343"/>
      <c r="R61" s="401"/>
      <c r="S61" s="373"/>
      <c r="T61" s="374"/>
      <c r="U61" s="374"/>
      <c r="V61" s="374"/>
      <c r="W61" s="374"/>
      <c r="X61" s="374"/>
      <c r="Y61" s="264" t="s">
        <v>90</v>
      </c>
      <c r="Z61" s="265"/>
      <c r="AA61" s="265"/>
      <c r="AB61" s="265"/>
      <c r="AC61" s="265"/>
      <c r="AD61" s="265"/>
      <c r="AE61" s="265"/>
      <c r="AF61" s="266"/>
      <c r="AG61" s="357"/>
      <c r="AH61" s="358"/>
      <c r="AI61" s="358"/>
      <c r="AJ61" s="358"/>
      <c r="AK61" s="358"/>
      <c r="AL61" s="358"/>
      <c r="AM61" s="358"/>
      <c r="AN61" s="358"/>
      <c r="AO61" s="358"/>
      <c r="AP61" s="358"/>
      <c r="AQ61" s="358"/>
      <c r="AR61" s="358"/>
      <c r="AS61" s="359"/>
    </row>
    <row r="62" spans="1:45" ht="14.25" customHeight="1">
      <c r="A62" s="165"/>
      <c r="B62" s="166"/>
      <c r="C62" s="166"/>
      <c r="D62" s="188"/>
      <c r="E62" s="189"/>
      <c r="F62" s="397" t="s">
        <v>97</v>
      </c>
      <c r="G62" s="398"/>
      <c r="H62" s="398"/>
      <c r="I62" s="399"/>
      <c r="J62" s="126" t="s">
        <v>92</v>
      </c>
      <c r="K62" s="127"/>
      <c r="L62" s="127"/>
      <c r="M62" s="126" t="s">
        <v>45</v>
      </c>
      <c r="N62" s="127"/>
      <c r="O62" s="127"/>
      <c r="P62" s="138" t="s">
        <v>53</v>
      </c>
      <c r="Q62" s="139"/>
      <c r="R62" s="139"/>
      <c r="S62" s="139"/>
      <c r="T62" s="139"/>
      <c r="U62" s="139"/>
      <c r="V62" s="139"/>
      <c r="W62" s="139"/>
      <c r="X62" s="139"/>
      <c r="Y62" s="264"/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165"/>
      <c r="B63" s="166"/>
      <c r="C63" s="166"/>
      <c r="D63" s="188"/>
      <c r="E63" s="189"/>
      <c r="F63" s="203"/>
      <c r="G63" s="204"/>
      <c r="H63" s="204"/>
      <c r="I63" s="205"/>
      <c r="J63" s="135"/>
      <c r="K63" s="136"/>
      <c r="L63" s="136"/>
      <c r="M63" s="338"/>
      <c r="N63" s="183"/>
      <c r="O63" s="27" t="s">
        <v>86</v>
      </c>
      <c r="P63" s="338"/>
      <c r="Q63" s="183"/>
      <c r="R63" s="183"/>
      <c r="S63" s="183"/>
      <c r="T63" s="183"/>
      <c r="U63" s="183"/>
      <c r="V63" s="183"/>
      <c r="W63" s="183"/>
      <c r="X63" s="183"/>
      <c r="Y63" s="264" t="s">
        <v>87</v>
      </c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4"/>
      <c r="N64" s="178"/>
      <c r="O64" s="27" t="s">
        <v>86</v>
      </c>
      <c r="P64" s="344"/>
      <c r="Q64" s="178"/>
      <c r="R64" s="178"/>
      <c r="S64" s="178"/>
      <c r="T64" s="178"/>
      <c r="U64" s="178"/>
      <c r="V64" s="178"/>
      <c r="W64" s="178"/>
      <c r="X64" s="178"/>
      <c r="Y64" s="264"/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 t="s">
        <v>102</v>
      </c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 thickBot="1">
      <c r="A66" s="165"/>
      <c r="B66" s="166"/>
      <c r="C66" s="166"/>
      <c r="D66" s="190"/>
      <c r="E66" s="191"/>
      <c r="F66" s="203"/>
      <c r="G66" s="204"/>
      <c r="H66" s="204"/>
      <c r="I66" s="205"/>
      <c r="J66" s="342"/>
      <c r="K66" s="343"/>
      <c r="L66" s="343"/>
      <c r="M66" s="341"/>
      <c r="N66" s="144"/>
      <c r="O66" s="28" t="s">
        <v>86</v>
      </c>
      <c r="P66" s="341"/>
      <c r="Q66" s="144"/>
      <c r="R66" s="144"/>
      <c r="S66" s="144"/>
      <c r="T66" s="144"/>
      <c r="U66" s="144"/>
      <c r="V66" s="144"/>
      <c r="W66" s="144"/>
      <c r="X66" s="144"/>
      <c r="Y66" s="378"/>
      <c r="Z66" s="379"/>
      <c r="AA66" s="379"/>
      <c r="AB66" s="379"/>
      <c r="AC66" s="379"/>
      <c r="AD66" s="379"/>
      <c r="AE66" s="379"/>
      <c r="AF66" s="380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>
      <c r="A67" s="153" t="s">
        <v>31</v>
      </c>
      <c r="B67" s="154"/>
      <c r="C67" s="155"/>
      <c r="D67" s="334" t="s">
        <v>33</v>
      </c>
      <c r="E67" s="193"/>
      <c r="F67" s="345"/>
      <c r="G67" s="394"/>
      <c r="H67" s="395"/>
      <c r="I67" s="395"/>
      <c r="J67" s="395"/>
      <c r="K67" s="395"/>
      <c r="L67" s="395"/>
      <c r="M67" s="395"/>
      <c r="N67" s="395"/>
      <c r="O67" s="395"/>
      <c r="P67" s="395"/>
      <c r="Q67" s="395"/>
      <c r="R67" s="396"/>
      <c r="S67" s="162" t="s">
        <v>100</v>
      </c>
      <c r="T67" s="154"/>
      <c r="U67" s="155"/>
      <c r="V67" s="367"/>
      <c r="W67" s="368"/>
      <c r="X67" s="368"/>
      <c r="Y67" s="368"/>
      <c r="Z67" s="368"/>
      <c r="AA67" s="368"/>
      <c r="AB67" s="368"/>
      <c r="AC67" s="368"/>
      <c r="AD67" s="368"/>
      <c r="AE67" s="162" t="s">
        <v>94</v>
      </c>
      <c r="AF67" s="163"/>
      <c r="AG67" s="16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75"/>
    </row>
    <row r="68" spans="1:45">
      <c r="A68" s="156"/>
      <c r="B68" s="157"/>
      <c r="C68" s="158"/>
      <c r="D68" s="384" t="s">
        <v>32</v>
      </c>
      <c r="E68" s="127"/>
      <c r="F68" s="36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/>
      <c r="T68" s="157"/>
      <c r="U68" s="158"/>
      <c r="V68" s="369"/>
      <c r="W68" s="370"/>
      <c r="X68" s="370"/>
      <c r="Y68" s="370"/>
      <c r="Z68" s="370"/>
      <c r="AA68" s="370"/>
      <c r="AB68" s="370"/>
      <c r="AC68" s="370"/>
      <c r="AD68" s="370"/>
      <c r="AE68" s="165"/>
      <c r="AF68" s="166"/>
      <c r="AG68" s="16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6"/>
    </row>
    <row r="69" spans="1:45">
      <c r="A69" s="156"/>
      <c r="B69" s="157"/>
      <c r="C69" s="158"/>
      <c r="D69" s="384" t="s">
        <v>98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 ht="13.5" customHeight="1" thickBot="1">
      <c r="A70" s="159"/>
      <c r="B70" s="160"/>
      <c r="C70" s="161"/>
      <c r="D70" s="385" t="s">
        <v>99</v>
      </c>
      <c r="E70" s="386"/>
      <c r="F70" s="387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71"/>
      <c r="W70" s="372"/>
      <c r="X70" s="372"/>
      <c r="Y70" s="372"/>
      <c r="Z70" s="372"/>
      <c r="AA70" s="372"/>
      <c r="AB70" s="372"/>
      <c r="AC70" s="372"/>
      <c r="AD70" s="372"/>
      <c r="AE70" s="168"/>
      <c r="AF70" s="169"/>
      <c r="AG70" s="17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D38:H38"/>
    <mergeCell ref="I38:J38"/>
    <mergeCell ref="K38:O38"/>
    <mergeCell ref="P38:R38"/>
    <mergeCell ref="S38:W38"/>
    <mergeCell ref="X38:AB38"/>
    <mergeCell ref="AC38:AD38"/>
    <mergeCell ref="AO38:AS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21</v>
      </c>
      <c r="Q3" s="322"/>
      <c r="R3" s="322"/>
      <c r="S3" s="324" t="s">
        <v>78</v>
      </c>
      <c r="T3" s="324" t="str">
        <f>曜日!D7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175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5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25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17</v>
      </c>
      <c r="O11" s="400"/>
      <c r="P11" s="400"/>
      <c r="Q11" s="247">
        <v>18</v>
      </c>
      <c r="R11" s="247"/>
      <c r="S11" s="247"/>
      <c r="T11" s="247">
        <v>19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35</v>
      </c>
      <c r="AG11" s="247"/>
      <c r="AH11" s="247"/>
      <c r="AI11" s="247">
        <f>K11+Q11+W11+AC11</f>
        <v>63</v>
      </c>
      <c r="AJ11" s="247"/>
      <c r="AK11" s="247"/>
      <c r="AL11" s="247">
        <f>N11+T11+Z11+AF11</f>
        <v>71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22</v>
      </c>
      <c r="O13" s="247"/>
      <c r="P13" s="247"/>
      <c r="Q13" s="247">
        <f>SUM(Q10:S12)</f>
        <v>20</v>
      </c>
      <c r="R13" s="247"/>
      <c r="S13" s="247"/>
      <c r="T13" s="247">
        <f>SUM(T10:V12)</f>
        <v>23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90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48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117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339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198</v>
      </c>
      <c r="U26" s="288"/>
      <c r="V26" s="288"/>
      <c r="W26" s="288"/>
      <c r="X26" s="289"/>
      <c r="Y26" s="287" t="s">
        <v>173</v>
      </c>
      <c r="Z26" s="288"/>
      <c r="AA26" s="288"/>
      <c r="AB26" s="288"/>
      <c r="AC26" s="289"/>
      <c r="AD26" s="234" t="s">
        <v>340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341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161</v>
      </c>
      <c r="O27" s="112"/>
      <c r="P27" s="112"/>
      <c r="Q27" s="112"/>
      <c r="R27" s="112"/>
      <c r="S27" s="117"/>
      <c r="T27" s="116" t="s">
        <v>149</v>
      </c>
      <c r="U27" s="112"/>
      <c r="V27" s="112"/>
      <c r="W27" s="112"/>
      <c r="X27" s="117"/>
      <c r="Y27" s="281" t="s">
        <v>130</v>
      </c>
      <c r="Z27" s="282"/>
      <c r="AA27" s="282"/>
      <c r="AB27" s="282"/>
      <c r="AC27" s="283"/>
      <c r="AD27" s="116" t="s">
        <v>342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 t="s">
        <v>343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161</v>
      </c>
      <c r="O28" s="112"/>
      <c r="P28" s="112"/>
      <c r="Q28" s="112"/>
      <c r="R28" s="112"/>
      <c r="S28" s="117"/>
      <c r="T28" s="116" t="s">
        <v>190</v>
      </c>
      <c r="U28" s="112"/>
      <c r="V28" s="112"/>
      <c r="W28" s="112"/>
      <c r="X28" s="117"/>
      <c r="Y28" s="116" t="s">
        <v>282</v>
      </c>
      <c r="Z28" s="112"/>
      <c r="AA28" s="112"/>
      <c r="AB28" s="112"/>
      <c r="AC28" s="117"/>
      <c r="AD28" s="116" t="s">
        <v>348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334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7" t="s">
        <v>157</v>
      </c>
      <c r="E38" s="178"/>
      <c r="F38" s="178"/>
      <c r="G38" s="178"/>
      <c r="H38" s="178"/>
      <c r="I38" s="112" t="s">
        <v>114</v>
      </c>
      <c r="J38" s="117"/>
      <c r="K38" s="116" t="s">
        <v>152</v>
      </c>
      <c r="L38" s="112"/>
      <c r="M38" s="112"/>
      <c r="N38" s="112"/>
      <c r="O38" s="117"/>
      <c r="P38" s="116" t="s">
        <v>143</v>
      </c>
      <c r="Q38" s="112"/>
      <c r="R38" s="117"/>
      <c r="S38" s="113" t="s">
        <v>154</v>
      </c>
      <c r="T38" s="114"/>
      <c r="U38" s="114"/>
      <c r="V38" s="114"/>
      <c r="W38" s="115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242</v>
      </c>
      <c r="E39" s="178"/>
      <c r="F39" s="178"/>
      <c r="G39" s="178"/>
      <c r="H39" s="178"/>
      <c r="I39" s="112" t="s">
        <v>79</v>
      </c>
      <c r="J39" s="112"/>
      <c r="K39" s="116" t="s">
        <v>149</v>
      </c>
      <c r="L39" s="112"/>
      <c r="M39" s="112"/>
      <c r="N39" s="112"/>
      <c r="O39" s="117"/>
      <c r="P39" s="112" t="s">
        <v>222</v>
      </c>
      <c r="Q39" s="112"/>
      <c r="R39" s="112"/>
      <c r="S39" s="113" t="s">
        <v>158</v>
      </c>
      <c r="T39" s="114"/>
      <c r="U39" s="114"/>
      <c r="V39" s="114"/>
      <c r="W39" s="115"/>
      <c r="X39" s="110" t="s">
        <v>319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22</v>
      </c>
      <c r="Q3" s="322"/>
      <c r="R3" s="322"/>
      <c r="S3" s="324" t="s">
        <v>78</v>
      </c>
      <c r="T3" s="324" t="str">
        <f>曜日!D8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191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191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191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191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5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25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15</v>
      </c>
      <c r="O11" s="400"/>
      <c r="P11" s="400"/>
      <c r="Q11" s="247">
        <v>18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35</v>
      </c>
      <c r="AG11" s="247"/>
      <c r="AH11" s="247"/>
      <c r="AI11" s="247">
        <f>K11+Q11+W11+AC11</f>
        <v>63</v>
      </c>
      <c r="AJ11" s="247"/>
      <c r="AK11" s="247"/>
      <c r="AL11" s="247">
        <f>N11+T11+Z11+AF11</f>
        <v>71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20</v>
      </c>
      <c r="O13" s="247"/>
      <c r="P13" s="247"/>
      <c r="Q13" s="247">
        <f>SUM(Q10:S12)</f>
        <v>20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90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117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341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149</v>
      </c>
      <c r="U26" s="288"/>
      <c r="V26" s="288"/>
      <c r="W26" s="288"/>
      <c r="X26" s="289"/>
      <c r="Y26" s="287" t="s">
        <v>282</v>
      </c>
      <c r="Z26" s="288"/>
      <c r="AA26" s="288"/>
      <c r="AB26" s="288"/>
      <c r="AC26" s="289"/>
      <c r="AD26" s="234" t="s">
        <v>345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343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161</v>
      </c>
      <c r="O27" s="112"/>
      <c r="P27" s="112"/>
      <c r="Q27" s="112"/>
      <c r="R27" s="112"/>
      <c r="S27" s="117"/>
      <c r="T27" s="116" t="s">
        <v>198</v>
      </c>
      <c r="U27" s="112"/>
      <c r="V27" s="112"/>
      <c r="W27" s="112"/>
      <c r="X27" s="117"/>
      <c r="Y27" s="281" t="s">
        <v>282</v>
      </c>
      <c r="Z27" s="282"/>
      <c r="AA27" s="282"/>
      <c r="AB27" s="282"/>
      <c r="AC27" s="283"/>
      <c r="AD27" s="116" t="s">
        <v>344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334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7" t="s">
        <v>157</v>
      </c>
      <c r="E38" s="178"/>
      <c r="F38" s="178"/>
      <c r="G38" s="178"/>
      <c r="H38" s="178"/>
      <c r="I38" s="112" t="s">
        <v>114</v>
      </c>
      <c r="J38" s="117"/>
      <c r="K38" s="116" t="s">
        <v>152</v>
      </c>
      <c r="L38" s="112"/>
      <c r="M38" s="112"/>
      <c r="N38" s="112"/>
      <c r="O38" s="117"/>
      <c r="P38" s="116" t="s">
        <v>143</v>
      </c>
      <c r="Q38" s="112"/>
      <c r="R38" s="117"/>
      <c r="S38" s="113" t="s">
        <v>154</v>
      </c>
      <c r="T38" s="114"/>
      <c r="U38" s="114"/>
      <c r="V38" s="114"/>
      <c r="W38" s="115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242</v>
      </c>
      <c r="E39" s="178"/>
      <c r="F39" s="178"/>
      <c r="G39" s="178"/>
      <c r="H39" s="178"/>
      <c r="I39" s="112" t="s">
        <v>79</v>
      </c>
      <c r="J39" s="112"/>
      <c r="K39" s="116" t="s">
        <v>149</v>
      </c>
      <c r="L39" s="112"/>
      <c r="M39" s="112"/>
      <c r="N39" s="112"/>
      <c r="O39" s="117"/>
      <c r="P39" s="112" t="s">
        <v>222</v>
      </c>
      <c r="Q39" s="112"/>
      <c r="R39" s="112"/>
      <c r="S39" s="113" t="s">
        <v>158</v>
      </c>
      <c r="T39" s="114"/>
      <c r="U39" s="114"/>
      <c r="V39" s="114"/>
      <c r="W39" s="115"/>
      <c r="X39" s="110" t="s">
        <v>319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23</v>
      </c>
      <c r="Q3" s="322"/>
      <c r="R3" s="322"/>
      <c r="S3" s="324" t="s">
        <v>78</v>
      </c>
      <c r="T3" s="324" t="str">
        <f>曜日!D9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191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191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191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191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191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5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25</v>
      </c>
      <c r="AM10" s="247"/>
      <c r="AN10" s="247"/>
      <c r="AO10" s="248">
        <f>AI14</f>
        <v>185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15</v>
      </c>
      <c r="O11" s="400"/>
      <c r="P11" s="400"/>
      <c r="Q11" s="247">
        <v>18</v>
      </c>
      <c r="R11" s="247"/>
      <c r="S11" s="247"/>
      <c r="T11" s="247">
        <v>20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35</v>
      </c>
      <c r="AG11" s="247"/>
      <c r="AH11" s="247"/>
      <c r="AI11" s="247">
        <f>K11+Q11+W11+AC11</f>
        <v>63</v>
      </c>
      <c r="AJ11" s="247"/>
      <c r="AK11" s="247"/>
      <c r="AL11" s="247">
        <f>N11+T11+Z11+AF11</f>
        <v>70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20</v>
      </c>
      <c r="O13" s="247"/>
      <c r="P13" s="247"/>
      <c r="Q13" s="247">
        <f>SUM(Q10:S12)</f>
        <v>20</v>
      </c>
      <c r="R13" s="247"/>
      <c r="S13" s="247"/>
      <c r="T13" s="247">
        <f>SUM(T10:V12)</f>
        <v>24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90</v>
      </c>
      <c r="AJ13" s="247"/>
      <c r="AK13" s="247"/>
      <c r="AL13" s="247">
        <f>SUM(N13+T13+Z13+AF13)</f>
        <v>95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185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117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346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165</v>
      </c>
      <c r="O21" s="226"/>
      <c r="P21" s="226"/>
      <c r="Q21" s="226"/>
      <c r="R21" s="226"/>
      <c r="S21" s="227"/>
      <c r="T21" s="119" t="s">
        <v>149</v>
      </c>
      <c r="U21" s="120"/>
      <c r="V21" s="120"/>
      <c r="W21" s="120"/>
      <c r="X21" s="121"/>
      <c r="Y21" s="287"/>
      <c r="Z21" s="288"/>
      <c r="AA21" s="288"/>
      <c r="AB21" s="288"/>
      <c r="AC21" s="289"/>
      <c r="AD21" s="234" t="s">
        <v>347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334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110</v>
      </c>
      <c r="AD34" s="14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118</v>
      </c>
      <c r="AD37" s="111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7" t="s">
        <v>157</v>
      </c>
      <c r="E38" s="178"/>
      <c r="F38" s="178"/>
      <c r="G38" s="178"/>
      <c r="H38" s="178"/>
      <c r="I38" s="112" t="s">
        <v>114</v>
      </c>
      <c r="J38" s="117"/>
      <c r="K38" s="116" t="s">
        <v>152</v>
      </c>
      <c r="L38" s="112"/>
      <c r="M38" s="112"/>
      <c r="N38" s="112"/>
      <c r="O38" s="117"/>
      <c r="P38" s="116" t="s">
        <v>143</v>
      </c>
      <c r="Q38" s="112"/>
      <c r="R38" s="117"/>
      <c r="S38" s="113" t="s">
        <v>154</v>
      </c>
      <c r="T38" s="114"/>
      <c r="U38" s="114"/>
      <c r="V38" s="114"/>
      <c r="W38" s="115"/>
      <c r="X38" s="110" t="s">
        <v>154</v>
      </c>
      <c r="Y38" s="111"/>
      <c r="Z38" s="111"/>
      <c r="AA38" s="111"/>
      <c r="AB38" s="118"/>
      <c r="AC38" s="223" t="s">
        <v>110</v>
      </c>
      <c r="AD38" s="224"/>
      <c r="AE38" s="84"/>
      <c r="AF38" s="81" t="s">
        <v>57</v>
      </c>
      <c r="AG38" s="4"/>
      <c r="AH38" s="82" t="s">
        <v>123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242</v>
      </c>
      <c r="E39" s="178"/>
      <c r="F39" s="178"/>
      <c r="G39" s="178"/>
      <c r="H39" s="178"/>
      <c r="I39" s="112" t="s">
        <v>79</v>
      </c>
      <c r="J39" s="112"/>
      <c r="K39" s="116" t="s">
        <v>149</v>
      </c>
      <c r="L39" s="112"/>
      <c r="M39" s="112"/>
      <c r="N39" s="112"/>
      <c r="O39" s="117"/>
      <c r="P39" s="112" t="s">
        <v>222</v>
      </c>
      <c r="Q39" s="112"/>
      <c r="R39" s="112"/>
      <c r="S39" s="113" t="s">
        <v>158</v>
      </c>
      <c r="T39" s="114"/>
      <c r="U39" s="114"/>
      <c r="V39" s="114"/>
      <c r="W39" s="115"/>
      <c r="X39" s="110" t="s">
        <v>319</v>
      </c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24</v>
      </c>
      <c r="Q3" s="322"/>
      <c r="R3" s="322"/>
      <c r="S3" s="324" t="s">
        <v>78</v>
      </c>
      <c r="T3" s="324" t="str">
        <f>曜日!D3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216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349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5</v>
      </c>
      <c r="O10" s="400"/>
      <c r="P10" s="400"/>
      <c r="Q10" s="247">
        <v>2</v>
      </c>
      <c r="R10" s="247"/>
      <c r="S10" s="247"/>
      <c r="T10" s="247">
        <v>4</v>
      </c>
      <c r="U10" s="247"/>
      <c r="V10" s="247"/>
      <c r="W10" s="247">
        <v>18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25</v>
      </c>
      <c r="AM10" s="247"/>
      <c r="AN10" s="247"/>
      <c r="AO10" s="248">
        <f>AI14</f>
        <v>185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15</v>
      </c>
      <c r="O11" s="400"/>
      <c r="P11" s="400"/>
      <c r="Q11" s="247">
        <v>18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35</v>
      </c>
      <c r="AG11" s="247"/>
      <c r="AH11" s="247"/>
      <c r="AI11" s="247">
        <f>K11+Q11+W11+AC11</f>
        <v>63</v>
      </c>
      <c r="AJ11" s="247"/>
      <c r="AK11" s="247"/>
      <c r="AL11" s="247">
        <f>N11+T11+Z11+AF11</f>
        <v>71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20</v>
      </c>
      <c r="O13" s="247"/>
      <c r="P13" s="247"/>
      <c r="Q13" s="247">
        <f>SUM(Q10:S12)</f>
        <v>20</v>
      </c>
      <c r="R13" s="247"/>
      <c r="S13" s="247"/>
      <c r="T13" s="247">
        <f>SUM(T10:V12)</f>
        <v>25</v>
      </c>
      <c r="U13" s="247"/>
      <c r="V13" s="247"/>
      <c r="W13" s="247">
        <f>SUM(W10:Y12)</f>
        <v>18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89</v>
      </c>
      <c r="AJ13" s="247"/>
      <c r="AK13" s="247"/>
      <c r="AL13" s="247">
        <f>SUM(N13+T13+Z13+AF13)</f>
        <v>96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185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350</v>
      </c>
      <c r="G16" s="291"/>
      <c r="H16" s="291"/>
      <c r="I16" s="291"/>
      <c r="J16" s="291"/>
      <c r="K16" s="291"/>
      <c r="L16" s="226" t="s">
        <v>117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149</v>
      </c>
      <c r="U16" s="288"/>
      <c r="V16" s="288"/>
      <c r="W16" s="288"/>
      <c r="X16" s="289"/>
      <c r="Y16" s="287" t="s">
        <v>130</v>
      </c>
      <c r="Z16" s="288"/>
      <c r="AA16" s="288"/>
      <c r="AB16" s="288"/>
      <c r="AC16" s="289"/>
      <c r="AD16" s="234" t="s">
        <v>143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351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165</v>
      </c>
      <c r="O21" s="226"/>
      <c r="P21" s="226"/>
      <c r="Q21" s="226"/>
      <c r="R21" s="226"/>
      <c r="S21" s="227"/>
      <c r="T21" s="119" t="s">
        <v>142</v>
      </c>
      <c r="U21" s="120"/>
      <c r="V21" s="120"/>
      <c r="W21" s="120"/>
      <c r="X21" s="121"/>
      <c r="Y21" s="287" t="s">
        <v>224</v>
      </c>
      <c r="Z21" s="288"/>
      <c r="AA21" s="288"/>
      <c r="AB21" s="288"/>
      <c r="AC21" s="289"/>
      <c r="AD21" s="234" t="s">
        <v>167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352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142</v>
      </c>
      <c r="U26" s="288"/>
      <c r="V26" s="288"/>
      <c r="W26" s="288"/>
      <c r="X26" s="289"/>
      <c r="Y26" s="287" t="s">
        <v>282</v>
      </c>
      <c r="Z26" s="288"/>
      <c r="AA26" s="288"/>
      <c r="AB26" s="288"/>
      <c r="AC26" s="289"/>
      <c r="AD26" s="234" t="s">
        <v>353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81"/>
      <c r="Z27" s="282"/>
      <c r="AA27" s="282"/>
      <c r="AB27" s="282"/>
      <c r="AC27" s="283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112" t="s">
        <v>114</v>
      </c>
      <c r="J32" s="112"/>
      <c r="K32" s="119" t="s">
        <v>142</v>
      </c>
      <c r="L32" s="120"/>
      <c r="M32" s="120"/>
      <c r="N32" s="120"/>
      <c r="O32" s="121"/>
      <c r="P32" s="226" t="s">
        <v>334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171" t="s">
        <v>115</v>
      </c>
      <c r="AD32" s="1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3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2"/>
      <c r="K33" s="116" t="s">
        <v>146</v>
      </c>
      <c r="L33" s="112"/>
      <c r="M33" s="112"/>
      <c r="N33" s="112"/>
      <c r="O33" s="117"/>
      <c r="P33" s="112" t="s">
        <v>147</v>
      </c>
      <c r="Q33" s="112"/>
      <c r="R33" s="112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2"/>
      <c r="K34" s="116" t="s">
        <v>149</v>
      </c>
      <c r="L34" s="112"/>
      <c r="M34" s="112"/>
      <c r="N34" s="112"/>
      <c r="O34" s="117"/>
      <c r="P34" s="112" t="s">
        <v>150</v>
      </c>
      <c r="Q34" s="112"/>
      <c r="R34" s="112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48" t="s">
        <v>115</v>
      </c>
      <c r="AD34" s="14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2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2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2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417" t="s">
        <v>154</v>
      </c>
      <c r="T37" s="418"/>
      <c r="U37" s="418"/>
      <c r="V37" s="418"/>
      <c r="W37" s="419"/>
      <c r="X37" s="110" t="s">
        <v>154</v>
      </c>
      <c r="Y37" s="111"/>
      <c r="Z37" s="111"/>
      <c r="AA37" s="111"/>
      <c r="AB37" s="118"/>
      <c r="AC37" s="110" t="s">
        <v>115</v>
      </c>
      <c r="AD37" s="111"/>
      <c r="AE37" s="37">
        <v>7</v>
      </c>
      <c r="AF37" s="53" t="s">
        <v>116</v>
      </c>
      <c r="AG37" s="105">
        <v>8</v>
      </c>
      <c r="AH37" s="54" t="s">
        <v>113</v>
      </c>
      <c r="AI37" s="37">
        <v>4</v>
      </c>
      <c r="AJ37" s="101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7" t="s">
        <v>157</v>
      </c>
      <c r="E38" s="178"/>
      <c r="F38" s="178"/>
      <c r="G38" s="178"/>
      <c r="H38" s="178"/>
      <c r="I38" s="112" t="s">
        <v>114</v>
      </c>
      <c r="J38" s="117"/>
      <c r="K38" s="116" t="s">
        <v>152</v>
      </c>
      <c r="L38" s="112"/>
      <c r="M38" s="112"/>
      <c r="N38" s="112"/>
      <c r="O38" s="117"/>
      <c r="P38" s="116" t="s">
        <v>143</v>
      </c>
      <c r="Q38" s="112"/>
      <c r="R38" s="117"/>
      <c r="S38" s="113" t="s">
        <v>154</v>
      </c>
      <c r="T38" s="114"/>
      <c r="U38" s="114"/>
      <c r="V38" s="114"/>
      <c r="W38" s="115"/>
      <c r="X38" s="110" t="s">
        <v>154</v>
      </c>
      <c r="Y38" s="111"/>
      <c r="Z38" s="111"/>
      <c r="AA38" s="111"/>
      <c r="AB38" s="118"/>
      <c r="AC38" s="223" t="s">
        <v>115</v>
      </c>
      <c r="AD38" s="224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4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242</v>
      </c>
      <c r="E39" s="178"/>
      <c r="F39" s="178"/>
      <c r="G39" s="178"/>
      <c r="H39" s="178"/>
      <c r="I39" s="112" t="s">
        <v>79</v>
      </c>
      <c r="J39" s="112"/>
      <c r="K39" s="116" t="s">
        <v>149</v>
      </c>
      <c r="L39" s="112"/>
      <c r="M39" s="112"/>
      <c r="N39" s="112"/>
      <c r="O39" s="117"/>
      <c r="P39" s="112" t="s">
        <v>222</v>
      </c>
      <c r="Q39" s="112"/>
      <c r="R39" s="112"/>
      <c r="S39" s="113" t="s">
        <v>158</v>
      </c>
      <c r="T39" s="114"/>
      <c r="U39" s="114"/>
      <c r="V39" s="114"/>
      <c r="W39" s="115"/>
      <c r="X39" s="110" t="s">
        <v>319</v>
      </c>
      <c r="Y39" s="111"/>
      <c r="Z39" s="111"/>
      <c r="AA39" s="111"/>
      <c r="AB39" s="118"/>
      <c r="AC39" s="110" t="s">
        <v>110</v>
      </c>
      <c r="AD39" s="111"/>
      <c r="AE39" s="12">
        <v>7</v>
      </c>
      <c r="AF39" s="13" t="s">
        <v>57</v>
      </c>
      <c r="AG39" s="12">
        <v>12</v>
      </c>
      <c r="AH39" s="14" t="s">
        <v>58</v>
      </c>
      <c r="AI39" s="12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 t="s">
        <v>355</v>
      </c>
      <c r="E40" s="178"/>
      <c r="F40" s="178"/>
      <c r="G40" s="178"/>
      <c r="H40" s="178"/>
      <c r="I40" s="112" t="s">
        <v>79</v>
      </c>
      <c r="J40" s="112"/>
      <c r="K40" s="116" t="s">
        <v>149</v>
      </c>
      <c r="L40" s="112"/>
      <c r="M40" s="112"/>
      <c r="N40" s="112"/>
      <c r="O40" s="117"/>
      <c r="P40" s="112" t="s">
        <v>143</v>
      </c>
      <c r="Q40" s="112"/>
      <c r="R40" s="112"/>
      <c r="S40" s="113" t="s">
        <v>154</v>
      </c>
      <c r="T40" s="114"/>
      <c r="U40" s="114"/>
      <c r="V40" s="114"/>
      <c r="W40" s="115"/>
      <c r="X40" s="110" t="s">
        <v>356</v>
      </c>
      <c r="Y40" s="111"/>
      <c r="Z40" s="111"/>
      <c r="AA40" s="111"/>
      <c r="AB40" s="118"/>
      <c r="AC40" s="110" t="s">
        <v>110</v>
      </c>
      <c r="AD40" s="111"/>
      <c r="AE40" s="12">
        <v>7</v>
      </c>
      <c r="AF40" s="13" t="s">
        <v>57</v>
      </c>
      <c r="AG40" s="12">
        <v>12</v>
      </c>
      <c r="AH40" s="14" t="s">
        <v>58</v>
      </c>
      <c r="AI40" s="12">
        <v>30</v>
      </c>
      <c r="AJ40" s="47" t="s">
        <v>41</v>
      </c>
      <c r="AK40" s="35"/>
      <c r="AL40" s="48" t="s">
        <v>59</v>
      </c>
      <c r="AM40" s="48"/>
      <c r="AN40" s="36" t="s">
        <v>84</v>
      </c>
      <c r="AO40" s="122" t="s">
        <v>357</v>
      </c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25</v>
      </c>
      <c r="Q3" s="322"/>
      <c r="R3" s="322"/>
      <c r="S3" s="324" t="s">
        <v>78</v>
      </c>
      <c r="T3" s="324" t="str">
        <f>曜日!D4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216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175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175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175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5</v>
      </c>
      <c r="L10" s="400"/>
      <c r="M10" s="400"/>
      <c r="N10" s="400">
        <v>4</v>
      </c>
      <c r="O10" s="400"/>
      <c r="P10" s="400"/>
      <c r="Q10" s="247">
        <v>3</v>
      </c>
      <c r="R10" s="247"/>
      <c r="S10" s="247"/>
      <c r="T10" s="247">
        <v>4</v>
      </c>
      <c r="U10" s="247"/>
      <c r="V10" s="247"/>
      <c r="W10" s="247">
        <v>18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24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21</v>
      </c>
      <c r="L11" s="400"/>
      <c r="M11" s="400"/>
      <c r="N11" s="400">
        <v>15</v>
      </c>
      <c r="O11" s="400"/>
      <c r="P11" s="400"/>
      <c r="Q11" s="247">
        <v>15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35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27</v>
      </c>
      <c r="L13" s="247"/>
      <c r="M13" s="247"/>
      <c r="N13" s="247">
        <f>SUM(N10:P12)</f>
        <v>19</v>
      </c>
      <c r="O13" s="247"/>
      <c r="P13" s="247"/>
      <c r="Q13" s="247">
        <f>SUM(Q10:S12)</f>
        <v>18</v>
      </c>
      <c r="R13" s="247"/>
      <c r="S13" s="247"/>
      <c r="T13" s="247">
        <f>SUM(T10:V12)</f>
        <v>25</v>
      </c>
      <c r="U13" s="247"/>
      <c r="V13" s="247"/>
      <c r="W13" s="247">
        <f>SUM(W10:Y12)</f>
        <v>18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88</v>
      </c>
      <c r="AJ13" s="247"/>
      <c r="AK13" s="247"/>
      <c r="AL13" s="247">
        <f>SUM(N13+T13+Z13+AF13)</f>
        <v>95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117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359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165</v>
      </c>
      <c r="O21" s="226"/>
      <c r="P21" s="226"/>
      <c r="Q21" s="226"/>
      <c r="R21" s="226"/>
      <c r="S21" s="227"/>
      <c r="T21" s="119" t="s">
        <v>149</v>
      </c>
      <c r="U21" s="120"/>
      <c r="V21" s="120"/>
      <c r="W21" s="120"/>
      <c r="X21" s="121"/>
      <c r="Y21" s="287" t="s">
        <v>130</v>
      </c>
      <c r="Z21" s="288"/>
      <c r="AA21" s="288"/>
      <c r="AB21" s="288"/>
      <c r="AC21" s="289"/>
      <c r="AD21" s="234" t="s">
        <v>147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 t="s">
        <v>363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161</v>
      </c>
      <c r="O22" s="112"/>
      <c r="P22" s="112"/>
      <c r="Q22" s="112"/>
      <c r="R22" s="112"/>
      <c r="S22" s="117"/>
      <c r="T22" s="116" t="s">
        <v>187</v>
      </c>
      <c r="U22" s="112"/>
      <c r="V22" s="112"/>
      <c r="W22" s="112"/>
      <c r="X22" s="117"/>
      <c r="Y22" s="281" t="s">
        <v>282</v>
      </c>
      <c r="Z22" s="282"/>
      <c r="AA22" s="282"/>
      <c r="AB22" s="282"/>
      <c r="AC22" s="283"/>
      <c r="AD22" s="116" t="s">
        <v>150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360</v>
      </c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 t="s">
        <v>156</v>
      </c>
      <c r="U26" s="288"/>
      <c r="V26" s="288"/>
      <c r="W26" s="288"/>
      <c r="X26" s="289"/>
      <c r="Y26" s="287" t="s">
        <v>282</v>
      </c>
      <c r="Z26" s="288"/>
      <c r="AA26" s="288"/>
      <c r="AB26" s="288"/>
      <c r="AC26" s="289"/>
      <c r="AD26" s="234" t="s">
        <v>361</v>
      </c>
      <c r="AE26" s="226"/>
      <c r="AF26" s="226"/>
      <c r="AG26" s="226"/>
      <c r="AH26" s="226"/>
      <c r="AI26" s="227"/>
      <c r="AJ26" s="234" t="s">
        <v>362</v>
      </c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364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161</v>
      </c>
      <c r="O27" s="112"/>
      <c r="P27" s="112"/>
      <c r="Q27" s="112"/>
      <c r="R27" s="112"/>
      <c r="S27" s="117"/>
      <c r="T27" s="116" t="s">
        <v>187</v>
      </c>
      <c r="U27" s="112"/>
      <c r="V27" s="112"/>
      <c r="W27" s="112"/>
      <c r="X27" s="117"/>
      <c r="Y27" s="281" t="s">
        <v>130</v>
      </c>
      <c r="Z27" s="282"/>
      <c r="AA27" s="282"/>
      <c r="AB27" s="282"/>
      <c r="AC27" s="283"/>
      <c r="AD27" s="116" t="s">
        <v>365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7"/>
      <c r="K32" s="234" t="s">
        <v>142</v>
      </c>
      <c r="L32" s="226"/>
      <c r="M32" s="226"/>
      <c r="N32" s="226"/>
      <c r="O32" s="227"/>
      <c r="P32" s="234" t="s">
        <v>143</v>
      </c>
      <c r="Q32" s="226"/>
      <c r="R32" s="227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0" t="s">
        <v>115</v>
      </c>
      <c r="AD32" s="2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3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7"/>
      <c r="K33" s="116" t="s">
        <v>146</v>
      </c>
      <c r="L33" s="112"/>
      <c r="M33" s="112"/>
      <c r="N33" s="112"/>
      <c r="O33" s="117"/>
      <c r="P33" s="116" t="s">
        <v>147</v>
      </c>
      <c r="Q33" s="112"/>
      <c r="R33" s="117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7"/>
      <c r="K34" s="116" t="s">
        <v>149</v>
      </c>
      <c r="L34" s="112"/>
      <c r="M34" s="112"/>
      <c r="N34" s="112"/>
      <c r="O34" s="117"/>
      <c r="P34" s="116" t="s">
        <v>150</v>
      </c>
      <c r="Q34" s="112"/>
      <c r="R34" s="117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10" t="s">
        <v>115</v>
      </c>
      <c r="AD34" s="11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7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7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115</v>
      </c>
      <c r="AD37" s="11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101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157</v>
      </c>
      <c r="E38" s="112"/>
      <c r="F38" s="112"/>
      <c r="G38" s="112"/>
      <c r="H38" s="112"/>
      <c r="I38" s="112" t="s">
        <v>114</v>
      </c>
      <c r="J38" s="117"/>
      <c r="K38" s="116" t="s">
        <v>152</v>
      </c>
      <c r="L38" s="112"/>
      <c r="M38" s="112"/>
      <c r="N38" s="112"/>
      <c r="O38" s="117"/>
      <c r="P38" s="132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115</v>
      </c>
      <c r="AD38" s="224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4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358</v>
      </c>
      <c r="E39" s="178"/>
      <c r="F39" s="178"/>
      <c r="G39" s="178"/>
      <c r="H39" s="178"/>
      <c r="I39" s="112" t="s">
        <v>114</v>
      </c>
      <c r="J39" s="117"/>
      <c r="K39" s="116" t="s">
        <v>149</v>
      </c>
      <c r="L39" s="112"/>
      <c r="M39" s="112"/>
      <c r="N39" s="112"/>
      <c r="O39" s="117"/>
      <c r="P39" s="116" t="s">
        <v>222</v>
      </c>
      <c r="Q39" s="112"/>
      <c r="R39" s="117"/>
      <c r="S39" s="113" t="s">
        <v>158</v>
      </c>
      <c r="T39" s="114"/>
      <c r="U39" s="114"/>
      <c r="V39" s="114"/>
      <c r="W39" s="115"/>
      <c r="X39" s="110" t="s">
        <v>158</v>
      </c>
      <c r="Y39" s="111"/>
      <c r="Z39" s="111"/>
      <c r="AA39" s="111"/>
      <c r="AB39" s="118"/>
      <c r="AC39" s="110" t="s">
        <v>115</v>
      </c>
      <c r="AD39" s="111"/>
      <c r="AE39" s="52">
        <v>7</v>
      </c>
      <c r="AF39" s="53" t="s">
        <v>116</v>
      </c>
      <c r="AG39" s="52">
        <v>12</v>
      </c>
      <c r="AH39" s="54" t="s">
        <v>113</v>
      </c>
      <c r="AI39" s="52">
        <v>24</v>
      </c>
      <c r="AJ39" s="101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 t="s">
        <v>354</v>
      </c>
      <c r="E40" s="178"/>
      <c r="F40" s="178"/>
      <c r="G40" s="178"/>
      <c r="H40" s="178"/>
      <c r="I40" s="112" t="s">
        <v>114</v>
      </c>
      <c r="J40" s="117"/>
      <c r="K40" s="116" t="s">
        <v>149</v>
      </c>
      <c r="L40" s="112"/>
      <c r="M40" s="112"/>
      <c r="N40" s="112"/>
      <c r="O40" s="117"/>
      <c r="P40" s="116" t="s">
        <v>143</v>
      </c>
      <c r="Q40" s="112"/>
      <c r="R40" s="117"/>
      <c r="S40" s="113" t="s">
        <v>154</v>
      </c>
      <c r="T40" s="114"/>
      <c r="U40" s="114"/>
      <c r="V40" s="114"/>
      <c r="W40" s="115"/>
      <c r="X40" s="110" t="s">
        <v>154</v>
      </c>
      <c r="Y40" s="111"/>
      <c r="Z40" s="111"/>
      <c r="AA40" s="111"/>
      <c r="AB40" s="118"/>
      <c r="AC40" s="110" t="s">
        <v>115</v>
      </c>
      <c r="AD40" s="111"/>
      <c r="AE40" s="52">
        <v>7</v>
      </c>
      <c r="AF40" s="53" t="s">
        <v>116</v>
      </c>
      <c r="AG40" s="52">
        <v>12</v>
      </c>
      <c r="AH40" s="54" t="s">
        <v>113</v>
      </c>
      <c r="AI40" s="52">
        <v>30</v>
      </c>
      <c r="AJ40" s="101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12月</v>
      </c>
      <c r="N3" s="322"/>
      <c r="O3" s="322"/>
      <c r="P3" s="322" t="s">
        <v>26</v>
      </c>
      <c r="Q3" s="322"/>
      <c r="R3" s="322"/>
      <c r="S3" s="324" t="s">
        <v>78</v>
      </c>
      <c r="T3" s="324" t="str">
        <f>曜日!D5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230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175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191</v>
      </c>
      <c r="Z5" s="242"/>
      <c r="AA5" s="242"/>
      <c r="AB5" s="242"/>
      <c r="AC5" s="243" t="s">
        <v>130</v>
      </c>
      <c r="AD5" s="267"/>
      <c r="AE5" s="267"/>
      <c r="AF5" s="267"/>
      <c r="AG5" s="268"/>
      <c r="AH5" s="246" t="s">
        <v>175</v>
      </c>
      <c r="AI5" s="242"/>
      <c r="AJ5" s="242"/>
      <c r="AK5" s="242"/>
      <c r="AL5" s="242" t="s">
        <v>135</v>
      </c>
      <c r="AM5" s="242"/>
      <c r="AN5" s="242"/>
      <c r="AO5" s="279"/>
      <c r="AP5" s="252" t="s">
        <v>191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5" t="s">
        <v>131</v>
      </c>
      <c r="L6" s="405"/>
      <c r="M6" s="405"/>
      <c r="N6" s="405"/>
      <c r="O6" s="406"/>
      <c r="P6" s="407" t="s">
        <v>191</v>
      </c>
      <c r="Q6" s="405"/>
      <c r="R6" s="405"/>
      <c r="S6" s="405"/>
      <c r="T6" s="405" t="s">
        <v>132</v>
      </c>
      <c r="U6" s="405"/>
      <c r="V6" s="405"/>
      <c r="W6" s="405"/>
      <c r="X6" s="406"/>
      <c r="Y6" s="408" t="s">
        <v>191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0">
        <v>4</v>
      </c>
      <c r="L10" s="400"/>
      <c r="M10" s="400"/>
      <c r="N10" s="400">
        <v>4</v>
      </c>
      <c r="O10" s="400"/>
      <c r="P10" s="400"/>
      <c r="Q10" s="247">
        <v>4</v>
      </c>
      <c r="R10" s="247"/>
      <c r="S10" s="247"/>
      <c r="T10" s="247">
        <v>4</v>
      </c>
      <c r="U10" s="247"/>
      <c r="V10" s="247"/>
      <c r="W10" s="247">
        <v>18</v>
      </c>
      <c r="X10" s="247"/>
      <c r="Y10" s="247"/>
      <c r="Z10" s="247">
        <v>16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24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0">
        <v>20</v>
      </c>
      <c r="L11" s="400"/>
      <c r="M11" s="400"/>
      <c r="N11" s="400">
        <v>15</v>
      </c>
      <c r="O11" s="400"/>
      <c r="P11" s="400"/>
      <c r="Q11" s="247">
        <v>16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25</v>
      </c>
      <c r="AD11" s="247"/>
      <c r="AE11" s="247"/>
      <c r="AF11" s="247">
        <v>35</v>
      </c>
      <c r="AG11" s="247"/>
      <c r="AH11" s="247"/>
      <c r="AI11" s="247">
        <f>K11+Q11+W11+AC11</f>
        <v>61</v>
      </c>
      <c r="AJ11" s="247"/>
      <c r="AK11" s="247"/>
      <c r="AL11" s="247">
        <f>N11+T11+Z11+AF11</f>
        <v>71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0">
        <v>1</v>
      </c>
      <c r="L12" s="400"/>
      <c r="M12" s="400"/>
      <c r="N12" s="400">
        <v>0</v>
      </c>
      <c r="O12" s="400"/>
      <c r="P12" s="400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19</v>
      </c>
      <c r="O13" s="247"/>
      <c r="P13" s="247"/>
      <c r="Q13" s="247">
        <f>SUM(Q10:S12)</f>
        <v>20</v>
      </c>
      <c r="R13" s="247"/>
      <c r="S13" s="247"/>
      <c r="T13" s="247">
        <f>SUM(T10:V12)</f>
        <v>25</v>
      </c>
      <c r="U13" s="247"/>
      <c r="V13" s="247"/>
      <c r="W13" s="247">
        <f>SUM(W10:Y12)</f>
        <v>18</v>
      </c>
      <c r="X13" s="247"/>
      <c r="Y13" s="247"/>
      <c r="Z13" s="247">
        <f>SUM(Z10:AB12)</f>
        <v>16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88</v>
      </c>
      <c r="AJ13" s="247"/>
      <c r="AK13" s="247"/>
      <c r="AL13" s="247">
        <f>SUM(N13+T13+Z13+AF13)</f>
        <v>95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44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34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117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81"/>
      <c r="Z17" s="282"/>
      <c r="AA17" s="282"/>
      <c r="AB17" s="282"/>
      <c r="AC17" s="283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40"/>
    </row>
    <row r="18" spans="1:49">
      <c r="A18" s="165"/>
      <c r="B18" s="166"/>
      <c r="C18" s="167"/>
      <c r="D18" s="295"/>
      <c r="E18" s="332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40"/>
    </row>
    <row r="19" spans="1:49">
      <c r="A19" s="165"/>
      <c r="B19" s="166"/>
      <c r="C19" s="167"/>
      <c r="D19" s="295"/>
      <c r="E19" s="332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19"/>
      <c r="Z20" s="120"/>
      <c r="AA20" s="120"/>
      <c r="AB20" s="120"/>
      <c r="AC20" s="121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19"/>
      <c r="U21" s="120"/>
      <c r="V21" s="120"/>
      <c r="W21" s="120"/>
      <c r="X21" s="121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81"/>
      <c r="Z22" s="282"/>
      <c r="AA22" s="282"/>
      <c r="AB22" s="282"/>
      <c r="AC22" s="283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40"/>
    </row>
    <row r="23" spans="1:49">
      <c r="A23" s="165"/>
      <c r="B23" s="166"/>
      <c r="C23" s="167"/>
      <c r="D23" s="295"/>
      <c r="E23" s="332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40"/>
    </row>
    <row r="24" spans="1:49">
      <c r="A24" s="165"/>
      <c r="B24" s="166"/>
      <c r="C24" s="167"/>
      <c r="D24" s="295"/>
      <c r="E24" s="332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366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187</v>
      </c>
      <c r="U26" s="288"/>
      <c r="V26" s="288"/>
      <c r="W26" s="288"/>
      <c r="X26" s="289"/>
      <c r="Y26" s="287" t="s">
        <v>282</v>
      </c>
      <c r="Z26" s="288"/>
      <c r="AA26" s="288"/>
      <c r="AB26" s="288"/>
      <c r="AC26" s="289"/>
      <c r="AD26" s="234" t="s">
        <v>367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6" t="s">
        <v>368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165</v>
      </c>
      <c r="O27" s="112"/>
      <c r="P27" s="112"/>
      <c r="Q27" s="112"/>
      <c r="R27" s="112"/>
      <c r="S27" s="117"/>
      <c r="T27" s="116" t="s">
        <v>187</v>
      </c>
      <c r="U27" s="112"/>
      <c r="V27" s="112"/>
      <c r="W27" s="112"/>
      <c r="X27" s="117"/>
      <c r="Y27" s="281" t="s">
        <v>282</v>
      </c>
      <c r="Z27" s="282"/>
      <c r="AA27" s="282"/>
      <c r="AB27" s="282"/>
      <c r="AC27" s="283"/>
      <c r="AD27" s="116" t="s">
        <v>367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40"/>
    </row>
    <row r="28" spans="1:49" s="11" customFormat="1">
      <c r="A28" s="165"/>
      <c r="B28" s="166"/>
      <c r="C28" s="167"/>
      <c r="D28" s="230"/>
      <c r="E28" s="231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40"/>
    </row>
    <row r="29" spans="1:49" s="11" customFormat="1">
      <c r="A29" s="165"/>
      <c r="B29" s="166"/>
      <c r="C29" s="167"/>
      <c r="D29" s="230"/>
      <c r="E29" s="231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141</v>
      </c>
      <c r="E32" s="183"/>
      <c r="F32" s="183"/>
      <c r="G32" s="183"/>
      <c r="H32" s="183"/>
      <c r="I32" s="226" t="s">
        <v>114</v>
      </c>
      <c r="J32" s="227"/>
      <c r="K32" s="234" t="s">
        <v>142</v>
      </c>
      <c r="L32" s="226"/>
      <c r="M32" s="226"/>
      <c r="N32" s="226"/>
      <c r="O32" s="227"/>
      <c r="P32" s="234" t="s">
        <v>143</v>
      </c>
      <c r="Q32" s="226"/>
      <c r="R32" s="227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0" t="s">
        <v>115</v>
      </c>
      <c r="AD32" s="2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9" t="s">
        <v>112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145</v>
      </c>
      <c r="E33" s="112"/>
      <c r="F33" s="112"/>
      <c r="G33" s="112"/>
      <c r="H33" s="112"/>
      <c r="I33" s="112" t="s">
        <v>114</v>
      </c>
      <c r="J33" s="117"/>
      <c r="K33" s="116" t="s">
        <v>146</v>
      </c>
      <c r="L33" s="112"/>
      <c r="M33" s="112"/>
      <c r="N33" s="112"/>
      <c r="O33" s="117"/>
      <c r="P33" s="116" t="s">
        <v>147</v>
      </c>
      <c r="Q33" s="112"/>
      <c r="R33" s="117"/>
      <c r="S33" s="116" t="s">
        <v>144</v>
      </c>
      <c r="T33" s="112"/>
      <c r="U33" s="112"/>
      <c r="V33" s="112"/>
      <c r="W33" s="117"/>
      <c r="X33" s="223" t="s">
        <v>144</v>
      </c>
      <c r="Y33" s="224"/>
      <c r="Z33" s="224"/>
      <c r="AA33" s="224"/>
      <c r="AB33" s="225"/>
      <c r="AC33" s="223" t="s">
        <v>115</v>
      </c>
      <c r="AD33" s="22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5"/>
      <c r="B34" s="166"/>
      <c r="C34" s="167"/>
      <c r="D34" s="176" t="s">
        <v>148</v>
      </c>
      <c r="E34" s="112"/>
      <c r="F34" s="112"/>
      <c r="G34" s="112"/>
      <c r="H34" s="112"/>
      <c r="I34" s="112" t="s">
        <v>114</v>
      </c>
      <c r="J34" s="117"/>
      <c r="K34" s="116" t="s">
        <v>149</v>
      </c>
      <c r="L34" s="112"/>
      <c r="M34" s="112"/>
      <c r="N34" s="112"/>
      <c r="O34" s="117"/>
      <c r="P34" s="116" t="s">
        <v>150</v>
      </c>
      <c r="Q34" s="112"/>
      <c r="R34" s="117"/>
      <c r="S34" s="113" t="s">
        <v>144</v>
      </c>
      <c r="T34" s="114"/>
      <c r="U34" s="114"/>
      <c r="V34" s="114"/>
      <c r="W34" s="115"/>
      <c r="X34" s="110" t="s">
        <v>144</v>
      </c>
      <c r="Y34" s="111"/>
      <c r="Z34" s="111"/>
      <c r="AA34" s="111"/>
      <c r="AB34" s="118"/>
      <c r="AC34" s="110" t="s">
        <v>115</v>
      </c>
      <c r="AD34" s="111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5"/>
      <c r="B35" s="166"/>
      <c r="C35" s="167"/>
      <c r="D35" s="176" t="s">
        <v>151</v>
      </c>
      <c r="E35" s="112"/>
      <c r="F35" s="112"/>
      <c r="G35" s="112"/>
      <c r="H35" s="112"/>
      <c r="I35" s="112" t="s">
        <v>114</v>
      </c>
      <c r="J35" s="117"/>
      <c r="K35" s="116" t="s">
        <v>152</v>
      </c>
      <c r="L35" s="112"/>
      <c r="M35" s="112"/>
      <c r="N35" s="112"/>
      <c r="O35" s="117"/>
      <c r="P35" s="116" t="s">
        <v>147</v>
      </c>
      <c r="Q35" s="112"/>
      <c r="R35" s="117"/>
      <c r="S35" s="113" t="s">
        <v>144</v>
      </c>
      <c r="T35" s="114"/>
      <c r="U35" s="114"/>
      <c r="V35" s="114"/>
      <c r="W35" s="115"/>
      <c r="X35" s="110" t="s">
        <v>144</v>
      </c>
      <c r="Y35" s="111"/>
      <c r="Z35" s="111"/>
      <c r="AA35" s="111"/>
      <c r="AB35" s="118"/>
      <c r="AC35" s="110" t="s">
        <v>115</v>
      </c>
      <c r="AD35" s="111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6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5"/>
      <c r="B36" s="166"/>
      <c r="C36" s="167"/>
      <c r="D36" s="176" t="s">
        <v>153</v>
      </c>
      <c r="E36" s="112"/>
      <c r="F36" s="112"/>
      <c r="G36" s="112"/>
      <c r="H36" s="112"/>
      <c r="I36" s="112" t="s">
        <v>114</v>
      </c>
      <c r="J36" s="117"/>
      <c r="K36" s="116" t="s">
        <v>142</v>
      </c>
      <c r="L36" s="112"/>
      <c r="M36" s="112"/>
      <c r="N36" s="112"/>
      <c r="O36" s="117"/>
      <c r="P36" s="116" t="s">
        <v>143</v>
      </c>
      <c r="Q36" s="112"/>
      <c r="R36" s="117"/>
      <c r="S36" s="113" t="s">
        <v>154</v>
      </c>
      <c r="T36" s="114"/>
      <c r="U36" s="114"/>
      <c r="V36" s="114"/>
      <c r="W36" s="115"/>
      <c r="X36" s="110" t="s">
        <v>154</v>
      </c>
      <c r="Y36" s="111"/>
      <c r="Z36" s="111"/>
      <c r="AA36" s="111"/>
      <c r="AB36" s="118"/>
      <c r="AC36" s="110" t="s">
        <v>115</v>
      </c>
      <c r="AD36" s="11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5"/>
      <c r="B37" s="166"/>
      <c r="C37" s="167"/>
      <c r="D37" s="176" t="s">
        <v>155</v>
      </c>
      <c r="E37" s="112"/>
      <c r="F37" s="112"/>
      <c r="G37" s="112"/>
      <c r="H37" s="112"/>
      <c r="I37" s="112" t="s">
        <v>114</v>
      </c>
      <c r="J37" s="117"/>
      <c r="K37" s="116" t="s">
        <v>156</v>
      </c>
      <c r="L37" s="112"/>
      <c r="M37" s="112"/>
      <c r="N37" s="112"/>
      <c r="O37" s="117"/>
      <c r="P37" s="116" t="s">
        <v>143</v>
      </c>
      <c r="Q37" s="112"/>
      <c r="R37" s="117"/>
      <c r="S37" s="113" t="s">
        <v>154</v>
      </c>
      <c r="T37" s="114"/>
      <c r="U37" s="114"/>
      <c r="V37" s="114"/>
      <c r="W37" s="115"/>
      <c r="X37" s="110" t="s">
        <v>154</v>
      </c>
      <c r="Y37" s="111"/>
      <c r="Z37" s="111"/>
      <c r="AA37" s="111"/>
      <c r="AB37" s="118"/>
      <c r="AC37" s="110" t="s">
        <v>115</v>
      </c>
      <c r="AD37" s="111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106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5"/>
      <c r="B38" s="166"/>
      <c r="C38" s="167"/>
      <c r="D38" s="176" t="s">
        <v>157</v>
      </c>
      <c r="E38" s="112"/>
      <c r="F38" s="112"/>
      <c r="G38" s="112"/>
      <c r="H38" s="112"/>
      <c r="I38" s="112" t="s">
        <v>114</v>
      </c>
      <c r="J38" s="117"/>
      <c r="K38" s="116" t="s">
        <v>152</v>
      </c>
      <c r="L38" s="112"/>
      <c r="M38" s="112"/>
      <c r="N38" s="112"/>
      <c r="O38" s="117"/>
      <c r="P38" s="132" t="s">
        <v>143</v>
      </c>
      <c r="Q38" s="133"/>
      <c r="R38" s="134"/>
      <c r="S38" s="132" t="s">
        <v>154</v>
      </c>
      <c r="T38" s="133"/>
      <c r="U38" s="133"/>
      <c r="V38" s="133"/>
      <c r="W38" s="134"/>
      <c r="X38" s="132" t="s">
        <v>154</v>
      </c>
      <c r="Y38" s="133"/>
      <c r="Z38" s="133"/>
      <c r="AA38" s="133"/>
      <c r="AB38" s="134"/>
      <c r="AC38" s="223" t="s">
        <v>115</v>
      </c>
      <c r="AD38" s="224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8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5"/>
      <c r="B39" s="166"/>
      <c r="C39" s="167"/>
      <c r="D39" s="177" t="s">
        <v>358</v>
      </c>
      <c r="E39" s="178"/>
      <c r="F39" s="178"/>
      <c r="G39" s="178"/>
      <c r="H39" s="178"/>
      <c r="I39" s="112" t="s">
        <v>114</v>
      </c>
      <c r="J39" s="117"/>
      <c r="K39" s="116" t="s">
        <v>149</v>
      </c>
      <c r="L39" s="112"/>
      <c r="M39" s="112"/>
      <c r="N39" s="112"/>
      <c r="O39" s="117"/>
      <c r="P39" s="116" t="s">
        <v>222</v>
      </c>
      <c r="Q39" s="112"/>
      <c r="R39" s="117"/>
      <c r="S39" s="113" t="s">
        <v>158</v>
      </c>
      <c r="T39" s="114"/>
      <c r="U39" s="114"/>
      <c r="V39" s="114"/>
      <c r="W39" s="115"/>
      <c r="X39" s="110" t="s">
        <v>158</v>
      </c>
      <c r="Y39" s="111"/>
      <c r="Z39" s="111"/>
      <c r="AA39" s="111"/>
      <c r="AB39" s="118"/>
      <c r="AC39" s="110" t="s">
        <v>115</v>
      </c>
      <c r="AD39" s="111"/>
      <c r="AE39" s="52">
        <v>7</v>
      </c>
      <c r="AF39" s="53" t="s">
        <v>116</v>
      </c>
      <c r="AG39" s="52">
        <v>12</v>
      </c>
      <c r="AH39" s="54" t="s">
        <v>113</v>
      </c>
      <c r="AI39" s="52">
        <v>24</v>
      </c>
      <c r="AJ39" s="106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5"/>
      <c r="B40" s="166"/>
      <c r="C40" s="167"/>
      <c r="D40" s="177" t="s">
        <v>354</v>
      </c>
      <c r="E40" s="178"/>
      <c r="F40" s="178"/>
      <c r="G40" s="178"/>
      <c r="H40" s="178"/>
      <c r="I40" s="112" t="s">
        <v>114</v>
      </c>
      <c r="J40" s="117"/>
      <c r="K40" s="116" t="s">
        <v>149</v>
      </c>
      <c r="L40" s="112"/>
      <c r="M40" s="112"/>
      <c r="N40" s="112"/>
      <c r="O40" s="117"/>
      <c r="P40" s="116" t="s">
        <v>143</v>
      </c>
      <c r="Q40" s="112"/>
      <c r="R40" s="117"/>
      <c r="S40" s="113" t="s">
        <v>154</v>
      </c>
      <c r="T40" s="114"/>
      <c r="U40" s="114"/>
      <c r="V40" s="114"/>
      <c r="W40" s="115"/>
      <c r="X40" s="110" t="s">
        <v>154</v>
      </c>
      <c r="Y40" s="111"/>
      <c r="Z40" s="111"/>
      <c r="AA40" s="111"/>
      <c r="AB40" s="118"/>
      <c r="AC40" s="110" t="s">
        <v>115</v>
      </c>
      <c r="AD40" s="111"/>
      <c r="AE40" s="52">
        <v>7</v>
      </c>
      <c r="AF40" s="53" t="s">
        <v>116</v>
      </c>
      <c r="AG40" s="52">
        <v>12</v>
      </c>
      <c r="AH40" s="54" t="s">
        <v>113</v>
      </c>
      <c r="AI40" s="52">
        <v>30</v>
      </c>
      <c r="AJ40" s="106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29"/>
      <c r="M49" s="129"/>
      <c r="N49" s="129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29"/>
      <c r="M50" s="129"/>
      <c r="N50" s="129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29"/>
      <c r="M51" s="129"/>
      <c r="N51" s="129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29"/>
      <c r="M52" s="129"/>
      <c r="N52" s="129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29"/>
      <c r="M53" s="129"/>
      <c r="N53" s="129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3"/>
      <c r="L54" s="404"/>
      <c r="M54" s="404"/>
      <c r="N54" s="404"/>
      <c r="O54" s="22" t="s">
        <v>79</v>
      </c>
      <c r="P54" s="308"/>
      <c r="Q54" s="309"/>
      <c r="R54" s="310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4"/>
      <c r="S55" s="126" t="s">
        <v>53</v>
      </c>
      <c r="T55" s="127"/>
      <c r="U55" s="127"/>
      <c r="V55" s="127"/>
      <c r="W55" s="127"/>
      <c r="X55" s="184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6" t="s">
        <v>101</v>
      </c>
      <c r="Z58" s="127"/>
      <c r="AA58" s="127"/>
      <c r="AB58" s="127"/>
      <c r="AC58" s="127"/>
      <c r="AD58" s="127"/>
      <c r="AE58" s="127"/>
      <c r="AF58" s="184"/>
      <c r="AG58" s="126" t="s">
        <v>45</v>
      </c>
      <c r="AH58" s="127"/>
      <c r="AI58" s="127"/>
      <c r="AJ58" s="126" t="s">
        <v>92</v>
      </c>
      <c r="AK58" s="127"/>
      <c r="AL58" s="127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8"/>
      <c r="Q60" s="309"/>
      <c r="R60" s="310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4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1" t="s">
        <v>108</v>
      </c>
      <c r="C2" s="421"/>
      <c r="D2" s="421"/>
      <c r="E2" s="2"/>
      <c r="F2" s="422" t="s">
        <v>38</v>
      </c>
      <c r="G2" s="423"/>
      <c r="H2" s="423"/>
    </row>
    <row r="3" spans="2:42">
      <c r="B3" t="s">
        <v>0</v>
      </c>
      <c r="C3" s="1" t="s">
        <v>30</v>
      </c>
      <c r="D3" t="s">
        <v>137</v>
      </c>
      <c r="E3" s="4"/>
      <c r="F3" s="423"/>
      <c r="G3" s="423"/>
      <c r="H3" s="423"/>
    </row>
    <row r="4" spans="2:42">
      <c r="B4" t="s">
        <v>1</v>
      </c>
      <c r="C4" s="1" t="s">
        <v>30</v>
      </c>
      <c r="D4" s="88" t="s">
        <v>138</v>
      </c>
      <c r="E4" s="5" t="s">
        <v>27</v>
      </c>
      <c r="F4" s="423"/>
      <c r="G4" s="423"/>
      <c r="H4" s="423"/>
    </row>
    <row r="5" spans="2:42">
      <c r="B5" t="s">
        <v>2</v>
      </c>
      <c r="C5" s="1" t="s">
        <v>30</v>
      </c>
      <c r="D5" s="90" t="s">
        <v>139</v>
      </c>
      <c r="E5" s="4"/>
      <c r="F5" s="423"/>
      <c r="G5" s="423"/>
      <c r="H5" s="423"/>
      <c r="AL5" s="89" t="s">
        <v>135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133</v>
      </c>
      <c r="E6" s="4"/>
      <c r="F6" s="423"/>
      <c r="G6" s="423"/>
      <c r="H6" s="423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23"/>
      <c r="G7" s="423"/>
      <c r="H7" s="423"/>
    </row>
    <row r="8" spans="2:42">
      <c r="B8" t="s">
        <v>36</v>
      </c>
      <c r="C8" s="1" t="s">
        <v>30</v>
      </c>
      <c r="D8" s="91" t="s">
        <v>134</v>
      </c>
      <c r="E8" s="4"/>
      <c r="F8" s="423"/>
      <c r="G8" s="423"/>
      <c r="H8" s="423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23"/>
      <c r="G9" s="423"/>
      <c r="H9" s="42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1" t="s">
        <v>109</v>
      </c>
      <c r="C11" s="421"/>
      <c r="D11" s="421"/>
      <c r="E11" s="4"/>
      <c r="F11" s="423" t="s">
        <v>39</v>
      </c>
      <c r="G11" s="423"/>
      <c r="H11" s="423"/>
    </row>
    <row r="12" spans="2:42">
      <c r="B12" t="s">
        <v>136</v>
      </c>
      <c r="C12" s="423" t="s">
        <v>140</v>
      </c>
      <c r="D12" s="423"/>
      <c r="E12" s="2"/>
      <c r="F12" s="423"/>
      <c r="G12" s="423"/>
      <c r="H12" s="4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16</vt:lpstr>
      <vt:lpstr>15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2025-12-31T07:43:50Z</dcterms:modified>
</cp:coreProperties>
</file>