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tabRatio="599" firstSheet="1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6" sheetId="62" r:id="rId15"/>
    <sheet name="15" sheetId="61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5" hidden="1">'15'!$A$1:$AS$72</definedName>
    <definedName name="_xlnm._FilterDatabase" localSheetId="14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5">'15'!$A$1:$AS$72</definedName>
    <definedName name="_xlnm.Print_Area" localSheetId="14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5" hidden="1">'15'!$A$1:$AD$42</definedName>
    <definedName name="Z_79840EB5_C21E_4746_91A6_E47145EC34D4_.wvu.PrintArea" localSheetId="14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5" l="1"/>
  <c r="AL10" i="65"/>
  <c r="AI11" i="65"/>
  <c r="AL11" i="65"/>
  <c r="AI12" i="65"/>
  <c r="AL12" i="65"/>
  <c r="K13" i="65"/>
  <c r="N13" i="65"/>
  <c r="Q13" i="65"/>
  <c r="T13" i="65"/>
  <c r="W13" i="65"/>
  <c r="Z13" i="65"/>
  <c r="AC13" i="65"/>
  <c r="AF13" i="65"/>
  <c r="AC14" i="65" s="1"/>
  <c r="W14" i="65" l="1"/>
  <c r="K14" i="65"/>
  <c r="AI13" i="65"/>
  <c r="Q14" i="65"/>
  <c r="AL13" i="65"/>
  <c r="AF13" i="64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AI14" i="65" l="1"/>
  <c r="AO10" i="65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K14" i="71"/>
  <c r="AI13" i="50"/>
  <c r="AL13" i="63"/>
  <c r="AL13" i="64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<sst xmlns="http://schemas.openxmlformats.org/spreadsheetml/2006/main" count="9146" uniqueCount="315">
  <si>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</si>
  <si>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</si>
  <si>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</si>
  <si>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</si>
  <si>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</si>
  <si>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</si>
  <si>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</si>
  <si>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</si>
  <si>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</si>
  <si>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</si>
  <si>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</si>
  <si>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</si>
  <si>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</si>
  <si>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</si>
  <si>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</si>
  <si>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</si>
  <si>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</si>
  <si>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</si>
  <si>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</si>
  <si>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</si>
  <si>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</si>
  <si>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</si>
  <si>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</si>
  <si>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</si>
  <si>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</si>
  <si>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</si>
  <si>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</si>
  <si>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</si>
  <si>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</si>
  <si>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</si>
  <si>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</si>
  <si>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</si>
  <si>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</si>
  <si>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</si>
  <si>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</si>
  <si>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</si>
  <si>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</si>
  <si>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</si>
  <si>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</si>
  <si>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</si>
  <si>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</si>
  <si>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</si>
  <si>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</si>
  <si>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</si>
  <si>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</si>
  <si>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</si>
  <si>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</si>
  <si>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</si>
  <si>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</si>
  <si>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</si>
  <si>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</si>
  <si>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</si>
  <si>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</si>
  <si>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</si>
  <si>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</si>
  <si>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</si>
  <si>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</si>
  <si>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</si>
  <si>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</si>
  <si>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</si>
  <si>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</si>
  <si>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</si>
  <si>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</si>
  <si>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</si>
  <si>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</si>
  <si>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</si>
  <si>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</si>
  <si>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</si>
  <si>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</si>
  <si>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</si>
  <si>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</si>
  <si>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</si>
  <si>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</si>
  <si>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</si>
  <si>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</si>
  <si>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</si>
  <si>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</si>
  <si>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</si>
  <si>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</si>
  <si>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</si>
  <si>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</si>
  <si>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</si>
  <si>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</si>
  <si>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</si>
  <si>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</si>
  <si>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</si>
  <si>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</si>
  <si>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</si>
  <si>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</si>
  <si>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</si>
  <si>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</si>
  <si>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</si>
  <si>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</si>
  <si>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</si>
  <si>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</si>
  <si>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</si>
  <si>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</si>
  <si>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</si>
  <si>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</si>
  <si>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</si>
  <si>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</si>
  <si>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</si>
  <si>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</si>
  <si>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</si>
  <si>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</si>
  <si>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</si>
  <si>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</si>
  <si>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</si>
  <si>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</si>
  <si>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</si>
  <si>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</si>
  <si>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</si>
  <si>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</si>
  <si>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</si>
  <si>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</si>
  <si>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</si>
  <si>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</si>
  <si>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</si>
  <si>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</si>
  <si>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</si>
  <si>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</si>
  <si>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</si>
  <si>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</si>
  <si>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</si>
  <si>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</si>
  <si>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</si>
  <si>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</si>
  <si>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</si>
  <si>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</si>
  <si>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</si>
  <si>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</si>
  <si>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</si>
  <si>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</si>
  <si>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</si>
  <si>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</si>
  <si>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</si>
  <si>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</si>
  <si>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</si>
  <si>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</si>
  <si>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</si>
  <si>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</si>
  <si>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</si>
  <si>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</si>
  <si>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</si>
  <si>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</si>
  <si>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</si>
  <si>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</si>
  <si>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</si>
  <si>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</si>
  <si>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</si>
  <si>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</si>
  <si>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</si>
  <si>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</si>
  <si>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</si>
  <si>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</si>
  <si>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</si>
  <si>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</si>
  <si>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</si>
  <si>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</si>
  <si>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</si>
  <si>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</si>
  <si>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</si>
  <si>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</si>
  <si>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</si>
  <si>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</si>
  <si>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</si>
  <si>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</si>
  <si>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</si>
  <si>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</si>
  <si>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</si>
  <si>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</si>
  <si>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</si>
  <si>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</si>
  <si>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</si>
  <si>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</si>
  <si>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</si>
  <si>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</si>
  <si>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</si>
  <si>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</si>
  <si>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</si>
  <si>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</si>
  <si>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</si>
  <si>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</si>
  <si>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</si>
  <si>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</si>
  <si>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</si>
  <si>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</si>
  <si>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</si>
  <si>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</si>
  <si>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</si>
  <si>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</si>
  <si>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</si>
  <si>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</si>
  <si>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</si>
  <si>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</si>
  <si>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</si>
  <si>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</si>
  <si>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</si>
  <si>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</si>
  <si>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</si>
  <si>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</si>
  <si>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</si>
  <si>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</si>
  <si>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</si>
  <si>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</si>
  <si>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</si>
  <si>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</si>
  <si>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</si>
  <si>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</si>
  <si>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東D→西A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</si>
  <si>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</si>
  <si>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北→東D</t>
    <rPh sb="0" eb="1">
      <t>キタ</t>
    </rPh>
    <rPh sb="2" eb="3">
      <t>ヒガシ</t>
    </rPh>
    <phoneticPr fontId="2"/>
  </si>
  <si>
    <t>南B</t>
  </si>
  <si>
    <t>清川　秀見</t>
    <rPh sb="0" eb="2">
      <t>キヨカワ</t>
    </rPh>
    <rPh sb="3" eb="4">
      <t>ヒデ</t>
    </rPh>
    <rPh sb="4" eb="5">
      <t>ケン</t>
    </rPh>
    <phoneticPr fontId="2"/>
  </si>
  <si>
    <t>梅田　とよ子</t>
    <rPh sb="0" eb="2">
      <t>ウメダ</t>
    </rPh>
    <rPh sb="5" eb="6">
      <t>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</si>
  <si>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</si>
  <si>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東D→北</t>
    <rPh sb="0" eb="1">
      <t>ヒガシ</t>
    </rPh>
    <rPh sb="3" eb="4">
      <t>キタ</t>
    </rPh>
    <phoneticPr fontId="2"/>
  </si>
  <si>
    <t>大坂　優佳</t>
    <rPh sb="0" eb="2">
      <t>オオサカ</t>
    </rPh>
    <rPh sb="3" eb="5">
      <t>ユウカ</t>
    </rPh>
    <phoneticPr fontId="2"/>
  </si>
  <si>
    <t>有給</t>
  </si>
  <si>
    <t>玉田　文弘</t>
    <rPh sb="0" eb="2">
      <t>タマダ</t>
    </rPh>
    <rPh sb="3" eb="5">
      <t>フミヒロ</t>
    </rPh>
    <phoneticPr fontId="2"/>
  </si>
  <si>
    <t>東C→南C</t>
    <rPh sb="0" eb="1">
      <t>ヒガシ</t>
    </rPh>
    <rPh sb="3" eb="4">
      <t>ミナミ</t>
    </rPh>
    <phoneticPr fontId="2"/>
  </si>
  <si>
    <t>宮坂　喜一</t>
    <rPh sb="0" eb="2">
      <t>ミヤサカ</t>
    </rPh>
    <rPh sb="3" eb="5">
      <t>キイチ</t>
    </rPh>
    <phoneticPr fontId="2"/>
  </si>
  <si>
    <t>南A</t>
  </si>
  <si>
    <t>太田　省三</t>
    <rPh sb="0" eb="2">
      <t>オオタ</t>
    </rPh>
    <rPh sb="3" eb="5">
      <t>ショウゾウ</t>
    </rPh>
    <phoneticPr fontId="2"/>
  </si>
  <si>
    <t>東合</t>
  </si>
  <si>
    <t>保土澤　光子</t>
    <rPh sb="0" eb="3">
      <t>ホドサワ</t>
    </rPh>
    <rPh sb="4" eb="6">
      <t>ミツコ</t>
    </rPh>
    <phoneticPr fontId="2"/>
  </si>
  <si>
    <t>安田　純子</t>
  </si>
  <si>
    <t>蛭子　修</t>
    <rPh sb="0" eb="2">
      <t>ヒルコ</t>
    </rPh>
    <rPh sb="3" eb="4">
      <t>オサム</t>
    </rPh>
    <phoneticPr fontId="2"/>
  </si>
  <si>
    <t>川村　和</t>
    <rPh sb="0" eb="2">
      <t>カワムラ</t>
    </rPh>
    <rPh sb="3" eb="4">
      <t>カズ</t>
    </rPh>
    <phoneticPr fontId="2"/>
  </si>
  <si>
    <t>間澤　ハル</t>
    <rPh sb="0" eb="2">
      <t>マザワ</t>
    </rPh>
    <phoneticPr fontId="2"/>
  </si>
  <si>
    <t>東C→南B</t>
    <rPh sb="0" eb="1">
      <t>ヒガシ</t>
    </rPh>
    <rPh sb="3" eb="4">
      <t>ミナミ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</si>
  <si>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</si>
  <si>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西舘　翔子</t>
  </si>
  <si>
    <t>坪田　節子</t>
    <rPh sb="0" eb="2">
      <t>ツボタ</t>
    </rPh>
    <rPh sb="3" eb="5">
      <t>セツコ</t>
    </rPh>
    <phoneticPr fontId="2"/>
  </si>
  <si>
    <t>東C→南C</t>
    <rPh sb="0" eb="1">
      <t>ヒガシ</t>
    </rPh>
    <rPh sb="3" eb="4">
      <t>ミナミ</t>
    </rPh>
    <phoneticPr fontId="2"/>
  </si>
  <si>
    <t>大澤　朋広</t>
    <rPh sb="0" eb="2">
      <t>オオサワ</t>
    </rPh>
    <rPh sb="3" eb="4">
      <t>トモ</t>
    </rPh>
    <rPh sb="4" eb="5">
      <t>ヒロ</t>
    </rPh>
    <phoneticPr fontId="2"/>
  </si>
  <si>
    <t>尾形　アイカ</t>
    <rPh sb="0" eb="2">
      <t>オガタ</t>
    </rPh>
    <phoneticPr fontId="2"/>
  </si>
  <si>
    <t>欠勤</t>
  </si>
  <si>
    <t>伊藤　誠</t>
    <rPh sb="0" eb="2">
      <t>イトウ</t>
    </rPh>
    <rPh sb="3" eb="4">
      <t>マコト</t>
    </rPh>
    <phoneticPr fontId="2"/>
  </si>
  <si>
    <t>坪坂　真由美</t>
    <rPh sb="0" eb="2">
      <t>ツボサカ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</si>
  <si>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</si>
  <si>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</si>
  <si>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</si>
  <si>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鈴木　新藏</t>
    <rPh sb="0" eb="2">
      <t>スズキ</t>
    </rPh>
    <rPh sb="3" eb="4">
      <t>シン</t>
    </rPh>
    <rPh sb="4" eb="5">
      <t>クラ</t>
    </rPh>
    <phoneticPr fontId="2"/>
  </si>
  <si>
    <t>長浜　厚子</t>
    <rPh sb="0" eb="2">
      <t>ナガハマ</t>
    </rPh>
    <rPh sb="3" eb="5">
      <t>アツコ</t>
    </rPh>
    <phoneticPr fontId="2"/>
  </si>
  <si>
    <t>長谷川　実千代</t>
    <rPh sb="0" eb="3">
      <t>ハセガワ</t>
    </rPh>
    <rPh sb="4" eb="7">
      <t>ミチヨ</t>
    </rPh>
    <phoneticPr fontId="2"/>
  </si>
  <si>
    <t>東D→西A</t>
    <rPh sb="0" eb="1">
      <t>ヒガシ</t>
    </rPh>
    <rPh sb="3" eb="4">
      <t>ニシ</t>
    </rPh>
    <phoneticPr fontId="2"/>
  </si>
  <si>
    <t>白座　カツ</t>
    <rPh sb="0" eb="2">
      <t>ハクザ</t>
    </rPh>
    <phoneticPr fontId="2"/>
  </si>
  <si>
    <t>南C</t>
  </si>
  <si>
    <t>本木　孝子</t>
    <rPh sb="0" eb="2">
      <t>モトキ</t>
    </rPh>
    <rPh sb="3" eb="5">
      <t>タカコ</t>
    </rPh>
    <phoneticPr fontId="2"/>
  </si>
  <si>
    <t>田名部　哲史</t>
    <rPh sb="0" eb="3">
      <t>タナブ</t>
    </rPh>
    <rPh sb="4" eb="6">
      <t>アキフミ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</si>
  <si>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</si>
  <si>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</si>
  <si>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</si>
  <si>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</si>
  <si>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佐々木　廣</t>
    <rPh sb="0" eb="3">
      <t>ササキ</t>
    </rPh>
    <rPh sb="4" eb="5">
      <t>ヒロシ</t>
    </rPh>
    <phoneticPr fontId="2"/>
  </si>
  <si>
    <t>東C→南D</t>
    <rPh sb="0" eb="1">
      <t>ヒガシ</t>
    </rPh>
    <rPh sb="3" eb="4">
      <t>ミナミ</t>
    </rPh>
    <phoneticPr fontId="2"/>
  </si>
  <si>
    <t>曽我　正子</t>
    <rPh sb="0" eb="2">
      <t>ソガ</t>
    </rPh>
    <rPh sb="3" eb="5">
      <t>マサコ</t>
    </rPh>
    <phoneticPr fontId="2"/>
  </si>
  <si>
    <t>西B→北</t>
    <rPh sb="0" eb="1">
      <t>ニシ</t>
    </rPh>
    <rPh sb="3" eb="4">
      <t>キタ</t>
    </rPh>
    <phoneticPr fontId="2"/>
  </si>
  <si>
    <t>小向　栄子</t>
    <rPh sb="0" eb="2">
      <t>コムカイ</t>
    </rPh>
    <rPh sb="3" eb="5">
      <t>エイコ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</si>
  <si>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</si>
  <si>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神成　理紀之助</t>
    <phoneticPr fontId="2"/>
  </si>
  <si>
    <t>関 龍二</t>
    <phoneticPr fontId="2"/>
  </si>
  <si>
    <t>山本　キリ</t>
    <phoneticPr fontId="2"/>
  </si>
  <si>
    <t>八幡　敏子</t>
    <phoneticPr fontId="2"/>
  </si>
  <si>
    <t>坂本　愛子</t>
    <phoneticPr fontId="2"/>
  </si>
  <si>
    <t>東C→南D</t>
    <rPh sb="0" eb="1">
      <t>ヒガシ</t>
    </rPh>
    <rPh sb="3" eb="4">
      <t>ミナミ</t>
    </rPh>
    <phoneticPr fontId="2"/>
  </si>
  <si>
    <t>泉　沙耶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</si>
  <si>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</si>
  <si>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福村　秀吉</t>
  </si>
  <si>
    <t>石岡　夢空</t>
  </si>
  <si>
    <t>終了</t>
    <rPh sb="0" eb="2">
      <t>シュウリョウ</t>
    </rPh>
    <phoneticPr fontId="2"/>
  </si>
  <si>
    <t>中山　正光</t>
    <phoneticPr fontId="2"/>
  </si>
  <si>
    <t>木村　礼子</t>
    <phoneticPr fontId="2"/>
  </si>
  <si>
    <t>太田　省三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</si>
  <si>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</si>
  <si>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花生 健治郎</t>
    <phoneticPr fontId="2"/>
  </si>
  <si>
    <t>中村　聡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</si>
  <si>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</si>
  <si>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</si>
  <si>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</si>
  <si>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川村　亨</t>
    <phoneticPr fontId="2"/>
  </si>
  <si>
    <t>遅刻</t>
  </si>
  <si>
    <t>石鉢　佳代</t>
  </si>
  <si>
    <t>澤里　皓輝</t>
  </si>
  <si>
    <t>田村　洋子</t>
    <rPh sb="0" eb="2">
      <t>タムラ</t>
    </rPh>
    <rPh sb="3" eb="5">
      <t>ヨウコ</t>
    </rPh>
    <phoneticPr fontId="2"/>
  </si>
  <si>
    <t>袴田　裕國</t>
    <phoneticPr fontId="2"/>
  </si>
  <si>
    <t>内山　陽大</t>
    <phoneticPr fontId="2"/>
  </si>
  <si>
    <t>野坂　翔</t>
    <phoneticPr fontId="2"/>
  </si>
  <si>
    <t>長谷川　豊</t>
    <phoneticPr fontId="2"/>
  </si>
  <si>
    <t>東B→北</t>
    <rPh sb="0" eb="1">
      <t>ヒガシ</t>
    </rPh>
    <rPh sb="3" eb="4">
      <t>キタ</t>
    </rPh>
    <phoneticPr fontId="2"/>
  </si>
  <si>
    <t>山本 キリ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</si>
  <si>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</si>
  <si>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坂本　愛子</t>
    <phoneticPr fontId="2"/>
  </si>
  <si>
    <t>西B→東C</t>
    <rPh sb="0" eb="1">
      <t>ニシ</t>
    </rPh>
    <rPh sb="3" eb="4">
      <t>ヒガシ</t>
    </rPh>
    <phoneticPr fontId="2"/>
  </si>
  <si>
    <t>坂本　愛子</t>
    <phoneticPr fontId="2"/>
  </si>
  <si>
    <t>東C→西B</t>
    <rPh sb="0" eb="1">
      <t>ヒガシ</t>
    </rPh>
    <rPh sb="3" eb="4">
      <t>ニシ</t>
    </rPh>
    <phoneticPr fontId="2"/>
  </si>
  <si>
    <t>中村　雅子</t>
    <phoneticPr fontId="2"/>
  </si>
  <si>
    <t>四戸　多美子</t>
    <phoneticPr fontId="2"/>
  </si>
  <si>
    <t>北→東C</t>
    <rPh sb="0" eb="1">
      <t>キタ</t>
    </rPh>
    <rPh sb="2" eb="3">
      <t>ヒガシ</t>
    </rPh>
    <phoneticPr fontId="2"/>
  </si>
  <si>
    <t>加藤　周滋</t>
    <phoneticPr fontId="2"/>
  </si>
  <si>
    <t>東B→西B</t>
    <rPh sb="0" eb="1">
      <t>ヒガシ</t>
    </rPh>
    <rPh sb="3" eb="4">
      <t>ニシ</t>
    </rPh>
    <phoneticPr fontId="2"/>
  </si>
  <si>
    <t>大坂　優佳</t>
    <rPh sb="0" eb="2">
      <t>オオサカ</t>
    </rPh>
    <rPh sb="3" eb="5">
      <t>ユウカ</t>
    </rPh>
    <phoneticPr fontId="2"/>
  </si>
  <si>
    <t>針田　秀明</t>
    <rPh sb="0" eb="2">
      <t>ハリタ</t>
    </rPh>
    <rPh sb="3" eb="5">
      <t>ヒデアキ</t>
    </rPh>
    <phoneticPr fontId="2"/>
  </si>
  <si>
    <t>保土澤　光子</t>
    <rPh sb="0" eb="3">
      <t>ホドサワ</t>
    </rPh>
    <rPh sb="4" eb="6">
      <t>ミツコ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</si>
  <si>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</si>
  <si>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佐々木　廣</t>
    <rPh sb="0" eb="3">
      <t>ササキ</t>
    </rPh>
    <rPh sb="4" eb="5">
      <t>ヒロシ</t>
    </rPh>
    <phoneticPr fontId="2"/>
  </si>
  <si>
    <t>南D→東C</t>
    <rPh sb="0" eb="1">
      <t>ミナミ</t>
    </rPh>
    <rPh sb="3" eb="4">
      <t>ヒガシ</t>
    </rPh>
    <phoneticPr fontId="2"/>
  </si>
  <si>
    <t>種市　久雄</t>
    <rPh sb="0" eb="2">
      <t>タネイチ</t>
    </rPh>
    <rPh sb="3" eb="5">
      <t>ヒサオ</t>
    </rPh>
    <phoneticPr fontId="2"/>
  </si>
  <si>
    <t>中山　正光</t>
    <rPh sb="0" eb="2">
      <t>ナカヤマ</t>
    </rPh>
    <rPh sb="3" eb="5">
      <t>マサミツ</t>
    </rPh>
    <phoneticPr fontId="2"/>
  </si>
  <si>
    <t>東C→南D</t>
    <rPh sb="0" eb="1">
      <t>ヒガシ</t>
    </rPh>
    <rPh sb="3" eb="4">
      <t>ミナミ</t>
    </rPh>
    <phoneticPr fontId="2"/>
  </si>
  <si>
    <t>田沢　由太郎</t>
    <rPh sb="0" eb="2">
      <t>タザワ</t>
    </rPh>
    <rPh sb="3" eb="6">
      <t>ヨシタロウ</t>
    </rPh>
    <phoneticPr fontId="2"/>
  </si>
  <si>
    <t>曽我　正子</t>
    <rPh sb="0" eb="2">
      <t>ソガ</t>
    </rPh>
    <rPh sb="3" eb="5">
      <t>マサコ</t>
    </rPh>
    <phoneticPr fontId="2"/>
  </si>
  <si>
    <t>北→西B</t>
    <rPh sb="0" eb="1">
      <t>キタ</t>
    </rPh>
    <rPh sb="2" eb="3">
      <t>ニシ</t>
    </rPh>
    <phoneticPr fontId="2"/>
  </si>
  <si>
    <t>村上　元道</t>
    <rPh sb="0" eb="2">
      <t>ムラカミ</t>
    </rPh>
    <rPh sb="3" eb="4">
      <t>モト</t>
    </rPh>
    <rPh sb="4" eb="5">
      <t>ミチ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</si>
</sst>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12" xfId="0" applyFont="1" applyBorder="1" applyAlignment="1">
      <alignment horizontal="center" vertical="center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月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134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14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20</v>
      </c>
      <c r="AM10" s="110"/>
      <c r="AN10" s="110"/>
      <c r="AO10" s="340">
        <f>AI14</f>
        <v>179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18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20</v>
      </c>
      <c r="O13" s="110"/>
      <c r="P13" s="110"/>
      <c r="Q13" s="110">
        <f>SUM(Q10:S12)</f>
        <v>20</v>
      </c>
      <c r="R13" s="110"/>
      <c r="S13" s="110"/>
      <c r="T13" s="211">
        <f>SUM(T10:V12)</f>
        <v>24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24</v>
      </c>
      <c r="AD13" s="212"/>
      <c r="AE13" s="213"/>
      <c r="AF13" s="211">
        <f>SUM(AF10:AH12)</f>
        <v>35</v>
      </c>
      <c r="AG13" s="212"/>
      <c r="AH13" s="213"/>
      <c r="AI13" s="110">
        <f>SUM(K13+Q13+W13+AC13)</f>
        <v>86</v>
      </c>
      <c r="AJ13" s="110"/>
      <c r="AK13" s="110"/>
      <c r="AL13" s="110">
        <f>SUM(N13+T13+Z13+AF13)</f>
        <v>93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43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33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179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162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168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 t="s">
        <v>169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170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 t="s">
        <v>171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 t="s">
        <v>172</v>
      </c>
      <c r="G23" s="243"/>
      <c r="H23" s="243"/>
      <c r="I23" s="243"/>
      <c r="J23" s="243"/>
      <c r="K23" s="243"/>
      <c r="L23" s="243" t="s">
        <v>79</v>
      </c>
      <c r="M23" s="248"/>
      <c r="N23" s="247" t="s">
        <v>167</v>
      </c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 t="s">
        <v>169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165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166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173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174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8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159</v>
      </c>
      <c r="E38" s="243"/>
      <c r="F38" s="243"/>
      <c r="G38" s="243"/>
      <c r="H38" s="243"/>
      <c r="I38" s="243" t="s">
        <v>114</v>
      </c>
      <c r="J38" s="243"/>
      <c r="K38" s="247" t="s">
        <v>154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161</v>
      </c>
      <c r="E39" s="125"/>
      <c r="F39" s="125"/>
      <c r="G39" s="125"/>
      <c r="H39" s="125"/>
      <c r="I39" s="243" t="s">
        <v>79</v>
      </c>
      <c r="J39" s="243"/>
      <c r="K39" s="247" t="s">
        <v>144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160</v>
      </c>
      <c r="T39" s="252"/>
      <c r="U39" s="252"/>
      <c r="V39" s="252"/>
      <c r="W39" s="253"/>
      <c r="X39" s="256" t="s">
        <v>160</v>
      </c>
      <c r="Y39" s="254"/>
      <c r="Z39" s="254"/>
      <c r="AA39" s="254"/>
      <c r="AB39" s="255"/>
      <c r="AC39" s="263" t="s">
        <v>110</v>
      </c>
      <c r="AD39" s="264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J61" sqref="J61:N6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20</v>
      </c>
      <c r="AM10" s="110"/>
      <c r="AN10" s="110"/>
      <c r="AO10" s="340">
        <f>AI14</f>
        <v>180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15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09">
        <f>SUM(K10:M12)</f>
        <v>25</v>
      </c>
      <c r="L13" s="109"/>
      <c r="M13" s="109"/>
      <c r="N13" s="109">
        <f>SUM(N10:P12)</f>
        <v>16</v>
      </c>
      <c r="O13" s="109"/>
      <c r="P13" s="109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92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41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184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185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154</v>
      </c>
      <c r="U17" s="243"/>
      <c r="V17" s="243"/>
      <c r="W17" s="243"/>
      <c r="X17" s="248"/>
      <c r="Y17" s="325"/>
      <c r="Z17" s="326"/>
      <c r="AA17" s="326"/>
      <c r="AB17" s="326"/>
      <c r="AC17" s="327"/>
      <c r="AD17" s="247" t="s">
        <v>164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182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151</v>
      </c>
      <c r="U21" s="245"/>
      <c r="V21" s="245"/>
      <c r="W21" s="245"/>
      <c r="X21" s="246"/>
      <c r="Y21" s="284"/>
      <c r="Z21" s="285"/>
      <c r="AA21" s="285"/>
      <c r="AB21" s="285"/>
      <c r="AC21" s="286"/>
      <c r="AD21" s="282" t="s">
        <v>183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178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179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180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158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82" t="s">
        <v>181</v>
      </c>
      <c r="AE27" s="249"/>
      <c r="AF27" s="249"/>
      <c r="AG27" s="249"/>
      <c r="AH27" s="249"/>
      <c r="AI27" s="283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186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187</v>
      </c>
      <c r="O28" s="243"/>
      <c r="P28" s="243"/>
      <c r="Q28" s="243"/>
      <c r="R28" s="243"/>
      <c r="S28" s="248"/>
      <c r="T28" s="247" t="s">
        <v>189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188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159</v>
      </c>
      <c r="E38" s="243"/>
      <c r="F38" s="243"/>
      <c r="G38" s="243"/>
      <c r="H38" s="243"/>
      <c r="I38" s="243" t="s">
        <v>114</v>
      </c>
      <c r="J38" s="243"/>
      <c r="K38" s="247" t="s">
        <v>154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7" t="s">
        <v>190</v>
      </c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176</v>
      </c>
      <c r="E39" s="125"/>
      <c r="F39" s="125"/>
      <c r="G39" s="125"/>
      <c r="H39" s="125"/>
      <c r="I39" s="243" t="s">
        <v>114</v>
      </c>
      <c r="J39" s="243"/>
      <c r="K39" s="247" t="s">
        <v>144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160</v>
      </c>
      <c r="T39" s="252"/>
      <c r="U39" s="252"/>
      <c r="V39" s="252"/>
      <c r="W39" s="253"/>
      <c r="X39" s="263" t="s">
        <v>160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20</v>
      </c>
      <c r="AM10" s="110"/>
      <c r="AN10" s="110"/>
      <c r="AO10" s="340">
        <f>AI14</f>
        <v>181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17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93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42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181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191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192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21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18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94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196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183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199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200</v>
      </c>
      <c r="U17" s="243"/>
      <c r="V17" s="243"/>
      <c r="W17" s="243"/>
      <c r="X17" s="248"/>
      <c r="Y17" s="325" t="s">
        <v>175</v>
      </c>
      <c r="Z17" s="326"/>
      <c r="AA17" s="326"/>
      <c r="AB17" s="326"/>
      <c r="AC17" s="327"/>
      <c r="AD17" s="247" t="s">
        <v>164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195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82" t="s">
        <v>154</v>
      </c>
      <c r="U21" s="249"/>
      <c r="V21" s="249"/>
      <c r="W21" s="249"/>
      <c r="X21" s="283"/>
      <c r="Y21" s="284"/>
      <c r="Z21" s="285"/>
      <c r="AA21" s="285"/>
      <c r="AB21" s="285"/>
      <c r="AC21" s="286"/>
      <c r="AD21" s="282" t="s">
        <v>145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197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198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201</v>
      </c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202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194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194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194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194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194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194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194</v>
      </c>
      <c r="AM38" s="48"/>
      <c r="AN38" s="36" t="s">
        <v>84</v>
      </c>
      <c r="AO38" s="367" t="s">
        <v>190</v>
      </c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21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17</v>
      </c>
      <c r="O11" s="109"/>
      <c r="P11" s="109"/>
      <c r="Q11" s="110">
        <v>16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27</v>
      </c>
      <c r="L13" s="110"/>
      <c r="M13" s="110"/>
      <c r="N13" s="110">
        <f>SUM(N10:P12)</f>
        <v>18</v>
      </c>
      <c r="O13" s="110"/>
      <c r="P13" s="110"/>
      <c r="Q13" s="110">
        <f>SUM(Q10:S12)</f>
        <v>18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94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203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204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205</v>
      </c>
      <c r="E38" s="243"/>
      <c r="F38" s="243"/>
      <c r="G38" s="243"/>
      <c r="H38" s="243"/>
      <c r="I38" s="243" t="s">
        <v>118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>
        <v>7</v>
      </c>
      <c r="AF38" s="81" t="s">
        <v>57</v>
      </c>
      <c r="AG38" s="65">
        <v>12</v>
      </c>
      <c r="AH38" s="82" t="s">
        <v>129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367" t="s">
        <v>207</v>
      </c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367" t="s">
        <v>207</v>
      </c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6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18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22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27</v>
      </c>
      <c r="L13" s="110"/>
      <c r="M13" s="110"/>
      <c r="N13" s="110">
        <f>SUM(N10:P12)</f>
        <v>19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18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95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33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214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144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213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200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212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208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189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209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210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151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211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>
        <v>7</v>
      </c>
      <c r="AF38" s="81" t="s">
        <v>57</v>
      </c>
      <c r="AG38" s="65">
        <v>12</v>
      </c>
      <c r="AH38" s="82" t="s">
        <v>124</v>
      </c>
      <c r="AI38" s="84">
        <v>5</v>
      </c>
      <c r="AJ38" s="100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52">
        <v>7</v>
      </c>
      <c r="AF39" s="53" t="s">
        <v>57</v>
      </c>
      <c r="AG39" s="52">
        <v>12</v>
      </c>
      <c r="AH39" s="54" t="s">
        <v>58</v>
      </c>
      <c r="AI39" s="52">
        <v>5</v>
      </c>
      <c r="AJ39" s="9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G40" sqref="AG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217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158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215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216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218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223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192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224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221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158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222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219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220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5" sqref="P45:R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218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225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 t="s">
        <v>226</v>
      </c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231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192</v>
      </c>
      <c r="U17" s="243"/>
      <c r="V17" s="243"/>
      <c r="W17" s="243"/>
      <c r="X17" s="248"/>
      <c r="Y17" s="325" t="s">
        <v>232</v>
      </c>
      <c r="Z17" s="326"/>
      <c r="AA17" s="326"/>
      <c r="AB17" s="326"/>
      <c r="AC17" s="327"/>
      <c r="AD17" s="247" t="s">
        <v>145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227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 t="s">
        <v>151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183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228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144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212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229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230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236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200</v>
      </c>
      <c r="U16" s="285"/>
      <c r="V16" s="285"/>
      <c r="W16" s="285"/>
      <c r="X16" s="286"/>
      <c r="Y16" s="284" t="s">
        <v>232</v>
      </c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235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189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224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233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234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8"/>
      <c r="K40" s="247"/>
      <c r="L40" s="243"/>
      <c r="M40" s="243"/>
      <c r="N40" s="243"/>
      <c r="O40" s="248"/>
      <c r="P40" s="247"/>
      <c r="Q40" s="243"/>
      <c r="R40" s="248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237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6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24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23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42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238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 t="s">
        <v>154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149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239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189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5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74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98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243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144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244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151</v>
      </c>
      <c r="U17" s="243"/>
      <c r="V17" s="243"/>
      <c r="W17" s="243"/>
      <c r="X17" s="248"/>
      <c r="Y17" s="325" t="s">
        <v>226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241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242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58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250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 t="s">
        <v>226</v>
      </c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247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189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248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249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158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248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245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58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251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252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 t="s">
        <v>251</v>
      </c>
      <c r="E40" s="125"/>
      <c r="F40" s="125"/>
      <c r="G40" s="125"/>
      <c r="H40" s="125"/>
      <c r="I40" s="243" t="s">
        <v>79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1" t="s">
        <v>156</v>
      </c>
      <c r="T40" s="252"/>
      <c r="U40" s="252"/>
      <c r="V40" s="252"/>
      <c r="W40" s="253"/>
      <c r="X40" s="263" t="s">
        <v>253</v>
      </c>
      <c r="Y40" s="264"/>
      <c r="Z40" s="264"/>
      <c r="AA40" s="264"/>
      <c r="AB40" s="265"/>
      <c r="AC40" s="263" t="s">
        <v>110</v>
      </c>
      <c r="AD40" s="264"/>
      <c r="AE40" s="12">
        <v>7</v>
      </c>
      <c r="AF40" s="13" t="s">
        <v>57</v>
      </c>
      <c r="AG40" s="12">
        <v>12</v>
      </c>
      <c r="AH40" s="14" t="s">
        <v>58</v>
      </c>
      <c r="AI40" s="12">
        <v>14</v>
      </c>
      <c r="AJ40" s="47" t="s">
        <v>41</v>
      </c>
      <c r="AK40" s="35"/>
      <c r="AL40" s="48" t="s">
        <v>59</v>
      </c>
      <c r="AM40" s="48"/>
      <c r="AN40" s="36" t="s">
        <v>84</v>
      </c>
      <c r="AO40" s="367" t="s">
        <v>254</v>
      </c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34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71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22</v>
      </c>
      <c r="L13" s="110"/>
      <c r="M13" s="110"/>
      <c r="N13" s="110">
        <f>SUM(N10:P12)</f>
        <v>22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272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273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158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171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281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144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171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274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275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4" t="s">
        <v>276</v>
      </c>
      <c r="G27" s="245"/>
      <c r="H27" s="245"/>
      <c r="I27" s="245"/>
      <c r="J27" s="245"/>
      <c r="K27" s="245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151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266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277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192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278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 t="s">
        <v>279</v>
      </c>
      <c r="G29" s="243"/>
      <c r="H29" s="243"/>
      <c r="I29" s="243"/>
      <c r="J29" s="243"/>
      <c r="K29" s="243"/>
      <c r="L29" s="243" t="s">
        <v>79</v>
      </c>
      <c r="M29" s="248"/>
      <c r="N29" s="247" t="s">
        <v>163</v>
      </c>
      <c r="O29" s="243"/>
      <c r="P29" s="243"/>
      <c r="Q29" s="243"/>
      <c r="R29" s="243"/>
      <c r="S29" s="248"/>
      <c r="T29" s="247" t="s">
        <v>192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280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404" t="s">
        <v>147</v>
      </c>
      <c r="E33" s="245"/>
      <c r="F33" s="245"/>
      <c r="G33" s="245"/>
      <c r="H33" s="245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146</v>
      </c>
      <c r="T33" s="245"/>
      <c r="U33" s="245"/>
      <c r="V33" s="245"/>
      <c r="W33" s="246"/>
      <c r="X33" s="405" t="s">
        <v>146</v>
      </c>
      <c r="Y33" s="406"/>
      <c r="Z33" s="406"/>
      <c r="AA33" s="406"/>
      <c r="AB33" s="40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7" t="s">
        <v>152</v>
      </c>
      <c r="Q34" s="243"/>
      <c r="R34" s="248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47" t="s">
        <v>145</v>
      </c>
      <c r="Q38" s="243"/>
      <c r="R38" s="248"/>
      <c r="S38" s="244" t="s">
        <v>156</v>
      </c>
      <c r="T38" s="245"/>
      <c r="U38" s="245"/>
      <c r="V38" s="245"/>
      <c r="W38" s="246"/>
      <c r="X38" s="268" t="s">
        <v>156</v>
      </c>
      <c r="Y38" s="269"/>
      <c r="Z38" s="269"/>
      <c r="AA38" s="269"/>
      <c r="AB38" s="378"/>
      <c r="AC38" s="268" t="s">
        <v>115</v>
      </c>
      <c r="AD38" s="269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 t="s">
        <v>270</v>
      </c>
      <c r="E40" s="125"/>
      <c r="F40" s="125"/>
      <c r="G40" s="125"/>
      <c r="H40" s="125"/>
      <c r="I40" s="243" t="s">
        <v>114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1" t="s">
        <v>156</v>
      </c>
      <c r="T40" s="252"/>
      <c r="U40" s="252"/>
      <c r="V40" s="252"/>
      <c r="W40" s="253"/>
      <c r="X40" s="263" t="s">
        <v>156</v>
      </c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 t="s">
        <v>271</v>
      </c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18</v>
      </c>
      <c r="O11" s="109"/>
      <c r="P11" s="109"/>
      <c r="Q11" s="110">
        <v>18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23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5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5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5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5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5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5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5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5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5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5" ht="13.5" customHeight="1">
      <c r="A26" s="202"/>
      <c r="B26" s="203"/>
      <c r="C26" s="204"/>
      <c r="D26" s="361" t="s">
        <v>103</v>
      </c>
      <c r="E26" s="362"/>
      <c r="F26" s="282" t="s">
        <v>255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158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256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5" s="11" customFormat="1">
      <c r="A27" s="202"/>
      <c r="B27" s="203"/>
      <c r="C27" s="204"/>
      <c r="D27" s="363"/>
      <c r="E27" s="364"/>
      <c r="F27" s="247" t="s">
        <v>257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144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258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5" s="11" customFormat="1">
      <c r="A28" s="202"/>
      <c r="B28" s="203"/>
      <c r="C28" s="204"/>
      <c r="D28" s="363"/>
      <c r="E28" s="364"/>
      <c r="F28" s="247" t="s">
        <v>259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192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260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5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5" s="11" customFormat="1">
      <c r="A30" s="202"/>
      <c r="B30" s="203"/>
      <c r="C30" s="204"/>
      <c r="D30" s="363"/>
      <c r="E30" s="364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29"/>
    </row>
    <row r="31" spans="1:45" s="11" customFormat="1" ht="14.25" thickBot="1">
      <c r="A31" s="202"/>
      <c r="B31" s="203"/>
      <c r="C31" s="204"/>
      <c r="D31" s="365"/>
      <c r="E31" s="366"/>
      <c r="F31" s="356"/>
      <c r="G31" s="357"/>
      <c r="H31" s="357"/>
      <c r="I31" s="357"/>
      <c r="J31" s="357"/>
      <c r="K31" s="357"/>
      <c r="L31" s="357" t="s">
        <v>79</v>
      </c>
      <c r="M31" s="359"/>
      <c r="N31" s="356"/>
      <c r="O31" s="357"/>
      <c r="P31" s="357"/>
      <c r="Q31" s="357"/>
      <c r="R31" s="357"/>
      <c r="S31" s="359"/>
      <c r="T31" s="244"/>
      <c r="U31" s="245"/>
      <c r="V31" s="245"/>
      <c r="W31" s="245"/>
      <c r="X31" s="246"/>
      <c r="Y31" s="356"/>
      <c r="Z31" s="357"/>
      <c r="AA31" s="357"/>
      <c r="AB31" s="357"/>
      <c r="AC31" s="359"/>
      <c r="AD31" s="247"/>
      <c r="AE31" s="243"/>
      <c r="AF31" s="243"/>
      <c r="AG31" s="243"/>
      <c r="AH31" s="243"/>
      <c r="AI31" s="248"/>
      <c r="AJ31" s="356"/>
      <c r="AK31" s="357"/>
      <c r="AL31" s="357"/>
      <c r="AM31" s="357"/>
      <c r="AN31" s="357"/>
      <c r="AO31" s="357"/>
      <c r="AP31" s="357"/>
      <c r="AQ31" s="357"/>
      <c r="AR31" s="357"/>
      <c r="AS31" s="358"/>
    </row>
    <row r="32" spans="1:45" s="11" customFormat="1" ht="13.5" customHeight="1">
      <c r="A32" s="172" t="s">
        <v>74</v>
      </c>
      <c r="B32" s="200"/>
      <c r="C32" s="201"/>
      <c r="D32" s="270"/>
      <c r="E32" s="261"/>
      <c r="F32" s="261"/>
      <c r="G32" s="261"/>
      <c r="H32" s="261"/>
      <c r="I32" s="261"/>
      <c r="J32" s="262"/>
      <c r="K32" s="244"/>
      <c r="L32" s="245"/>
      <c r="M32" s="245"/>
      <c r="N32" s="245"/>
      <c r="O32" s="246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71"/>
    </row>
    <row r="33" spans="1:49" s="11" customFormat="1" ht="15">
      <c r="A33" s="202"/>
      <c r="B33" s="203"/>
      <c r="C33" s="204"/>
      <c r="D33" s="397" t="s">
        <v>143</v>
      </c>
      <c r="E33" s="123"/>
      <c r="F33" s="123"/>
      <c r="G33" s="123"/>
      <c r="H33" s="123"/>
      <c r="I33" s="249" t="s">
        <v>114</v>
      </c>
      <c r="J33" s="249"/>
      <c r="K33" s="244" t="s">
        <v>144</v>
      </c>
      <c r="L33" s="245"/>
      <c r="M33" s="245"/>
      <c r="N33" s="245"/>
      <c r="O33" s="246"/>
      <c r="P33" s="249" t="s">
        <v>145</v>
      </c>
      <c r="Q33" s="249"/>
      <c r="R33" s="249"/>
      <c r="S33" s="372" t="s">
        <v>146</v>
      </c>
      <c r="T33" s="373"/>
      <c r="U33" s="373"/>
      <c r="V33" s="373"/>
      <c r="W33" s="374"/>
      <c r="X33" s="375" t="s">
        <v>146</v>
      </c>
      <c r="Y33" s="376"/>
      <c r="Z33" s="376"/>
      <c r="AA33" s="376"/>
      <c r="AB33" s="37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 ht="15">
      <c r="A34" s="202"/>
      <c r="B34" s="203"/>
      <c r="C34" s="204"/>
      <c r="D34" s="242" t="s">
        <v>147</v>
      </c>
      <c r="E34" s="243"/>
      <c r="F34" s="243"/>
      <c r="G34" s="243"/>
      <c r="H34" s="243"/>
      <c r="I34" s="243" t="s">
        <v>114</v>
      </c>
      <c r="J34" s="243"/>
      <c r="K34" s="247" t="s">
        <v>148</v>
      </c>
      <c r="L34" s="243"/>
      <c r="M34" s="243"/>
      <c r="N34" s="243"/>
      <c r="O34" s="248"/>
      <c r="P34" s="243" t="s">
        <v>149</v>
      </c>
      <c r="Q34" s="243"/>
      <c r="R34" s="243"/>
      <c r="S34" s="247" t="s">
        <v>146</v>
      </c>
      <c r="T34" s="243"/>
      <c r="U34" s="243"/>
      <c r="V34" s="243"/>
      <c r="W34" s="248"/>
      <c r="X34" s="268" t="s">
        <v>146</v>
      </c>
      <c r="Y34" s="269"/>
      <c r="Z34" s="269"/>
      <c r="AA34" s="269"/>
      <c r="AB34" s="378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150</v>
      </c>
      <c r="E35" s="243"/>
      <c r="F35" s="243"/>
      <c r="G35" s="243"/>
      <c r="H35" s="243"/>
      <c r="I35" s="243" t="s">
        <v>114</v>
      </c>
      <c r="J35" s="243"/>
      <c r="K35" s="247" t="s">
        <v>151</v>
      </c>
      <c r="L35" s="243"/>
      <c r="M35" s="243"/>
      <c r="N35" s="243"/>
      <c r="O35" s="248"/>
      <c r="P35" s="243" t="s">
        <v>152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153</v>
      </c>
      <c r="E36" s="243"/>
      <c r="F36" s="243"/>
      <c r="G36" s="243"/>
      <c r="H36" s="243"/>
      <c r="I36" s="243" t="s">
        <v>114</v>
      </c>
      <c r="J36" s="243"/>
      <c r="K36" s="247" t="s">
        <v>154</v>
      </c>
      <c r="L36" s="243"/>
      <c r="M36" s="243"/>
      <c r="N36" s="243"/>
      <c r="O36" s="248"/>
      <c r="P36" s="243" t="s">
        <v>149</v>
      </c>
      <c r="Q36" s="243"/>
      <c r="R36" s="243"/>
      <c r="S36" s="251" t="s">
        <v>146</v>
      </c>
      <c r="T36" s="252"/>
      <c r="U36" s="252"/>
      <c r="V36" s="252"/>
      <c r="W36" s="253"/>
      <c r="X36" s="263" t="s">
        <v>146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155</v>
      </c>
      <c r="E37" s="243"/>
      <c r="F37" s="243"/>
      <c r="G37" s="243"/>
      <c r="H37" s="243"/>
      <c r="I37" s="243" t="s">
        <v>114</v>
      </c>
      <c r="J37" s="243"/>
      <c r="K37" s="247" t="s">
        <v>144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ht="15">
      <c r="A38" s="202"/>
      <c r="B38" s="203"/>
      <c r="C38" s="204"/>
      <c r="D38" s="242" t="s">
        <v>157</v>
      </c>
      <c r="E38" s="243"/>
      <c r="F38" s="243"/>
      <c r="G38" s="243"/>
      <c r="H38" s="243"/>
      <c r="I38" s="243" t="s">
        <v>114</v>
      </c>
      <c r="J38" s="248"/>
      <c r="K38" s="247" t="s">
        <v>158</v>
      </c>
      <c r="L38" s="243"/>
      <c r="M38" s="243"/>
      <c r="N38" s="243"/>
      <c r="O38" s="248"/>
      <c r="P38" s="247" t="s">
        <v>145</v>
      </c>
      <c r="Q38" s="243"/>
      <c r="R38" s="248"/>
      <c r="S38" s="251" t="s">
        <v>156</v>
      </c>
      <c r="T38" s="252"/>
      <c r="U38" s="252"/>
      <c r="V38" s="252"/>
      <c r="W38" s="253"/>
      <c r="X38" s="263" t="s">
        <v>156</v>
      </c>
      <c r="Y38" s="264"/>
      <c r="Z38" s="264"/>
      <c r="AA38" s="264"/>
      <c r="AB38" s="265"/>
      <c r="AC38" s="268" t="s">
        <v>115</v>
      </c>
      <c r="AD38" s="269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s="15" customFormat="1" ht="15">
      <c r="A39" s="202"/>
      <c r="B39" s="203"/>
      <c r="C39" s="204"/>
      <c r="D39" s="242" t="s">
        <v>197</v>
      </c>
      <c r="E39" s="243"/>
      <c r="F39" s="243"/>
      <c r="G39" s="243"/>
      <c r="H39" s="243"/>
      <c r="I39" s="243" t="s">
        <v>79</v>
      </c>
      <c r="J39" s="243"/>
      <c r="K39" s="247" t="s">
        <v>144</v>
      </c>
      <c r="L39" s="243"/>
      <c r="M39" s="243"/>
      <c r="N39" s="243"/>
      <c r="O39" s="248"/>
      <c r="P39" s="254" t="s">
        <v>145</v>
      </c>
      <c r="Q39" s="254"/>
      <c r="R39" s="255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 t="s">
        <v>206</v>
      </c>
      <c r="E40" s="125"/>
      <c r="F40" s="125"/>
      <c r="G40" s="125"/>
      <c r="H40" s="125"/>
      <c r="I40" s="243" t="s">
        <v>79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6" t="s">
        <v>156</v>
      </c>
      <c r="T40" s="254"/>
      <c r="U40" s="254"/>
      <c r="V40" s="254"/>
      <c r="W40" s="255"/>
      <c r="X40" s="263" t="s">
        <v>156</v>
      </c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 ht="15">
      <c r="A41" s="202"/>
      <c r="B41" s="203"/>
      <c r="C41" s="204"/>
      <c r="D41" s="250" t="s">
        <v>251</v>
      </c>
      <c r="E41" s="125"/>
      <c r="F41" s="125"/>
      <c r="G41" s="125"/>
      <c r="H41" s="125"/>
      <c r="I41" s="243" t="s">
        <v>79</v>
      </c>
      <c r="J41" s="243"/>
      <c r="K41" s="247" t="s">
        <v>154</v>
      </c>
      <c r="L41" s="243"/>
      <c r="M41" s="243"/>
      <c r="N41" s="243"/>
      <c r="O41" s="248"/>
      <c r="P41" s="243" t="s">
        <v>145</v>
      </c>
      <c r="Q41" s="243"/>
      <c r="R41" s="243"/>
      <c r="S41" s="251" t="s">
        <v>156</v>
      </c>
      <c r="T41" s="252"/>
      <c r="U41" s="252"/>
      <c r="V41" s="252"/>
      <c r="W41" s="253"/>
      <c r="X41" s="263" t="s">
        <v>253</v>
      </c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67"/>
      <c r="AQ41" s="367"/>
      <c r="AR41" s="367"/>
      <c r="AS41" s="368"/>
      <c r="AW41" s="30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250"/>
      <c r="E46" s="125"/>
      <c r="F46" s="125"/>
      <c r="G46" s="125"/>
      <c r="H46" s="125"/>
      <c r="I46" s="243" t="s">
        <v>79</v>
      </c>
      <c r="J46" s="243"/>
      <c r="K46" s="356"/>
      <c r="L46" s="357"/>
      <c r="M46" s="357"/>
      <c r="N46" s="357"/>
      <c r="O46" s="359"/>
      <c r="P46" s="243"/>
      <c r="Q46" s="243"/>
      <c r="R46" s="243"/>
      <c r="S46" s="251"/>
      <c r="T46" s="252"/>
      <c r="U46" s="252"/>
      <c r="V46" s="252"/>
      <c r="W46" s="253"/>
      <c r="X46" s="263"/>
      <c r="Y46" s="264"/>
      <c r="Z46" s="264"/>
      <c r="AA46" s="264"/>
      <c r="AB46" s="265"/>
      <c r="AC46" s="266" t="s">
        <v>110</v>
      </c>
      <c r="AD46" s="26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7"/>
      <c r="AP46" s="387"/>
      <c r="AQ46" s="387"/>
      <c r="AR46" s="387"/>
      <c r="AS46" s="388"/>
      <c r="AW46" s="29"/>
    </row>
    <row r="47" spans="1:49" ht="14.25" thickBot="1">
      <c r="A47" s="205"/>
      <c r="B47" s="206"/>
      <c r="C47" s="207"/>
      <c r="D47" s="395"/>
      <c r="E47" s="396"/>
      <c r="F47" s="396"/>
      <c r="G47" s="396"/>
      <c r="H47" s="396"/>
      <c r="I47" s="357" t="s">
        <v>79</v>
      </c>
      <c r="J47" s="357"/>
      <c r="K47" s="356"/>
      <c r="L47" s="357"/>
      <c r="M47" s="357"/>
      <c r="N47" s="357"/>
      <c r="O47" s="359"/>
      <c r="P47" s="357"/>
      <c r="Q47" s="357"/>
      <c r="R47" s="357"/>
      <c r="S47" s="384"/>
      <c r="T47" s="385"/>
      <c r="U47" s="385"/>
      <c r="V47" s="385"/>
      <c r="W47" s="386"/>
      <c r="X47" s="401"/>
      <c r="Y47" s="402"/>
      <c r="Z47" s="402"/>
      <c r="AA47" s="402"/>
      <c r="AB47" s="403"/>
      <c r="AC47" s="375" t="s">
        <v>110</v>
      </c>
      <c r="AD47" s="3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9"/>
      <c r="AP47" s="390"/>
      <c r="AQ47" s="390"/>
      <c r="AR47" s="390"/>
      <c r="AS47" s="391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79"/>
      <c r="L49" s="380"/>
      <c r="M49" s="380"/>
      <c r="N49" s="380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398"/>
      <c r="AB49" s="399"/>
      <c r="AC49" s="399"/>
      <c r="AD49" s="399"/>
      <c r="AE49" s="399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0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1"/>
      <c r="G61" s="382"/>
      <c r="H61" s="382"/>
      <c r="I61" s="383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2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218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218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24</v>
      </c>
      <c r="AM10" s="110"/>
      <c r="AN10" s="110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16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21</v>
      </c>
      <c r="O13" s="110"/>
      <c r="P13" s="110"/>
      <c r="Q13" s="110">
        <f>SUM(Q10:S12)</f>
        <v>21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46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262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158</v>
      </c>
      <c r="U16" s="285"/>
      <c r="V16" s="285"/>
      <c r="W16" s="285"/>
      <c r="X16" s="286"/>
      <c r="Y16" s="284" t="s">
        <v>232</v>
      </c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263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25" t="s">
        <v>284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265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266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267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268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404" t="s">
        <v>147</v>
      </c>
      <c r="E33" s="245"/>
      <c r="F33" s="245"/>
      <c r="G33" s="245"/>
      <c r="H33" s="245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146</v>
      </c>
      <c r="T33" s="245"/>
      <c r="U33" s="245"/>
      <c r="V33" s="245"/>
      <c r="W33" s="246"/>
      <c r="X33" s="405" t="s">
        <v>146</v>
      </c>
      <c r="Y33" s="406"/>
      <c r="Z33" s="406"/>
      <c r="AA33" s="406"/>
      <c r="AB33" s="40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7" t="s">
        <v>152</v>
      </c>
      <c r="Q34" s="243"/>
      <c r="R34" s="248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114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282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6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186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19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75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99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186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261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264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158</v>
      </c>
      <c r="U17" s="243"/>
      <c r="V17" s="243"/>
      <c r="W17" s="243"/>
      <c r="X17" s="248"/>
      <c r="Y17" s="325" t="s">
        <v>232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 t="s">
        <v>285</v>
      </c>
      <c r="G18" s="243"/>
      <c r="H18" s="243"/>
      <c r="I18" s="243"/>
      <c r="J18" s="243"/>
      <c r="K18" s="243"/>
      <c r="L18" s="243" t="s">
        <v>79</v>
      </c>
      <c r="M18" s="248"/>
      <c r="N18" s="247" t="s">
        <v>163</v>
      </c>
      <c r="O18" s="243"/>
      <c r="P18" s="243"/>
      <c r="Q18" s="243"/>
      <c r="R18" s="243"/>
      <c r="S18" s="248"/>
      <c r="T18" s="247" t="s">
        <v>144</v>
      </c>
      <c r="U18" s="243"/>
      <c r="V18" s="243"/>
      <c r="W18" s="243"/>
      <c r="X18" s="248"/>
      <c r="Y18" s="247" t="s">
        <v>284</v>
      </c>
      <c r="Z18" s="243"/>
      <c r="AA18" s="243"/>
      <c r="AB18" s="243"/>
      <c r="AC18" s="248"/>
      <c r="AD18" s="247" t="s">
        <v>164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286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154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171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287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167</v>
      </c>
      <c r="O22" s="243"/>
      <c r="P22" s="243"/>
      <c r="Q22" s="243"/>
      <c r="R22" s="243"/>
      <c r="S22" s="248"/>
      <c r="T22" s="247" t="s">
        <v>189</v>
      </c>
      <c r="U22" s="243"/>
      <c r="V22" s="243"/>
      <c r="W22" s="243"/>
      <c r="X22" s="248"/>
      <c r="Y22" s="325" t="s">
        <v>226</v>
      </c>
      <c r="Z22" s="326"/>
      <c r="AA22" s="326"/>
      <c r="AB22" s="326"/>
      <c r="AC22" s="327"/>
      <c r="AD22" s="247" t="s">
        <v>169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9" sqref="T29:X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19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75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99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288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189</v>
      </c>
      <c r="U21" s="245"/>
      <c r="V21" s="245"/>
      <c r="W21" s="245"/>
      <c r="X21" s="246"/>
      <c r="Y21" s="284" t="s">
        <v>284</v>
      </c>
      <c r="Z21" s="285"/>
      <c r="AA21" s="285"/>
      <c r="AB21" s="285"/>
      <c r="AC21" s="286"/>
      <c r="AD21" s="282" t="s">
        <v>152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289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290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291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292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293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144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294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5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16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74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22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98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297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144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164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295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296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298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299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300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158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301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5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16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26</v>
      </c>
      <c r="AD11" s="110"/>
      <c r="AE11" s="110"/>
      <c r="AF11" s="110">
        <v>34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22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26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226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218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22</v>
      </c>
      <c r="AM10" s="110"/>
      <c r="AN10" s="110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34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95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303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308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200</v>
      </c>
      <c r="U17" s="243"/>
      <c r="V17" s="243"/>
      <c r="W17" s="243"/>
      <c r="X17" s="248"/>
      <c r="Y17" s="325"/>
      <c r="Z17" s="326"/>
      <c r="AA17" s="326"/>
      <c r="AB17" s="326"/>
      <c r="AC17" s="327"/>
      <c r="AD17" s="247" t="s">
        <v>164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302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 t="s">
        <v>158</v>
      </c>
      <c r="U21" s="245"/>
      <c r="V21" s="245"/>
      <c r="W21" s="245"/>
      <c r="X21" s="246"/>
      <c r="Y21" s="284" t="s">
        <v>232</v>
      </c>
      <c r="Z21" s="285"/>
      <c r="AA21" s="285"/>
      <c r="AB21" s="285"/>
      <c r="AC21" s="286"/>
      <c r="AD21" s="282" t="s">
        <v>149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304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 t="s">
        <v>226</v>
      </c>
      <c r="Z26" s="285"/>
      <c r="AA26" s="285"/>
      <c r="AB26" s="285"/>
      <c r="AC26" s="286"/>
      <c r="AD26" s="282" t="s">
        <v>305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306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158</v>
      </c>
      <c r="U27" s="243"/>
      <c r="V27" s="243"/>
      <c r="W27" s="243"/>
      <c r="X27" s="248"/>
      <c r="Y27" s="325" t="s">
        <v>132</v>
      </c>
      <c r="Z27" s="326"/>
      <c r="AA27" s="326"/>
      <c r="AB27" s="326"/>
      <c r="AC27" s="327"/>
      <c r="AD27" s="247" t="s">
        <v>307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226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6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27</v>
      </c>
      <c r="AJ10" s="110"/>
      <c r="AK10" s="110"/>
      <c r="AL10" s="110">
        <f>N10+T10+Z10+AF10</f>
        <v>22</v>
      </c>
      <c r="AM10" s="110"/>
      <c r="AN10" s="110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26</v>
      </c>
      <c r="AD11" s="110"/>
      <c r="AE11" s="110"/>
      <c r="AF11" s="110">
        <v>34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415">
        <f>SUM(K10:M12)</f>
        <v>26</v>
      </c>
      <c r="L13" s="415"/>
      <c r="M13" s="415"/>
      <c r="N13" s="415">
        <f>SUM(N10:P12)</f>
        <v>21</v>
      </c>
      <c r="O13" s="415"/>
      <c r="P13" s="415"/>
      <c r="Q13" s="110">
        <f>SUM(Q10:S12)</f>
        <v>21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415">
        <f>SUM(AC10:AE12)</f>
        <v>26</v>
      </c>
      <c r="AD13" s="415"/>
      <c r="AE13" s="415"/>
      <c r="AF13" s="415">
        <f>SUM(AF10:AH12)</f>
        <v>34</v>
      </c>
      <c r="AG13" s="415"/>
      <c r="AH13" s="415"/>
      <c r="AI13" s="110">
        <f>SUM(K13+Q13+W13+AC13)</f>
        <v>92</v>
      </c>
      <c r="AJ13" s="110"/>
      <c r="AK13" s="110"/>
      <c r="AL13" s="110">
        <f>SUM(N13+T13+Z13+AF13)</f>
        <v>95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46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187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311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314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167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25" t="s">
        <v>132</v>
      </c>
      <c r="Z17" s="326"/>
      <c r="AA17" s="326"/>
      <c r="AB17" s="326"/>
      <c r="AC17" s="327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309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 t="s">
        <v>175</v>
      </c>
      <c r="Z26" s="285"/>
      <c r="AA26" s="285"/>
      <c r="AB26" s="285"/>
      <c r="AC26" s="286"/>
      <c r="AD26" s="282" t="s">
        <v>310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312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144</v>
      </c>
      <c r="U27" s="243"/>
      <c r="V27" s="243"/>
      <c r="W27" s="243"/>
      <c r="X27" s="248"/>
      <c r="Y27" s="325" t="s">
        <v>284</v>
      </c>
      <c r="Z27" s="326"/>
      <c r="AA27" s="326"/>
      <c r="AB27" s="326"/>
      <c r="AC27" s="327"/>
      <c r="AD27" s="247" t="s">
        <v>313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83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 t="s">
        <v>117</v>
      </c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 ht="15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 ht="15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 ht="15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 ht="15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 ht="15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 ht="15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 ht="15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ht="15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 ht="15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2" t="s">
        <v>108</v>
      </c>
      <c r="C2" s="412"/>
      <c r="D2" s="412"/>
      <c r="E2" s="2"/>
      <c r="F2" s="413" t="s">
        <v>38</v>
      </c>
      <c r="G2" s="414"/>
      <c r="H2" s="414"/>
    </row>
    <row r="3" spans="2:42">
      <c r="B3" t="s">
        <v>0</v>
      </c>
      <c r="C3" s="1" t="s">
        <v>30</v>
      </c>
      <c r="D3" t="s">
        <v>139</v>
      </c>
      <c r="E3" s="4"/>
      <c r="F3" s="414"/>
      <c r="G3" s="414"/>
      <c r="H3" s="414"/>
    </row>
    <row r="4" spans="2:42">
      <c r="B4" t="s">
        <v>1</v>
      </c>
      <c r="C4" s="1" t="s">
        <v>30</v>
      </c>
      <c r="D4" s="88" t="s">
        <v>140</v>
      </c>
      <c r="E4" s="5" t="s">
        <v>27</v>
      </c>
      <c r="F4" s="414"/>
      <c r="G4" s="414"/>
      <c r="H4" s="414"/>
    </row>
    <row r="5" spans="2:42">
      <c r="B5" t="s">
        <v>2</v>
      </c>
      <c r="C5" s="1" t="s">
        <v>30</v>
      </c>
      <c r="D5" s="90" t="s">
        <v>141</v>
      </c>
      <c r="E5" s="4"/>
      <c r="F5" s="414"/>
      <c r="G5" s="414"/>
      <c r="H5" s="414"/>
      <c r="AL5" s="89" t="s">
        <v>137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135</v>
      </c>
      <c r="E6" s="4"/>
      <c r="F6" s="414"/>
      <c r="G6" s="414"/>
      <c r="H6" s="41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14"/>
      <c r="G7" s="414"/>
      <c r="H7" s="414"/>
    </row>
    <row r="8" spans="2:42">
      <c r="B8" t="s">
        <v>36</v>
      </c>
      <c r="C8" s="1" t="s">
        <v>30</v>
      </c>
      <c r="D8" s="91" t="s">
        <v>136</v>
      </c>
      <c r="E8" s="4"/>
      <c r="F8" s="414"/>
      <c r="G8" s="414"/>
      <c r="H8" s="414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14"/>
      <c r="G9" s="414"/>
      <c r="H9" s="41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2" t="s">
        <v>109</v>
      </c>
      <c r="C11" s="412"/>
      <c r="D11" s="412"/>
      <c r="E11" s="4"/>
      <c r="F11" s="414" t="s">
        <v>39</v>
      </c>
      <c r="G11" s="414"/>
      <c r="H11" s="414"/>
    </row>
    <row r="12" spans="2:42">
      <c r="B12" t="s">
        <v>138</v>
      </c>
      <c r="C12" s="414" t="s">
        <v>142</v>
      </c>
      <c r="D12" s="414"/>
      <c r="E12" s="2"/>
      <c r="F12" s="414"/>
      <c r="G12" s="414"/>
      <c r="H12" s="4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16</vt:lpstr>
      <vt:lpstr>15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2025-12-23T23:54:49Z</dcterms:modified>
</cp:coreProperties>
</file>