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800" windowHeight="7470" firstSheet="22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64" l="1"/>
  <c r="AI10" i="2" l="1"/>
  <c r="AL10" i="2"/>
  <c r="AI11" i="2"/>
  <c r="AL11" i="2"/>
  <c r="AI12" i="2"/>
  <c r="AL12" i="2"/>
  <c r="K13" i="2"/>
  <c r="N13" i="2"/>
  <c r="Q13" i="2"/>
  <c r="T13" i="2"/>
  <c r="W13" i="2"/>
  <c r="Z13" i="2"/>
  <c r="AC13" i="2"/>
  <c r="AF13" i="2"/>
  <c r="W14" i="2" l="1"/>
  <c r="Q14" i="2"/>
  <c r="AI13" i="2"/>
  <c r="AI14" i="2" s="1"/>
  <c r="AO10" i="2" s="1"/>
  <c r="AL13" i="2"/>
  <c r="AC14" i="2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<sst xmlns="http://schemas.openxmlformats.org/spreadsheetml/2006/main" count="9403" uniqueCount="338">
  <si>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</si>
  <si>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</si>
  <si>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</si>
  <si>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</si>
  <si>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</si>
  <si>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</si>
  <si>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</si>
  <si>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</si>
  <si>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</si>
  <si>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</si>
  <si>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</si>
  <si>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</si>
  <si>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</si>
  <si>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</si>
  <si>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</si>
  <si>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</si>
  <si>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</si>
  <si>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</si>
  <si>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</si>
  <si>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</si>
  <si>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</si>
  <si>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</si>
  <si>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</si>
  <si>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</si>
  <si>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</si>
  <si>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</si>
  <si>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</si>
  <si>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</si>
  <si>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</si>
  <si>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</si>
  <si>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</si>
  <si>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</si>
  <si>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</si>
  <si>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</si>
  <si>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</si>
  <si>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</si>
  <si>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</si>
  <si>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</si>
  <si>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</si>
  <si>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</si>
  <si>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</si>
  <si>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</si>
  <si>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</si>
  <si>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</si>
  <si>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</si>
  <si>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</si>
  <si>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</si>
  <si>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</si>
  <si>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</si>
  <si>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</si>
  <si>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</si>
  <si>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</si>
  <si>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</si>
  <si>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</si>
  <si>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</si>
  <si>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</si>
  <si>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</si>
  <si>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</si>
  <si>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</si>
  <si>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</si>
  <si>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</si>
  <si>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</si>
  <si>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</si>
  <si>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</si>
  <si>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</si>
  <si>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</si>
  <si>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</si>
  <si>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</si>
  <si>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</si>
  <si>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</si>
  <si>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</si>
  <si>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</si>
  <si>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</si>
  <si>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</si>
  <si>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</si>
  <si>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</si>
  <si>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</si>
  <si>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</si>
  <si>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</si>
  <si>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</si>
  <si>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</si>
  <si>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</si>
  <si>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</si>
  <si>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</si>
  <si>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</si>
  <si>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</si>
  <si>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</si>
  <si>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</si>
  <si>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</si>
  <si>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</si>
  <si>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</si>
  <si>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</si>
  <si>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</si>
  <si>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</si>
  <si>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</si>
  <si>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</si>
  <si>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</si>
  <si>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</si>
  <si>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</si>
  <si>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</si>
  <si>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</si>
  <si>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</si>
  <si>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</si>
  <si>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</si>
  <si>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</si>
  <si>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</si>
  <si>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</si>
  <si>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</si>
  <si>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</si>
  <si>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</si>
  <si>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</si>
  <si>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</si>
  <si>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</si>
  <si>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</si>
  <si>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</si>
  <si>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</si>
  <si>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</si>
  <si>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</si>
  <si>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</si>
  <si>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</si>
  <si>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</si>
  <si>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</si>
  <si>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</si>
  <si>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</si>
  <si>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</si>
  <si>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</si>
  <si>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</si>
  <si>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</si>
  <si>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</si>
  <si>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</si>
  <si>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</si>
  <si>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</si>
  <si>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</si>
  <si>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</si>
  <si>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</si>
  <si>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</si>
  <si>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</si>
  <si>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</si>
  <si>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</si>
  <si>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</si>
  <si>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</si>
  <si>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</si>
  <si>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</si>
  <si>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</si>
  <si>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</si>
  <si>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</si>
  <si>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</si>
  <si>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</si>
  <si>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</si>
  <si>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</si>
  <si>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</si>
  <si>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</si>
  <si>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</si>
  <si>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</si>
  <si>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</si>
  <si>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</si>
  <si>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</si>
  <si>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</si>
  <si>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</si>
  <si>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</si>
  <si>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</si>
  <si>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</si>
  <si>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</si>
  <si>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</si>
  <si>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</si>
  <si>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</si>
  <si>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</si>
  <si>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</si>
  <si>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</si>
  <si>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</si>
  <si>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</si>
  <si>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</si>
  <si>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</si>
  <si>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</si>
  <si>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</si>
  <si>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</si>
  <si>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</si>
  <si>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</si>
  <si>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</si>
  <si>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</si>
  <si>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</si>
  <si>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</si>
  <si>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</si>
  <si>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</si>
  <si>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</si>
  <si>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</si>
  <si>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</si>
  <si>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</si>
  <si>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</si>
  <si>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</si>
  <si>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</si>
  <si>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</si>
  <si>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</si>
  <si>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</si>
  <si>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</si>
  <si>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</si>
  <si>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</si>
  <si>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</si>
  <si>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</si>
  <si>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</si>
  <si>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</si>
  <si>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</si>
  <si>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</si>
  <si>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</si>
  <si>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</si>
  <si>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</si>
  <si>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</si>
  <si>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</si>
  <si>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</si>
  <si>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</si>
  <si>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</si>
  <si>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</si>
  <si>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</si>
  <si>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</si>
  <si>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</si>
  <si>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</si>
  <si>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</si>
  <si>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</si>
  <si>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</si>
  <si>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</si>
  <si>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</si>
  <si>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</si>
  <si>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</si>
  <si>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</si>
  <si>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</si>
  <si>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</si>
  <si>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</si>
  <si>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</si>
  <si>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</si>
  <si>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</si>
  <si>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</si>
  <si>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</si>
  <si>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</si>
  <si>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</si>
  <si>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</si>
  <si>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</si>
  <si>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</si>
  <si>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</si>
  <si>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</si>
  <si>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</si>
  <si>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</si>
  <si>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</si>
  <si>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</si>
  <si>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</si>
  <si>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</si>
  <si>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</si>
  <si>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</si>
  <si>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</si>
  <si>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</si>
  <si>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</si>
  <si>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</si>
  <si>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</si>
  <si>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</si>
  <si>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</si>
  <si>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</si>
  <si>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</si>
  <si>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</si>
  <si>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</si>
  <si>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</si>
  <si>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</si>
  <si>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</si>
  <si>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</si>
  <si>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</si>
  <si>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</si>
  <si>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</si>
  <si>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</si>
  <si>
    <t>中森　辰雄</t>
    <rPh sb="0" eb="2">
      <t>ナカモリ</t>
    </rPh>
    <rPh sb="3" eb="5">
      <t>タツオ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</si>
  <si>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</si>
  <si>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西B→東B</t>
    <rPh sb="0" eb="1">
      <t>ニシ</t>
    </rPh>
    <rPh sb="3" eb="4">
      <t>ヒガシ</t>
    </rPh>
    <phoneticPr fontId="2"/>
  </si>
  <si>
    <t>浅水　武久</t>
    <rPh sb="0" eb="1">
      <t>アサ</t>
    </rPh>
    <rPh sb="1" eb="2">
      <t>ミズ</t>
    </rPh>
    <rPh sb="3" eb="5">
      <t>タケヒサ</t>
    </rPh>
    <phoneticPr fontId="2"/>
  </si>
  <si>
    <t>東C→南C</t>
    <rPh sb="0" eb="1">
      <t>ヒガシ</t>
    </rPh>
    <rPh sb="3" eb="4">
      <t>ミナミ</t>
    </rPh>
    <phoneticPr fontId="2"/>
  </si>
  <si>
    <t>江渡　保子</t>
    <rPh sb="0" eb="2">
      <t>エド</t>
    </rPh>
    <rPh sb="3" eb="5">
      <t>ヤスコ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</si>
  <si>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</si>
  <si>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松橋　榮子</t>
    <rPh sb="0" eb="2">
      <t>マツハシ</t>
    </rPh>
    <rPh sb="3" eb="5">
      <t>エイコ</t>
    </rPh>
    <phoneticPr fontId="2"/>
  </si>
  <si>
    <t>清水　稜也</t>
    <rPh sb="0" eb="2">
      <t>シミズ</t>
    </rPh>
    <rPh sb="3" eb="4">
      <t>リョウ</t>
    </rPh>
    <rPh sb="4" eb="5">
      <t>ヤ</t>
    </rPh>
    <phoneticPr fontId="2"/>
  </si>
  <si>
    <t>西A</t>
  </si>
  <si>
    <t>田村　智美</t>
    <rPh sb="0" eb="2">
      <t>タムラ</t>
    </rPh>
    <rPh sb="3" eb="5">
      <t>トモミ</t>
    </rPh>
    <phoneticPr fontId="2"/>
  </si>
  <si>
    <t>北</t>
  </si>
  <si>
    <t>松橋　和大</t>
    <rPh sb="0" eb="2">
      <t>マツハシ</t>
    </rPh>
    <rPh sb="3" eb="4">
      <t>カズ</t>
    </rPh>
    <rPh sb="4" eb="5">
      <t>ダイ</t>
    </rPh>
    <phoneticPr fontId="2"/>
  </si>
  <si>
    <t>西A→東A</t>
    <rPh sb="3" eb="4">
      <t>ヒガシ</t>
    </rPh>
    <phoneticPr fontId="2"/>
  </si>
  <si>
    <t>船場　紀世子</t>
    <rPh sb="0" eb="2">
      <t>フナバ</t>
    </rPh>
    <rPh sb="3" eb="4">
      <t>キ</t>
    </rPh>
    <rPh sb="4" eb="5">
      <t>セ</t>
    </rPh>
    <rPh sb="5" eb="6">
      <t>コ</t>
    </rPh>
    <phoneticPr fontId="2"/>
  </si>
  <si>
    <t>南D</t>
  </si>
  <si>
    <t>立花　キミ子</t>
    <rPh sb="0" eb="2">
      <t>タチバナ</t>
    </rPh>
    <rPh sb="5" eb="6">
      <t>コ</t>
    </rPh>
    <phoneticPr fontId="2"/>
  </si>
  <si>
    <t>鳴海　サミ</t>
    <rPh sb="0" eb="2">
      <t>ナルミ</t>
    </rPh>
    <phoneticPr fontId="2"/>
  </si>
  <si>
    <t>立場　哲子</t>
    <rPh sb="0" eb="2">
      <t>タチバ</t>
    </rPh>
    <rPh sb="3" eb="5">
      <t>テツコ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</si>
  <si>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</si>
  <si>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小林　榮子</t>
    <rPh sb="0" eb="2">
      <t>コバヤシ</t>
    </rPh>
    <rPh sb="3" eb="5">
      <t>エイコ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</si>
  <si>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</si>
  <si>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松橋　雅彦</t>
    <rPh sb="0" eb="2">
      <t>マツハシ</t>
    </rPh>
    <rPh sb="3" eb="5">
      <t>マサヒコ</t>
    </rPh>
    <phoneticPr fontId="2"/>
  </si>
  <si>
    <t>馬場　日出子</t>
    <rPh sb="0" eb="2">
      <t>ババ</t>
    </rPh>
    <rPh sb="3" eb="6">
      <t>ヒデコ</t>
    </rPh>
    <phoneticPr fontId="2"/>
  </si>
  <si>
    <t>松田　健</t>
    <rPh sb="0" eb="2">
      <t>マツダ</t>
    </rPh>
    <rPh sb="3" eb="4">
      <t>ケン</t>
    </rPh>
    <phoneticPr fontId="2"/>
  </si>
  <si>
    <t>寺地　啓喜</t>
    <rPh sb="0" eb="1">
      <t>テラ</t>
    </rPh>
    <rPh sb="1" eb="2">
      <t>チ</t>
    </rPh>
    <rPh sb="3" eb="4">
      <t>ケイ</t>
    </rPh>
    <rPh sb="4" eb="5">
      <t>ヨロコ</t>
    </rPh>
    <phoneticPr fontId="2"/>
  </si>
  <si>
    <t>上平　ハルエ</t>
    <rPh sb="0" eb="1">
      <t>ウエ</t>
    </rPh>
    <rPh sb="1" eb="2">
      <t>タイラ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</si>
  <si>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</si>
  <si>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</si>
  <si>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三浦　精司</t>
    <rPh sb="0" eb="2">
      <t>ミウラ</t>
    </rPh>
    <rPh sb="3" eb="4">
      <t>セイ</t>
    </rPh>
    <rPh sb="4" eb="5">
      <t>ツカサ</t>
    </rPh>
    <phoneticPr fontId="2"/>
  </si>
  <si>
    <t>榊　純一</t>
    <rPh sb="0" eb="1">
      <t>サカキ</t>
    </rPh>
    <rPh sb="2" eb="4">
      <t>ジュンイチ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</si>
  <si>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</si>
  <si>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</si>
  <si>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居ヶ内　米作</t>
    <rPh sb="0" eb="1">
      <t>キョ</t>
    </rPh>
    <rPh sb="2" eb="3">
      <t>ナイ</t>
    </rPh>
    <rPh sb="4" eb="6">
      <t>ヨネサク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</si>
  <si>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</si>
  <si>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</si>
  <si>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小坂　周子</t>
    <rPh sb="0" eb="2">
      <t>コサカ</t>
    </rPh>
    <rPh sb="3" eb="5">
      <t>シュウコ</t>
    </rPh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</si>
  <si>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</si>
  <si>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東C→南C</t>
    <rPh sb="0" eb="1">
      <t>ヒガシ</t>
    </rPh>
    <rPh sb="3" eb="4">
      <t>ミナミ</t>
    </rPh>
    <phoneticPr fontId="2"/>
  </si>
  <si>
    <t>佐藤　公子</t>
    <rPh sb="0" eb="2">
      <t>サトウ</t>
    </rPh>
    <rPh sb="3" eb="5">
      <t>キミコ</t>
    </rPh>
    <phoneticPr fontId="2"/>
  </si>
  <si>
    <t>佐藤　朋代</t>
    <rPh sb="0" eb="2">
      <t>サトウ</t>
    </rPh>
    <rPh sb="3" eb="4">
      <t>トモ</t>
    </rPh>
    <rPh sb="4" eb="5">
      <t>ダイ</t>
    </rPh>
    <phoneticPr fontId="2"/>
  </si>
  <si>
    <t>大井　幸夫</t>
    <rPh sb="0" eb="2">
      <t>オオイ</t>
    </rPh>
    <rPh sb="3" eb="5">
      <t>サチオ</t>
    </rPh>
    <phoneticPr fontId="2"/>
  </si>
  <si>
    <t>原　まさ</t>
    <rPh sb="0" eb="1">
      <t>ハラ</t>
    </rPh>
    <phoneticPr fontId="2"/>
  </si>
  <si>
    <t>西A→東B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</si>
  <si>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</si>
  <si>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泉山　雄志</t>
    <rPh sb="0" eb="2">
      <t>イズミヤマ</t>
    </rPh>
    <rPh sb="3" eb="5">
      <t>ユウシ</t>
    </rPh>
    <phoneticPr fontId="2"/>
  </si>
  <si>
    <t>宮坂　喜一</t>
    <rPh sb="0" eb="2">
      <t>ミヤサカ</t>
    </rPh>
    <rPh sb="3" eb="4">
      <t>ヨロコ</t>
    </rPh>
    <rPh sb="4" eb="5">
      <t>イチ</t>
    </rPh>
    <phoneticPr fontId="2"/>
  </si>
  <si>
    <t>東C→南D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</si>
  <si>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</si>
  <si>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堀川　イト</t>
    <rPh sb="0" eb="2">
      <t>ホリカワ</t>
    </rPh>
    <phoneticPr fontId="2"/>
  </si>
  <si>
    <t>曽我　正子</t>
    <rPh sb="0" eb="2">
      <t>ソガ</t>
    </rPh>
    <rPh sb="3" eb="5">
      <t>マサコ</t>
    </rPh>
    <phoneticPr fontId="2"/>
  </si>
  <si>
    <t>田中　ハルヱ</t>
    <rPh sb="0" eb="2">
      <t>タナカ</t>
    </rPh>
    <phoneticPr fontId="2"/>
  </si>
  <si>
    <t>原　まさ</t>
    <rPh sb="0" eb="1">
      <t>ハラ</t>
    </rPh>
    <phoneticPr fontId="2"/>
  </si>
  <si>
    <t>東D→西A</t>
    <rPh sb="0" eb="1">
      <t>ヒガシ</t>
    </rPh>
    <rPh sb="3" eb="4">
      <t>ニシ</t>
    </rPh>
    <phoneticPr fontId="2"/>
  </si>
  <si>
    <t>川村　貞子</t>
    <rPh sb="0" eb="2">
      <t>カワムラ</t>
    </rPh>
    <rPh sb="3" eb="5">
      <t>サダコ</t>
    </rPh>
    <phoneticPr fontId="2"/>
  </si>
  <si>
    <t>東B→西A</t>
    <rPh sb="0" eb="1">
      <t>ヒガシ</t>
    </rPh>
    <rPh sb="3" eb="4">
      <t>ニシ</t>
    </rPh>
    <phoneticPr fontId="2"/>
  </si>
  <si>
    <t>田村　ウメ</t>
    <rPh sb="0" eb="2">
      <t>タムラ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</si>
  <si>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</si>
  <si>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高橋　絹恵</t>
    <rPh sb="0" eb="2">
      <t>タカハシ</t>
    </rPh>
    <rPh sb="3" eb="5">
      <t>キヌエ</t>
    </rPh>
    <phoneticPr fontId="2"/>
  </si>
  <si>
    <t>東C→南C</t>
    <rPh sb="0" eb="1">
      <t>ヒガシ</t>
    </rPh>
    <rPh sb="3" eb="4">
      <t>ミナミ</t>
    </rPh>
    <phoneticPr fontId="2"/>
  </si>
  <si>
    <t>老久保　弘美</t>
    <rPh sb="0" eb="3">
      <t>オイクボ</t>
    </rPh>
    <rPh sb="4" eb="6">
      <t>ヒロミ</t>
    </rPh>
    <phoneticPr fontId="2"/>
  </si>
  <si>
    <t>西B→北</t>
    <rPh sb="0" eb="1">
      <t>ニシ</t>
    </rPh>
    <rPh sb="3" eb="4">
      <t>キタ</t>
    </rPh>
    <phoneticPr fontId="2"/>
  </si>
  <si>
    <t>長根　とし子</t>
    <rPh sb="0" eb="2">
      <t>ナガネ</t>
    </rPh>
    <rPh sb="5" eb="6">
      <t>コ</t>
    </rPh>
    <phoneticPr fontId="2"/>
  </si>
  <si>
    <t>山口　桜</t>
    <rPh sb="0" eb="2">
      <t>ヤマグチ</t>
    </rPh>
    <rPh sb="3" eb="4">
      <t>サクラ</t>
    </rPh>
    <phoneticPr fontId="2"/>
  </si>
  <si>
    <t>金田　英美</t>
    <rPh sb="0" eb="2">
      <t>カネタ</t>
    </rPh>
    <rPh sb="3" eb="5">
      <t>ヒデミ</t>
    </rPh>
    <phoneticPr fontId="2"/>
  </si>
  <si>
    <t>大山　広美</t>
    <rPh sb="0" eb="2">
      <t>オオヤマ</t>
    </rPh>
    <rPh sb="3" eb="5">
      <t>ヒロミ</t>
    </rPh>
    <phoneticPr fontId="2"/>
  </si>
  <si>
    <t>若松　邦男</t>
    <rPh sb="0" eb="2">
      <t>ワカマツ</t>
    </rPh>
    <rPh sb="3" eb="5">
      <t>クニオ</t>
    </rPh>
    <phoneticPr fontId="2"/>
  </si>
  <si>
    <t>宮崎　宏之</t>
    <rPh sb="3" eb="5">
      <t>ヒロユキ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</si>
  <si>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</si>
  <si>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終日隔離</t>
    <phoneticPr fontId="2"/>
  </si>
  <si>
    <t>宮崎　宏之</t>
    <rPh sb="3" eb="4">
      <t>ヒロ</t>
    </rPh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</si>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</sst>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0</v>
      </c>
      <c r="Q3" s="322"/>
      <c r="R3" s="322"/>
      <c r="S3" s="324" t="s">
        <v>77</v>
      </c>
      <c r="T3" s="324" t="str">
        <f>曜日!D3</f>
        <v>金</v>
      </c>
      <c r="U3" s="324" t="s">
        <v>39</v>
      </c>
      <c r="V3" s="9"/>
      <c r="W3" s="320" t="s">
        <v>41</v>
      </c>
      <c r="X3" s="320"/>
      <c r="Y3" s="320"/>
      <c r="Z3" s="320" t="s">
        <v>58</v>
      </c>
      <c r="AA3" s="316" t="s">
        <v>135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126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6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21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1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18</v>
      </c>
      <c r="L11" s="403"/>
      <c r="M11" s="403"/>
      <c r="N11" s="403">
        <v>22</v>
      </c>
      <c r="O11" s="403"/>
      <c r="P11" s="403"/>
      <c r="Q11" s="247">
        <v>15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37</v>
      </c>
      <c r="AG11" s="247"/>
      <c r="AH11" s="247"/>
      <c r="AI11" s="247">
        <f>K11+Q11+W11+AC11</f>
        <v>54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1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1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22</v>
      </c>
      <c r="L13" s="247"/>
      <c r="M13" s="247"/>
      <c r="N13" s="247">
        <f>SUM(N10:P12)</f>
        <v>28</v>
      </c>
      <c r="O13" s="247"/>
      <c r="P13" s="247"/>
      <c r="Q13" s="247">
        <f>SUM(Q10:S12)</f>
        <v>17</v>
      </c>
      <c r="R13" s="247"/>
      <c r="S13" s="247"/>
      <c r="T13" s="264">
        <f>SUM(T10:V12)</f>
        <v>26</v>
      </c>
      <c r="U13" s="265"/>
      <c r="V13" s="266"/>
      <c r="W13" s="264">
        <f>SUM(W10:Y12)</f>
        <v>21</v>
      </c>
      <c r="X13" s="265"/>
      <c r="Y13" s="266"/>
      <c r="Z13" s="264">
        <f>SUM(Z10:AB12)</f>
        <v>11</v>
      </c>
      <c r="AA13" s="265"/>
      <c r="AB13" s="266"/>
      <c r="AC13" s="264">
        <f>SUM(AC10:AE12)</f>
        <v>21</v>
      </c>
      <c r="AD13" s="265"/>
      <c r="AE13" s="266"/>
      <c r="AF13" s="264">
        <f>SUM(AF10:AH12)</f>
        <v>38</v>
      </c>
      <c r="AG13" s="265"/>
      <c r="AH13" s="266"/>
      <c r="AI13" s="247">
        <f>SUM(K13+Q13+W13+AC13)</f>
        <v>81</v>
      </c>
      <c r="AJ13" s="247"/>
      <c r="AK13" s="247"/>
      <c r="AL13" s="247">
        <f>SUM(N13+T13+Z13+AF13)</f>
        <v>103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50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160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144</v>
      </c>
      <c r="U16" s="288"/>
      <c r="V16" s="288"/>
      <c r="W16" s="288"/>
      <c r="X16" s="289"/>
      <c r="Y16" s="287" t="s">
        <v>135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156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148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157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158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163</v>
      </c>
      <c r="U27" s="115"/>
      <c r="V27" s="115"/>
      <c r="W27" s="115"/>
      <c r="X27" s="120"/>
      <c r="Y27" s="281"/>
      <c r="Z27" s="282"/>
      <c r="AA27" s="282"/>
      <c r="AB27" s="282"/>
      <c r="AC27" s="283"/>
      <c r="AD27" s="119" t="s">
        <v>159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53">
        <v>3</v>
      </c>
      <c r="AF32" s="54" t="s">
        <v>114</v>
      </c>
      <c r="AG32" s="53">
        <v>5</v>
      </c>
      <c r="AH32" s="55" t="s">
        <v>111</v>
      </c>
      <c r="AI32" s="53">
        <v>31</v>
      </c>
      <c r="AJ32" s="88" t="s">
        <v>110</v>
      </c>
      <c r="AK32" s="40"/>
      <c r="AL32" s="46" t="s">
        <v>58</v>
      </c>
      <c r="AM32" s="46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3" t="s">
        <v>58</v>
      </c>
      <c r="AM33" s="43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3" t="s">
        <v>58</v>
      </c>
      <c r="AM34" s="43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12">
        <v>6</v>
      </c>
      <c r="AF35" s="13" t="s">
        <v>114</v>
      </c>
      <c r="AG35" s="12">
        <v>12</v>
      </c>
      <c r="AH35" s="14" t="s">
        <v>111</v>
      </c>
      <c r="AI35" s="12">
        <v>24</v>
      </c>
      <c r="AJ35" s="52" t="s">
        <v>110</v>
      </c>
      <c r="AK35" s="35"/>
      <c r="AL35" s="43" t="s">
        <v>58</v>
      </c>
      <c r="AM35" s="43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12">
        <v>6</v>
      </c>
      <c r="AF36" s="13" t="s">
        <v>114</v>
      </c>
      <c r="AG36" s="12">
        <v>9</v>
      </c>
      <c r="AH36" s="14" t="s">
        <v>111</v>
      </c>
      <c r="AI36" s="12">
        <v>19</v>
      </c>
      <c r="AJ36" s="52" t="s">
        <v>110</v>
      </c>
      <c r="AK36" s="35"/>
      <c r="AL36" s="43" t="s">
        <v>58</v>
      </c>
      <c r="AM36" s="43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12">
        <v>7</v>
      </c>
      <c r="AF37" s="13" t="s">
        <v>114</v>
      </c>
      <c r="AG37" s="12">
        <v>4</v>
      </c>
      <c r="AH37" s="14" t="s">
        <v>111</v>
      </c>
      <c r="AI37" s="12">
        <v>16</v>
      </c>
      <c r="AJ37" s="52" t="s">
        <v>110</v>
      </c>
      <c r="AK37" s="35"/>
      <c r="AL37" s="43" t="s">
        <v>58</v>
      </c>
      <c r="AM37" s="43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110</v>
      </c>
      <c r="AK38" s="35"/>
      <c r="AL38" s="43" t="s">
        <v>58</v>
      </c>
      <c r="AM38" s="43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222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3" t="s">
        <v>58</v>
      </c>
      <c r="AM39" s="43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112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113</v>
      </c>
      <c r="AD40" s="114"/>
      <c r="AE40" s="12"/>
      <c r="AF40" s="13" t="s">
        <v>114</v>
      </c>
      <c r="AG40" s="12"/>
      <c r="AH40" s="14" t="s">
        <v>111</v>
      </c>
      <c r="AI40" s="12"/>
      <c r="AJ40" s="42" t="s">
        <v>110</v>
      </c>
      <c r="AK40" s="35"/>
      <c r="AL40" s="43" t="s">
        <v>58</v>
      </c>
      <c r="AM40" s="43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2" t="s">
        <v>40</v>
      </c>
      <c r="AK41" s="35"/>
      <c r="AL41" s="43" t="s">
        <v>58</v>
      </c>
      <c r="AM41" s="43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2" t="s">
        <v>40</v>
      </c>
      <c r="AK42" s="35"/>
      <c r="AL42" s="43" t="s">
        <v>58</v>
      </c>
      <c r="AM42" s="43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2" t="s">
        <v>40</v>
      </c>
      <c r="AK43" s="35"/>
      <c r="AL43" s="43" t="s">
        <v>58</v>
      </c>
      <c r="AM43" s="43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2" t="s">
        <v>40</v>
      </c>
      <c r="AK44" s="35"/>
      <c r="AL44" s="43" t="s">
        <v>58</v>
      </c>
      <c r="AM44" s="43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2" t="s">
        <v>40</v>
      </c>
      <c r="AK45" s="35"/>
      <c r="AL45" s="43" t="s">
        <v>58</v>
      </c>
      <c r="AM45" s="43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4" t="s">
        <v>40</v>
      </c>
      <c r="AK46" s="41"/>
      <c r="AL46" s="45" t="s">
        <v>58</v>
      </c>
      <c r="AM46" s="45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</v>
      </c>
      <c r="Q3" s="322"/>
      <c r="R3" s="322"/>
      <c r="S3" s="324" t="s">
        <v>77</v>
      </c>
      <c r="T3" s="324" t="str">
        <f>曜日!D4</f>
        <v>土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135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6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21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1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18</v>
      </c>
      <c r="L11" s="403"/>
      <c r="M11" s="403"/>
      <c r="N11" s="403">
        <v>22</v>
      </c>
      <c r="O11" s="403"/>
      <c r="P11" s="403"/>
      <c r="Q11" s="247">
        <v>15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37</v>
      </c>
      <c r="AG11" s="247"/>
      <c r="AH11" s="247"/>
      <c r="AI11" s="247">
        <f>K11+Q11+W11+AC11</f>
        <v>54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403">
        <f>SUM(K10:M12)</f>
        <v>23</v>
      </c>
      <c r="L13" s="403"/>
      <c r="M13" s="403"/>
      <c r="N13" s="403">
        <f>SUM(N10:P12)</f>
        <v>28</v>
      </c>
      <c r="O13" s="403"/>
      <c r="P13" s="403"/>
      <c r="Q13" s="247">
        <f>SUM(Q10:S12)</f>
        <v>17</v>
      </c>
      <c r="R13" s="247"/>
      <c r="S13" s="247"/>
      <c r="T13" s="247">
        <f>SUM(T10:V12)</f>
        <v>26</v>
      </c>
      <c r="U13" s="247"/>
      <c r="V13" s="247"/>
      <c r="W13" s="247">
        <f>SUM(W10:Y12)</f>
        <v>21</v>
      </c>
      <c r="X13" s="247"/>
      <c r="Y13" s="247"/>
      <c r="Z13" s="247">
        <f>SUM(Z10:AB12)</f>
        <v>11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103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51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185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164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165</v>
      </c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149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234"/>
      <c r="AE27" s="226"/>
      <c r="AF27" s="226"/>
      <c r="AG27" s="226"/>
      <c r="AH27" s="226"/>
      <c r="AI27" s="227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59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59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59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112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113</v>
      </c>
      <c r="AD40" s="114"/>
      <c r="AE40" s="12"/>
      <c r="AF40" s="13" t="s">
        <v>114</v>
      </c>
      <c r="AG40" s="12"/>
      <c r="AH40" s="14" t="s">
        <v>111</v>
      </c>
      <c r="AI40" s="12"/>
      <c r="AJ40" s="47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</v>
      </c>
      <c r="Q3" s="322"/>
      <c r="R3" s="322"/>
      <c r="S3" s="324" t="s">
        <v>77</v>
      </c>
      <c r="T3" s="324" t="str">
        <f>曜日!D5</f>
        <v>日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135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6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21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1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22</v>
      </c>
      <c r="O11" s="403"/>
      <c r="P11" s="403"/>
      <c r="Q11" s="247">
        <v>15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37</v>
      </c>
      <c r="AG11" s="247"/>
      <c r="AH11" s="247"/>
      <c r="AI11" s="247">
        <f>K11+Q11+W11+AC11</f>
        <v>55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28</v>
      </c>
      <c r="O13" s="247"/>
      <c r="P13" s="247"/>
      <c r="Q13" s="247">
        <f>SUM(Q10:S12)</f>
        <v>17</v>
      </c>
      <c r="R13" s="247"/>
      <c r="S13" s="247"/>
      <c r="T13" s="247">
        <f>SUM(T10:V12)</f>
        <v>26</v>
      </c>
      <c r="U13" s="247"/>
      <c r="V13" s="247"/>
      <c r="W13" s="247">
        <f>SUM(W10:Y12)</f>
        <v>21</v>
      </c>
      <c r="X13" s="247"/>
      <c r="Y13" s="247"/>
      <c r="Z13" s="247">
        <f>SUM(Z10:AB12)</f>
        <v>11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103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52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167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 t="s">
        <v>135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59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59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59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219</v>
      </c>
      <c r="Y40" s="114"/>
      <c r="Z40" s="114"/>
      <c r="AA40" s="114"/>
      <c r="AB40" s="121"/>
      <c r="AC40" s="113" t="s">
        <v>113</v>
      </c>
      <c r="AD40" s="114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5" t="s">
        <v>220</v>
      </c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33</v>
      </c>
      <c r="Q3" s="322"/>
      <c r="R3" s="322"/>
      <c r="S3" s="324" t="s">
        <v>77</v>
      </c>
      <c r="T3" s="324" t="str">
        <f>曜日!D6</f>
        <v>月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135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5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21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1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19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18</v>
      </c>
      <c r="L11" s="403"/>
      <c r="M11" s="403"/>
      <c r="N11" s="403">
        <v>22</v>
      </c>
      <c r="O11" s="403"/>
      <c r="P11" s="403"/>
      <c r="Q11" s="247">
        <v>15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36</v>
      </c>
      <c r="AG11" s="247"/>
      <c r="AH11" s="247"/>
      <c r="AI11" s="247">
        <f>K11+Q11+W11+AC11</f>
        <v>54</v>
      </c>
      <c r="AJ11" s="247"/>
      <c r="AK11" s="247"/>
      <c r="AL11" s="247">
        <f>N11+T11+Z11+AF11</f>
        <v>82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27</v>
      </c>
      <c r="O13" s="247"/>
      <c r="P13" s="247"/>
      <c r="Q13" s="247">
        <f>SUM(Q10:S12)</f>
        <v>17</v>
      </c>
      <c r="R13" s="247"/>
      <c r="S13" s="247"/>
      <c r="T13" s="247">
        <f>SUM(T10:V12)</f>
        <v>26</v>
      </c>
      <c r="U13" s="247"/>
      <c r="V13" s="247"/>
      <c r="W13" s="247">
        <f>SUM(W10:Y12)</f>
        <v>21</v>
      </c>
      <c r="X13" s="247"/>
      <c r="Y13" s="247"/>
      <c r="Z13" s="247">
        <f>SUM(Z10:AB12)</f>
        <v>11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101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50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78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170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171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149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172</v>
      </c>
      <c r="G22" s="115"/>
      <c r="H22" s="115"/>
      <c r="I22" s="115"/>
      <c r="J22" s="115"/>
      <c r="K22" s="115"/>
      <c r="L22" s="115" t="s">
        <v>78</v>
      </c>
      <c r="M22" s="120"/>
      <c r="N22" s="119" t="s">
        <v>161</v>
      </c>
      <c r="O22" s="115"/>
      <c r="P22" s="115"/>
      <c r="Q22" s="115"/>
      <c r="R22" s="115"/>
      <c r="S22" s="120"/>
      <c r="T22" s="119" t="s">
        <v>148</v>
      </c>
      <c r="U22" s="115"/>
      <c r="V22" s="115"/>
      <c r="W22" s="115"/>
      <c r="X22" s="120"/>
      <c r="Y22" s="281"/>
      <c r="Z22" s="282"/>
      <c r="AA22" s="282"/>
      <c r="AB22" s="282"/>
      <c r="AC22" s="283"/>
      <c r="AD22" s="119" t="s">
        <v>173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 t="s">
        <v>174</v>
      </c>
      <c r="G23" s="115"/>
      <c r="H23" s="115"/>
      <c r="I23" s="115"/>
      <c r="J23" s="115"/>
      <c r="K23" s="115"/>
      <c r="L23" s="115" t="s">
        <v>78</v>
      </c>
      <c r="M23" s="120"/>
      <c r="N23" s="119" t="s">
        <v>175</v>
      </c>
      <c r="O23" s="115"/>
      <c r="P23" s="115"/>
      <c r="Q23" s="115"/>
      <c r="R23" s="115"/>
      <c r="S23" s="120"/>
      <c r="T23" s="119" t="s">
        <v>163</v>
      </c>
      <c r="U23" s="115"/>
      <c r="V23" s="115"/>
      <c r="W23" s="115"/>
      <c r="X23" s="120"/>
      <c r="Y23" s="119"/>
      <c r="Z23" s="115"/>
      <c r="AA23" s="115"/>
      <c r="AB23" s="115"/>
      <c r="AC23" s="120"/>
      <c r="AD23" s="119" t="s">
        <v>139</v>
      </c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168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169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176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 t="s">
        <v>177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66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66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6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223</v>
      </c>
      <c r="E39" s="178"/>
      <c r="F39" s="178"/>
      <c r="G39" s="178"/>
      <c r="H39" s="178"/>
      <c r="I39" s="115" t="s">
        <v>229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224</v>
      </c>
      <c r="Y39" s="114"/>
      <c r="Z39" s="114"/>
      <c r="AA39" s="114"/>
      <c r="AB39" s="121"/>
      <c r="AC39" s="113" t="s">
        <v>225</v>
      </c>
      <c r="AD39" s="114"/>
      <c r="AE39" s="12">
        <v>7</v>
      </c>
      <c r="AF39" s="13" t="s">
        <v>226</v>
      </c>
      <c r="AG39" s="12">
        <v>7</v>
      </c>
      <c r="AH39" s="14" t="s">
        <v>227</v>
      </c>
      <c r="AI39" s="12" t="s">
        <v>228</v>
      </c>
      <c r="AJ39" s="47"/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78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219</v>
      </c>
      <c r="Y40" s="114"/>
      <c r="Z40" s="114"/>
      <c r="AA40" s="114"/>
      <c r="AB40" s="121"/>
      <c r="AC40" s="113" t="s">
        <v>109</v>
      </c>
      <c r="AD40" s="114"/>
      <c r="AE40" s="56">
        <v>7</v>
      </c>
      <c r="AF40" s="57" t="s">
        <v>56</v>
      </c>
      <c r="AG40" s="56">
        <v>8</v>
      </c>
      <c r="AH40" s="58" t="s">
        <v>57</v>
      </c>
      <c r="AI40" s="56">
        <v>3</v>
      </c>
      <c r="AJ40" s="102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179</v>
      </c>
      <c r="E41" s="178"/>
      <c r="F41" s="178"/>
      <c r="G41" s="178"/>
      <c r="H41" s="178"/>
      <c r="I41" s="115" t="s">
        <v>78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180</v>
      </c>
      <c r="Y41" s="114"/>
      <c r="Z41" s="114"/>
      <c r="AA41" s="114"/>
      <c r="AB41" s="121"/>
      <c r="AC41" s="113" t="s">
        <v>109</v>
      </c>
      <c r="AD41" s="114"/>
      <c r="AE41" s="56">
        <v>7</v>
      </c>
      <c r="AF41" s="57" t="s">
        <v>56</v>
      </c>
      <c r="AG41" s="56">
        <v>8</v>
      </c>
      <c r="AH41" s="58" t="s">
        <v>57</v>
      </c>
      <c r="AI41" s="56">
        <v>4</v>
      </c>
      <c r="AJ41" s="102" t="s">
        <v>40</v>
      </c>
      <c r="AK41" s="35"/>
      <c r="AL41" s="105" t="s">
        <v>58</v>
      </c>
      <c r="AM41" s="105"/>
      <c r="AN41" s="36" t="s">
        <v>83</v>
      </c>
      <c r="AO41" s="125" t="s">
        <v>220</v>
      </c>
      <c r="AP41" s="125"/>
      <c r="AQ41" s="125"/>
      <c r="AR41" s="125"/>
      <c r="AS41" s="128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34</v>
      </c>
      <c r="Q3" s="322"/>
      <c r="R3" s="322"/>
      <c r="S3" s="324" t="s">
        <v>77</v>
      </c>
      <c r="T3" s="324" t="str">
        <f>曜日!D7</f>
        <v>火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 thickBo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246" t="s">
        <v>136</v>
      </c>
      <c r="Q6" s="242"/>
      <c r="R6" s="242"/>
      <c r="S6" s="242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2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19</v>
      </c>
      <c r="AM10" s="247"/>
      <c r="AN10" s="247"/>
      <c r="AO10" s="248">
        <f>AI14</f>
        <v>184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17</v>
      </c>
      <c r="L11" s="403"/>
      <c r="M11" s="403"/>
      <c r="N11" s="403">
        <v>23</v>
      </c>
      <c r="O11" s="403"/>
      <c r="P11" s="403"/>
      <c r="Q11" s="247">
        <v>16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37</v>
      </c>
      <c r="AG11" s="247"/>
      <c r="AH11" s="247"/>
      <c r="AI11" s="247">
        <f>K11+Q11+W11+AC11</f>
        <v>54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25</v>
      </c>
      <c r="O13" s="247"/>
      <c r="P13" s="247"/>
      <c r="Q13" s="247">
        <f>SUM(Q10:S12)</f>
        <v>18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102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184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186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146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 t="s">
        <v>187</v>
      </c>
      <c r="G17" s="115"/>
      <c r="H17" s="115"/>
      <c r="I17" s="115"/>
      <c r="J17" s="115"/>
      <c r="K17" s="115"/>
      <c r="L17" s="115" t="s">
        <v>78</v>
      </c>
      <c r="M17" s="120"/>
      <c r="N17" s="119" t="s">
        <v>161</v>
      </c>
      <c r="O17" s="115"/>
      <c r="P17" s="115"/>
      <c r="Q17" s="115"/>
      <c r="R17" s="115"/>
      <c r="S17" s="120"/>
      <c r="T17" s="119" t="s">
        <v>148</v>
      </c>
      <c r="U17" s="115"/>
      <c r="V17" s="115"/>
      <c r="W17" s="115"/>
      <c r="X17" s="120"/>
      <c r="Y17" s="281"/>
      <c r="Z17" s="282"/>
      <c r="AA17" s="282"/>
      <c r="AB17" s="282"/>
      <c r="AC17" s="283"/>
      <c r="AD17" s="119" t="s">
        <v>162</v>
      </c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188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171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189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181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185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182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183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185</v>
      </c>
      <c r="U27" s="115"/>
      <c r="V27" s="115"/>
      <c r="W27" s="115"/>
      <c r="X27" s="120"/>
      <c r="Y27" s="281"/>
      <c r="Z27" s="282"/>
      <c r="AA27" s="282"/>
      <c r="AB27" s="282"/>
      <c r="AC27" s="283"/>
      <c r="AD27" s="119" t="s">
        <v>184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67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67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7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219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2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2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35</v>
      </c>
      <c r="Q3" s="322"/>
      <c r="R3" s="322"/>
      <c r="S3" s="324" t="s">
        <v>77</v>
      </c>
      <c r="T3" s="324" t="str">
        <f>曜日!D8</f>
        <v>水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3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18</v>
      </c>
      <c r="L11" s="403"/>
      <c r="M11" s="403"/>
      <c r="N11" s="403">
        <v>20</v>
      </c>
      <c r="O11" s="403"/>
      <c r="P11" s="403"/>
      <c r="Q11" s="247">
        <v>16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55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23</v>
      </c>
      <c r="O13" s="247"/>
      <c r="P13" s="247"/>
      <c r="Q13" s="247">
        <f>SUM(Q10:S12)</f>
        <v>18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103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47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194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175</v>
      </c>
      <c r="O16" s="226"/>
      <c r="P16" s="226"/>
      <c r="Q16" s="226"/>
      <c r="R16" s="226"/>
      <c r="S16" s="227"/>
      <c r="T16" s="287" t="s">
        <v>146</v>
      </c>
      <c r="U16" s="288"/>
      <c r="V16" s="288"/>
      <c r="W16" s="288"/>
      <c r="X16" s="289"/>
      <c r="Y16" s="287" t="s">
        <v>195</v>
      </c>
      <c r="Z16" s="288"/>
      <c r="AA16" s="288"/>
      <c r="AB16" s="288"/>
      <c r="AC16" s="289"/>
      <c r="AD16" s="234" t="s">
        <v>196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 t="s">
        <v>199</v>
      </c>
      <c r="G17" s="115"/>
      <c r="H17" s="115"/>
      <c r="I17" s="115"/>
      <c r="J17" s="115"/>
      <c r="K17" s="115"/>
      <c r="L17" s="115" t="s">
        <v>78</v>
      </c>
      <c r="M17" s="120"/>
      <c r="N17" s="119" t="s">
        <v>161</v>
      </c>
      <c r="O17" s="115"/>
      <c r="P17" s="115"/>
      <c r="Q17" s="115"/>
      <c r="R17" s="115"/>
      <c r="S17" s="120"/>
      <c r="T17" s="119" t="s">
        <v>163</v>
      </c>
      <c r="U17" s="115"/>
      <c r="V17" s="115"/>
      <c r="W17" s="115"/>
      <c r="X17" s="120"/>
      <c r="Y17" s="281" t="s">
        <v>135</v>
      </c>
      <c r="Z17" s="282"/>
      <c r="AA17" s="282"/>
      <c r="AB17" s="282"/>
      <c r="AC17" s="283"/>
      <c r="AD17" s="119" t="s">
        <v>162</v>
      </c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190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171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191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192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144</v>
      </c>
      <c r="U27" s="115"/>
      <c r="V27" s="115"/>
      <c r="W27" s="115"/>
      <c r="X27" s="120"/>
      <c r="Y27" s="281"/>
      <c r="Z27" s="282"/>
      <c r="AA27" s="282"/>
      <c r="AB27" s="282"/>
      <c r="AC27" s="283"/>
      <c r="AD27" s="119" t="s">
        <v>193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 t="s">
        <v>197</v>
      </c>
      <c r="G28" s="115"/>
      <c r="H28" s="115"/>
      <c r="I28" s="115"/>
      <c r="J28" s="115"/>
      <c r="K28" s="115"/>
      <c r="L28" s="115" t="s">
        <v>78</v>
      </c>
      <c r="M28" s="120"/>
      <c r="N28" s="119" t="s">
        <v>161</v>
      </c>
      <c r="O28" s="115"/>
      <c r="P28" s="115"/>
      <c r="Q28" s="115"/>
      <c r="R28" s="115"/>
      <c r="S28" s="120"/>
      <c r="T28" s="119" t="s">
        <v>152</v>
      </c>
      <c r="U28" s="115"/>
      <c r="V28" s="115"/>
      <c r="W28" s="115"/>
      <c r="X28" s="120"/>
      <c r="Y28" s="119"/>
      <c r="Z28" s="115"/>
      <c r="AA28" s="115"/>
      <c r="AB28" s="115"/>
      <c r="AC28" s="120"/>
      <c r="AD28" s="119" t="s">
        <v>198</v>
      </c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97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95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94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94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94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96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2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2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36</v>
      </c>
      <c r="Q3" s="322"/>
      <c r="R3" s="322"/>
      <c r="S3" s="324" t="s">
        <v>77</v>
      </c>
      <c r="T3" s="324" t="str">
        <f>曜日!D9</f>
        <v>木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3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190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23</v>
      </c>
      <c r="O11" s="403"/>
      <c r="P11" s="403"/>
      <c r="Q11" s="247">
        <v>16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85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26</v>
      </c>
      <c r="O13" s="247"/>
      <c r="P13" s="247"/>
      <c r="Q13" s="247">
        <f>SUM(Q10:S12)</f>
        <v>18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52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190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200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148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 t="s">
        <v>201</v>
      </c>
      <c r="G17" s="115"/>
      <c r="H17" s="115"/>
      <c r="I17" s="115"/>
      <c r="J17" s="115"/>
      <c r="K17" s="115"/>
      <c r="L17" s="115" t="s">
        <v>78</v>
      </c>
      <c r="M17" s="120"/>
      <c r="N17" s="119" t="s">
        <v>161</v>
      </c>
      <c r="O17" s="115"/>
      <c r="P17" s="115"/>
      <c r="Q17" s="115"/>
      <c r="R17" s="115"/>
      <c r="S17" s="120"/>
      <c r="T17" s="119" t="s">
        <v>163</v>
      </c>
      <c r="U17" s="115"/>
      <c r="V17" s="115"/>
      <c r="W17" s="115"/>
      <c r="X17" s="120"/>
      <c r="Y17" s="281" t="s">
        <v>135</v>
      </c>
      <c r="Z17" s="282"/>
      <c r="AA17" s="282"/>
      <c r="AB17" s="282"/>
      <c r="AC17" s="283"/>
      <c r="AD17" s="119" t="s">
        <v>162</v>
      </c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 t="s">
        <v>202</v>
      </c>
      <c r="G18" s="115"/>
      <c r="H18" s="115"/>
      <c r="I18" s="115"/>
      <c r="J18" s="115"/>
      <c r="K18" s="115"/>
      <c r="L18" s="115" t="s">
        <v>78</v>
      </c>
      <c r="M18" s="120"/>
      <c r="N18" s="119" t="s">
        <v>161</v>
      </c>
      <c r="O18" s="115"/>
      <c r="P18" s="115"/>
      <c r="Q18" s="115"/>
      <c r="R18" s="115"/>
      <c r="S18" s="120"/>
      <c r="T18" s="119" t="s">
        <v>146</v>
      </c>
      <c r="U18" s="115"/>
      <c r="V18" s="115"/>
      <c r="W18" s="115"/>
      <c r="X18" s="120"/>
      <c r="Y18" s="119" t="s">
        <v>203</v>
      </c>
      <c r="Z18" s="115"/>
      <c r="AA18" s="115"/>
      <c r="AB18" s="115"/>
      <c r="AC18" s="120"/>
      <c r="AD18" s="119" t="s">
        <v>162</v>
      </c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 t="s">
        <v>204</v>
      </c>
      <c r="G19" s="115"/>
      <c r="H19" s="115"/>
      <c r="I19" s="115"/>
      <c r="J19" s="115"/>
      <c r="K19" s="115"/>
      <c r="L19" s="115" t="s">
        <v>78</v>
      </c>
      <c r="M19" s="120"/>
      <c r="N19" s="119" t="s">
        <v>161</v>
      </c>
      <c r="O19" s="115"/>
      <c r="P19" s="115"/>
      <c r="Q19" s="115"/>
      <c r="R19" s="115"/>
      <c r="S19" s="120"/>
      <c r="T19" s="119" t="s">
        <v>146</v>
      </c>
      <c r="U19" s="115"/>
      <c r="V19" s="115"/>
      <c r="W19" s="115"/>
      <c r="X19" s="120"/>
      <c r="Y19" s="122" t="s">
        <v>205</v>
      </c>
      <c r="Z19" s="123"/>
      <c r="AA19" s="123"/>
      <c r="AB19" s="123"/>
      <c r="AC19" s="124"/>
      <c r="AD19" s="119" t="s">
        <v>162</v>
      </c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206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185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207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97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95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94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94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94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96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231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94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219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94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94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</v>
      </c>
      <c r="Q3" s="322"/>
      <c r="R3" s="322"/>
      <c r="S3" s="324" t="s">
        <v>77</v>
      </c>
      <c r="T3" s="324" t="str">
        <f>曜日!D3</f>
        <v>金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3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190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23</v>
      </c>
      <c r="O11" s="403"/>
      <c r="P11" s="403"/>
      <c r="Q11" s="247">
        <v>17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85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26</v>
      </c>
      <c r="O13" s="247"/>
      <c r="P13" s="247"/>
      <c r="Q13" s="247">
        <f>SUM(Q10:S12)</f>
        <v>19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51</v>
      </c>
      <c r="L14" s="284"/>
      <c r="M14" s="284"/>
      <c r="N14" s="284"/>
      <c r="O14" s="284"/>
      <c r="P14" s="284"/>
      <c r="Q14" s="284">
        <f>Q13+T13</f>
        <v>47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190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78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208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185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209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210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152</v>
      </c>
      <c r="U27" s="115"/>
      <c r="V27" s="115"/>
      <c r="W27" s="115"/>
      <c r="X27" s="120"/>
      <c r="Y27" s="281"/>
      <c r="Z27" s="282"/>
      <c r="AA27" s="282"/>
      <c r="AB27" s="282"/>
      <c r="AC27" s="283"/>
      <c r="AD27" s="119" t="s">
        <v>211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 t="s">
        <v>212</v>
      </c>
      <c r="G28" s="115"/>
      <c r="H28" s="115"/>
      <c r="I28" s="115"/>
      <c r="J28" s="115"/>
      <c r="K28" s="115"/>
      <c r="L28" s="115" t="s">
        <v>78</v>
      </c>
      <c r="M28" s="120"/>
      <c r="N28" s="119" t="s">
        <v>161</v>
      </c>
      <c r="O28" s="115"/>
      <c r="P28" s="115"/>
      <c r="Q28" s="115"/>
      <c r="R28" s="115"/>
      <c r="S28" s="120"/>
      <c r="T28" s="119" t="s">
        <v>144</v>
      </c>
      <c r="U28" s="115"/>
      <c r="V28" s="115"/>
      <c r="W28" s="115"/>
      <c r="X28" s="120"/>
      <c r="Y28" s="119"/>
      <c r="Z28" s="115"/>
      <c r="AA28" s="115"/>
      <c r="AB28" s="115"/>
      <c r="AC28" s="120"/>
      <c r="AD28" s="119" t="s">
        <v>213</v>
      </c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0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99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98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98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98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101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232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98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233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98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98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4</v>
      </c>
      <c r="Q3" s="322"/>
      <c r="R3" s="322"/>
      <c r="S3" s="324" t="s">
        <v>77</v>
      </c>
      <c r="T3" s="324" t="str">
        <f>曜日!D4</f>
        <v>土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5</v>
      </c>
      <c r="L10" s="403"/>
      <c r="M10" s="403"/>
      <c r="N10" s="403">
        <v>3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27</v>
      </c>
      <c r="AJ10" s="247"/>
      <c r="AK10" s="247"/>
      <c r="AL10" s="247">
        <f>N10+T10+Z10+AF10</f>
        <v>20</v>
      </c>
      <c r="AM10" s="247"/>
      <c r="AN10" s="247"/>
      <c r="AO10" s="248">
        <f>AI14</f>
        <v>191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22</v>
      </c>
      <c r="O11" s="403"/>
      <c r="P11" s="403"/>
      <c r="Q11" s="247">
        <v>17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85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25</v>
      </c>
      <c r="O13" s="247"/>
      <c r="P13" s="247"/>
      <c r="Q13" s="247">
        <f>SUM(Q10:S12)</f>
        <v>19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105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51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191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216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175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139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214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144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215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6" t="s">
        <v>110</v>
      </c>
      <c r="AK32" s="77"/>
      <c r="AL32" s="72" t="s">
        <v>58</v>
      </c>
      <c r="AM32" s="72"/>
      <c r="AN32" s="7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74"/>
      <c r="AL33" s="75" t="s">
        <v>58</v>
      </c>
      <c r="AM33" s="75"/>
      <c r="AN33" s="7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3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2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2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2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104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234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235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2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2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5</v>
      </c>
      <c r="Q3" s="322"/>
      <c r="R3" s="322"/>
      <c r="S3" s="324" t="s">
        <v>77</v>
      </c>
      <c r="T3" s="324" t="str">
        <f>曜日!D5</f>
        <v>日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3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190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22</v>
      </c>
      <c r="O11" s="403"/>
      <c r="P11" s="403"/>
      <c r="Q11" s="247">
        <v>17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85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25</v>
      </c>
      <c r="O13" s="247"/>
      <c r="P13" s="247"/>
      <c r="Q13" s="247">
        <f>SUM(Q10:S12)</f>
        <v>19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50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190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78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216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175</v>
      </c>
      <c r="O21" s="226"/>
      <c r="P21" s="226"/>
      <c r="Q21" s="226"/>
      <c r="R21" s="226"/>
      <c r="S21" s="227"/>
      <c r="T21" s="122" t="s">
        <v>152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139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6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3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2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2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2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104" t="s">
        <v>110</v>
      </c>
      <c r="AK38" s="35"/>
      <c r="AL38" s="48" t="s">
        <v>58</v>
      </c>
      <c r="AM38" s="48"/>
      <c r="AN38" s="36" t="s">
        <v>83</v>
      </c>
      <c r="AO38" s="125" t="s">
        <v>217</v>
      </c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236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219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2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2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218</v>
      </c>
      <c r="E42" s="178"/>
      <c r="F42" s="178"/>
      <c r="G42" s="178"/>
      <c r="H42" s="178"/>
      <c r="I42" s="115" t="s">
        <v>78</v>
      </c>
      <c r="J42" s="115"/>
      <c r="K42" s="119" t="s">
        <v>144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150</v>
      </c>
      <c r="T42" s="117"/>
      <c r="U42" s="117"/>
      <c r="V42" s="117"/>
      <c r="W42" s="118"/>
      <c r="X42" s="113" t="s">
        <v>219</v>
      </c>
      <c r="Y42" s="114"/>
      <c r="Z42" s="114"/>
      <c r="AA42" s="114"/>
      <c r="AB42" s="121"/>
      <c r="AC42" s="113" t="s">
        <v>109</v>
      </c>
      <c r="AD42" s="114"/>
      <c r="AE42" s="12">
        <v>7</v>
      </c>
      <c r="AF42" s="13" t="s">
        <v>56</v>
      </c>
      <c r="AG42" s="12">
        <v>8</v>
      </c>
      <c r="AH42" s="14" t="s">
        <v>57</v>
      </c>
      <c r="AI42" s="12">
        <v>10</v>
      </c>
      <c r="AJ42" s="47" t="s">
        <v>40</v>
      </c>
      <c r="AK42" s="35"/>
      <c r="AL42" s="48" t="s">
        <v>58</v>
      </c>
      <c r="AM42" s="48"/>
      <c r="AN42" s="36" t="s">
        <v>83</v>
      </c>
      <c r="AO42" s="125" t="s">
        <v>220</v>
      </c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6</v>
      </c>
      <c r="Q3" s="322"/>
      <c r="R3" s="322"/>
      <c r="S3" s="324" t="s">
        <v>77</v>
      </c>
      <c r="T3" s="324" t="str">
        <f>曜日!D6</f>
        <v>月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124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221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3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26</v>
      </c>
      <c r="AJ10" s="247"/>
      <c r="AK10" s="247"/>
      <c r="AL10" s="247">
        <f>N10+T10+Z10+AF10</f>
        <v>20</v>
      </c>
      <c r="AM10" s="247"/>
      <c r="AN10" s="247"/>
      <c r="AO10" s="248">
        <f>AI14</f>
        <v>190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21</v>
      </c>
      <c r="O11" s="403"/>
      <c r="P11" s="403"/>
      <c r="Q11" s="247">
        <v>17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84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24</v>
      </c>
      <c r="O13" s="247"/>
      <c r="P13" s="247"/>
      <c r="Q13" s="247">
        <f>SUM(Q10:S12)</f>
        <v>19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104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50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190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237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185</v>
      </c>
      <c r="U16" s="288"/>
      <c r="V16" s="288"/>
      <c r="W16" s="288"/>
      <c r="X16" s="289"/>
      <c r="Y16" s="287" t="s">
        <v>135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238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144</v>
      </c>
      <c r="U21" s="123"/>
      <c r="V21" s="123"/>
      <c r="W21" s="123"/>
      <c r="X21" s="124"/>
      <c r="Y21" s="287" t="s">
        <v>124</v>
      </c>
      <c r="Z21" s="288"/>
      <c r="AA21" s="288"/>
      <c r="AB21" s="288"/>
      <c r="AC21" s="289"/>
      <c r="AD21" s="234" t="s">
        <v>139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106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3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5" t="s">
        <v>139</v>
      </c>
      <c r="Q35" s="115"/>
      <c r="R35" s="115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2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2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2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104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236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2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230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219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2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2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218</v>
      </c>
      <c r="E42" s="178"/>
      <c r="F42" s="178"/>
      <c r="G42" s="178"/>
      <c r="H42" s="178"/>
      <c r="I42" s="115" t="s">
        <v>78</v>
      </c>
      <c r="J42" s="115"/>
      <c r="K42" s="119" t="s">
        <v>144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150</v>
      </c>
      <c r="T42" s="117"/>
      <c r="U42" s="117"/>
      <c r="V42" s="117"/>
      <c r="W42" s="118"/>
      <c r="X42" s="113" t="s">
        <v>219</v>
      </c>
      <c r="Y42" s="114"/>
      <c r="Z42" s="114"/>
      <c r="AA42" s="114"/>
      <c r="AB42" s="121"/>
      <c r="AC42" s="113" t="s">
        <v>109</v>
      </c>
      <c r="AD42" s="114"/>
      <c r="AE42" s="56">
        <v>7</v>
      </c>
      <c r="AF42" s="57" t="s">
        <v>56</v>
      </c>
      <c r="AG42" s="56">
        <v>8</v>
      </c>
      <c r="AH42" s="58" t="s">
        <v>57</v>
      </c>
      <c r="AI42" s="56">
        <v>10</v>
      </c>
      <c r="AJ42" s="102" t="s">
        <v>40</v>
      </c>
      <c r="AK42" s="35"/>
      <c r="AL42" s="48" t="s">
        <v>58</v>
      </c>
      <c r="AM42" s="48"/>
      <c r="AN42" s="36" t="s">
        <v>83</v>
      </c>
      <c r="AO42" s="125" t="s">
        <v>239</v>
      </c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 t="s">
        <v>240</v>
      </c>
      <c r="E43" s="178"/>
      <c r="F43" s="178"/>
      <c r="G43" s="178"/>
      <c r="H43" s="178"/>
      <c r="I43" s="115" t="s">
        <v>78</v>
      </c>
      <c r="J43" s="115"/>
      <c r="K43" s="119" t="s">
        <v>144</v>
      </c>
      <c r="L43" s="115"/>
      <c r="M43" s="115"/>
      <c r="N43" s="115"/>
      <c r="O43" s="120"/>
      <c r="P43" s="115" t="s">
        <v>149</v>
      </c>
      <c r="Q43" s="115"/>
      <c r="R43" s="115"/>
      <c r="S43" s="116" t="s">
        <v>154</v>
      </c>
      <c r="T43" s="117"/>
      <c r="U43" s="117"/>
      <c r="V43" s="117"/>
      <c r="W43" s="118"/>
      <c r="X43" s="113" t="s">
        <v>241</v>
      </c>
      <c r="Y43" s="114"/>
      <c r="Z43" s="114"/>
      <c r="AA43" s="114"/>
      <c r="AB43" s="121"/>
      <c r="AC43" s="113" t="s">
        <v>109</v>
      </c>
      <c r="AD43" s="114"/>
      <c r="AE43" s="12">
        <v>7</v>
      </c>
      <c r="AF43" s="13" t="s">
        <v>56</v>
      </c>
      <c r="AG43" s="12">
        <v>8</v>
      </c>
      <c r="AH43" s="14" t="s">
        <v>57</v>
      </c>
      <c r="AI43" s="12">
        <v>11</v>
      </c>
      <c r="AJ43" s="47" t="s">
        <v>40</v>
      </c>
      <c r="AK43" s="35"/>
      <c r="AL43" s="48" t="s">
        <v>58</v>
      </c>
      <c r="AM43" s="48"/>
      <c r="AN43" s="36" t="s">
        <v>83</v>
      </c>
      <c r="AO43" s="125" t="s">
        <v>242</v>
      </c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7</v>
      </c>
      <c r="Q3" s="322"/>
      <c r="R3" s="322"/>
      <c r="S3" s="324" t="s">
        <v>77</v>
      </c>
      <c r="T3" s="324" t="str">
        <f>曜日!D7</f>
        <v>火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252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189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21</v>
      </c>
      <c r="L11" s="403"/>
      <c r="M11" s="403"/>
      <c r="N11" s="403">
        <v>20</v>
      </c>
      <c r="O11" s="403"/>
      <c r="P11" s="403"/>
      <c r="Q11" s="247">
        <v>17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20</v>
      </c>
      <c r="AD11" s="247"/>
      <c r="AE11" s="247"/>
      <c r="AF11" s="247">
        <v>39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24</v>
      </c>
      <c r="O13" s="247"/>
      <c r="P13" s="247"/>
      <c r="Q13" s="247">
        <f>SUM(Q10:S12)</f>
        <v>19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20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104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50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189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250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171</v>
      </c>
      <c r="U16" s="288"/>
      <c r="V16" s="288"/>
      <c r="W16" s="288"/>
      <c r="X16" s="289"/>
      <c r="Y16" s="287" t="s">
        <v>203</v>
      </c>
      <c r="Z16" s="288"/>
      <c r="AA16" s="288"/>
      <c r="AB16" s="288"/>
      <c r="AC16" s="289"/>
      <c r="AD16" s="234" t="s">
        <v>139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243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185</v>
      </c>
      <c r="U21" s="123"/>
      <c r="V21" s="123"/>
      <c r="W21" s="123"/>
      <c r="X21" s="124"/>
      <c r="Y21" s="287" t="s">
        <v>135</v>
      </c>
      <c r="Z21" s="288"/>
      <c r="AA21" s="288"/>
      <c r="AB21" s="288"/>
      <c r="AC21" s="289"/>
      <c r="AD21" s="234" t="s">
        <v>244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245</v>
      </c>
      <c r="G22" s="115"/>
      <c r="H22" s="115"/>
      <c r="I22" s="115"/>
      <c r="J22" s="115"/>
      <c r="K22" s="115"/>
      <c r="L22" s="115" t="s">
        <v>78</v>
      </c>
      <c r="M22" s="120"/>
      <c r="N22" s="119" t="s">
        <v>175</v>
      </c>
      <c r="O22" s="115"/>
      <c r="P22" s="115"/>
      <c r="Q22" s="115"/>
      <c r="R22" s="115"/>
      <c r="S22" s="120"/>
      <c r="T22" s="119" t="s">
        <v>146</v>
      </c>
      <c r="U22" s="115"/>
      <c r="V22" s="115"/>
      <c r="W22" s="115"/>
      <c r="X22" s="120"/>
      <c r="Y22" s="281"/>
      <c r="Z22" s="282"/>
      <c r="AA22" s="282"/>
      <c r="AB22" s="282"/>
      <c r="AC22" s="283"/>
      <c r="AD22" s="119" t="s">
        <v>139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248</v>
      </c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 t="s">
        <v>146</v>
      </c>
      <c r="U26" s="288"/>
      <c r="V26" s="288"/>
      <c r="W26" s="288"/>
      <c r="X26" s="289"/>
      <c r="Y26" s="287" t="s">
        <v>124</v>
      </c>
      <c r="Z26" s="288"/>
      <c r="AA26" s="288"/>
      <c r="AB26" s="288"/>
      <c r="AC26" s="289"/>
      <c r="AD26" s="234" t="s">
        <v>251</v>
      </c>
      <c r="AE26" s="226"/>
      <c r="AF26" s="226"/>
      <c r="AG26" s="226"/>
      <c r="AH26" s="226"/>
      <c r="AI26" s="227"/>
      <c r="AJ26" s="234" t="s">
        <v>249</v>
      </c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20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37">
        <v>7</v>
      </c>
      <c r="AF37" s="57" t="s">
        <v>114</v>
      </c>
      <c r="AG37" s="73">
        <v>4</v>
      </c>
      <c r="AH37" s="58" t="s">
        <v>111</v>
      </c>
      <c r="AI37" s="37">
        <v>16</v>
      </c>
      <c r="AJ37" s="71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12">
        <v>7</v>
      </c>
      <c r="AF39" s="13" t="s">
        <v>114</v>
      </c>
      <c r="AG39" s="12">
        <v>7</v>
      </c>
      <c r="AH39" s="14" t="s">
        <v>111</v>
      </c>
      <c r="AI39" s="12">
        <v>19</v>
      </c>
      <c r="AJ39" s="47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246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247</v>
      </c>
      <c r="E42" s="178"/>
      <c r="F42" s="178"/>
      <c r="G42" s="178"/>
      <c r="H42" s="178"/>
      <c r="I42" s="115" t="s">
        <v>112</v>
      </c>
      <c r="J42" s="115"/>
      <c r="K42" s="119" t="s">
        <v>144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154</v>
      </c>
      <c r="T42" s="117"/>
      <c r="U42" s="117"/>
      <c r="V42" s="117"/>
      <c r="W42" s="118"/>
      <c r="X42" s="113" t="s">
        <v>154</v>
      </c>
      <c r="Y42" s="114"/>
      <c r="Z42" s="114"/>
      <c r="AA42" s="114"/>
      <c r="AB42" s="121"/>
      <c r="AC42" s="113" t="s">
        <v>113</v>
      </c>
      <c r="AD42" s="114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8</v>
      </c>
      <c r="Q3" s="322"/>
      <c r="R3" s="322"/>
      <c r="S3" s="324" t="s">
        <v>77</v>
      </c>
      <c r="T3" s="324" t="str">
        <f>曜日!D8</f>
        <v>水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252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188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21</v>
      </c>
      <c r="L11" s="403"/>
      <c r="M11" s="403"/>
      <c r="N11" s="403">
        <v>19</v>
      </c>
      <c r="O11" s="403"/>
      <c r="P11" s="403"/>
      <c r="Q11" s="247">
        <v>17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20</v>
      </c>
      <c r="AD11" s="247"/>
      <c r="AE11" s="247"/>
      <c r="AF11" s="247">
        <v>39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23</v>
      </c>
      <c r="O13" s="247"/>
      <c r="P13" s="247"/>
      <c r="Q13" s="247">
        <f>SUM(Q10:S12)</f>
        <v>19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20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103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49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188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78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257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144</v>
      </c>
      <c r="U21" s="123"/>
      <c r="V21" s="123"/>
      <c r="W21" s="123"/>
      <c r="X21" s="124"/>
      <c r="Y21" s="287" t="s">
        <v>135</v>
      </c>
      <c r="Z21" s="288"/>
      <c r="AA21" s="288"/>
      <c r="AB21" s="288"/>
      <c r="AC21" s="289"/>
      <c r="AD21" s="234" t="s">
        <v>173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258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152</v>
      </c>
      <c r="U26" s="288"/>
      <c r="V26" s="288"/>
      <c r="W26" s="288"/>
      <c r="X26" s="289"/>
      <c r="Y26" s="287" t="s">
        <v>135</v>
      </c>
      <c r="Z26" s="288"/>
      <c r="AA26" s="288"/>
      <c r="AB26" s="288"/>
      <c r="AC26" s="289"/>
      <c r="AD26" s="234" t="s">
        <v>259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15" t="s">
        <v>142</v>
      </c>
      <c r="Q33" s="115"/>
      <c r="R33" s="115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5" t="s">
        <v>142</v>
      </c>
      <c r="Q34" s="115"/>
      <c r="R34" s="115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20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7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7">
        <v>7</v>
      </c>
      <c r="AF38" s="84" t="s">
        <v>114</v>
      </c>
      <c r="AG38" s="4">
        <v>5</v>
      </c>
      <c r="AH38" s="85" t="s">
        <v>111</v>
      </c>
      <c r="AI38" s="87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12">
        <v>7</v>
      </c>
      <c r="AF39" s="13" t="s">
        <v>114</v>
      </c>
      <c r="AG39" s="12">
        <v>7</v>
      </c>
      <c r="AH39" s="14" t="s">
        <v>111</v>
      </c>
      <c r="AI39" s="12">
        <v>19</v>
      </c>
      <c r="AJ39" s="47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246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247</v>
      </c>
      <c r="E42" s="178"/>
      <c r="F42" s="178"/>
      <c r="G42" s="178"/>
      <c r="H42" s="178"/>
      <c r="I42" s="115" t="s">
        <v>112</v>
      </c>
      <c r="J42" s="115"/>
      <c r="K42" s="119" t="s">
        <v>144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154</v>
      </c>
      <c r="T42" s="117"/>
      <c r="U42" s="117"/>
      <c r="V42" s="117"/>
      <c r="W42" s="118"/>
      <c r="X42" s="113" t="s">
        <v>154</v>
      </c>
      <c r="Y42" s="114"/>
      <c r="Z42" s="114"/>
      <c r="AA42" s="114"/>
      <c r="AB42" s="121"/>
      <c r="AC42" s="113" t="s">
        <v>113</v>
      </c>
      <c r="AD42" s="114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9</v>
      </c>
      <c r="Q3" s="322"/>
      <c r="R3" s="322"/>
      <c r="S3" s="324" t="s">
        <v>77</v>
      </c>
      <c r="T3" s="324" t="str">
        <f>曜日!D9</f>
        <v>木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252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188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20</v>
      </c>
      <c r="O11" s="403"/>
      <c r="P11" s="403"/>
      <c r="Q11" s="247">
        <v>17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82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24</v>
      </c>
      <c r="O13" s="247"/>
      <c r="P13" s="247"/>
      <c r="Q13" s="247">
        <f>SUM(Q10:S12)</f>
        <v>19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103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49</v>
      </c>
      <c r="L14" s="284"/>
      <c r="M14" s="284"/>
      <c r="N14" s="284"/>
      <c r="O14" s="284"/>
      <c r="P14" s="284"/>
      <c r="Q14" s="284">
        <f>Q13+T13</f>
        <v>47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188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256</v>
      </c>
      <c r="G16" s="291"/>
      <c r="H16" s="291"/>
      <c r="I16" s="291"/>
      <c r="J16" s="291"/>
      <c r="K16" s="291"/>
      <c r="L16" s="226" t="s">
        <v>78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 t="s">
        <v>195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255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171</v>
      </c>
      <c r="U21" s="123"/>
      <c r="V21" s="123"/>
      <c r="W21" s="123"/>
      <c r="X21" s="124"/>
      <c r="Y21" s="287" t="s">
        <v>203</v>
      </c>
      <c r="Z21" s="288"/>
      <c r="AA21" s="288"/>
      <c r="AB21" s="288"/>
      <c r="AC21" s="289"/>
      <c r="AD21" s="234" t="s">
        <v>142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253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144</v>
      </c>
      <c r="U26" s="288"/>
      <c r="V26" s="288"/>
      <c r="W26" s="288"/>
      <c r="X26" s="289"/>
      <c r="Y26" s="287" t="s">
        <v>135</v>
      </c>
      <c r="Z26" s="288"/>
      <c r="AA26" s="288"/>
      <c r="AB26" s="288"/>
      <c r="AC26" s="289"/>
      <c r="AD26" s="234" t="s">
        <v>254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226" t="s">
        <v>112</v>
      </c>
      <c r="J32" s="226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8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 t="s">
        <v>141</v>
      </c>
      <c r="E33" s="115"/>
      <c r="F33" s="115"/>
      <c r="G33" s="115"/>
      <c r="H33" s="115"/>
      <c r="I33" s="115" t="s">
        <v>112</v>
      </c>
      <c r="J33" s="120"/>
      <c r="K33" s="119" t="s">
        <v>138</v>
      </c>
      <c r="L33" s="115"/>
      <c r="M33" s="115"/>
      <c r="N33" s="115"/>
      <c r="O33" s="120"/>
      <c r="P33" s="119" t="s">
        <v>142</v>
      </c>
      <c r="Q33" s="115"/>
      <c r="R33" s="120"/>
      <c r="S33" s="119" t="s">
        <v>140</v>
      </c>
      <c r="T33" s="115"/>
      <c r="U33" s="115"/>
      <c r="V33" s="115"/>
      <c r="W33" s="120"/>
      <c r="X33" s="223" t="s">
        <v>140</v>
      </c>
      <c r="Y33" s="224"/>
      <c r="Z33" s="224"/>
      <c r="AA33" s="224"/>
      <c r="AB33" s="225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20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20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20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20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67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20"/>
      <c r="K38" s="119" t="s">
        <v>152</v>
      </c>
      <c r="L38" s="115"/>
      <c r="M38" s="115"/>
      <c r="N38" s="115"/>
      <c r="O38" s="120"/>
      <c r="P38" s="333" t="s">
        <v>149</v>
      </c>
      <c r="Q38" s="333"/>
      <c r="R38" s="334"/>
      <c r="S38" s="335" t="s">
        <v>150</v>
      </c>
      <c r="T38" s="333"/>
      <c r="U38" s="333"/>
      <c r="V38" s="333"/>
      <c r="W38" s="334"/>
      <c r="X38" s="335" t="s">
        <v>150</v>
      </c>
      <c r="Y38" s="333"/>
      <c r="Z38" s="333"/>
      <c r="AA38" s="333"/>
      <c r="AB38" s="334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20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71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246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247</v>
      </c>
      <c r="E42" s="178"/>
      <c r="F42" s="178"/>
      <c r="G42" s="178"/>
      <c r="H42" s="178"/>
      <c r="I42" s="115" t="s">
        <v>112</v>
      </c>
      <c r="J42" s="115"/>
      <c r="K42" s="119" t="s">
        <v>144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154</v>
      </c>
      <c r="T42" s="117"/>
      <c r="U42" s="117"/>
      <c r="V42" s="117"/>
      <c r="W42" s="118"/>
      <c r="X42" s="113" t="s">
        <v>154</v>
      </c>
      <c r="Y42" s="114"/>
      <c r="Z42" s="114"/>
      <c r="AA42" s="114"/>
      <c r="AB42" s="121"/>
      <c r="AC42" s="113" t="s">
        <v>113</v>
      </c>
      <c r="AD42" s="114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10</v>
      </c>
      <c r="Q3" s="322"/>
      <c r="R3" s="322"/>
      <c r="S3" s="324" t="s">
        <v>77</v>
      </c>
      <c r="T3" s="324" t="str">
        <f>曜日!D3</f>
        <v>金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19</v>
      </c>
      <c r="O11" s="403"/>
      <c r="P11" s="403"/>
      <c r="Q11" s="247">
        <v>18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23</v>
      </c>
      <c r="O13" s="247"/>
      <c r="P13" s="247"/>
      <c r="Q13" s="247">
        <f>SUM(Q10:S12)</f>
        <v>20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102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78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5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5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5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5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5" ht="13.5" customHeight="1">
      <c r="A21" s="165"/>
      <c r="B21" s="166"/>
      <c r="C21" s="167"/>
      <c r="D21" s="330" t="s">
        <v>72</v>
      </c>
      <c r="E21" s="331"/>
      <c r="F21" s="290" t="s">
        <v>260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146</v>
      </c>
      <c r="U21" s="123"/>
      <c r="V21" s="123"/>
      <c r="W21" s="123"/>
      <c r="X21" s="124"/>
      <c r="Y21" s="287" t="s">
        <v>203</v>
      </c>
      <c r="Z21" s="288"/>
      <c r="AA21" s="288"/>
      <c r="AB21" s="288"/>
      <c r="AC21" s="289"/>
      <c r="AD21" s="234" t="s">
        <v>149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5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5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5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5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5" ht="13.5" customHeight="1">
      <c r="A26" s="165"/>
      <c r="B26" s="166"/>
      <c r="C26" s="167"/>
      <c r="D26" s="228" t="s">
        <v>102</v>
      </c>
      <c r="E26" s="229"/>
      <c r="F26" s="234" t="s">
        <v>261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144</v>
      </c>
      <c r="U26" s="288"/>
      <c r="V26" s="288"/>
      <c r="W26" s="288"/>
      <c r="X26" s="289"/>
      <c r="Y26" s="287" t="s">
        <v>195</v>
      </c>
      <c r="Z26" s="288"/>
      <c r="AA26" s="288"/>
      <c r="AB26" s="288"/>
      <c r="AC26" s="289"/>
      <c r="AD26" s="234" t="s">
        <v>262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5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5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5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5" s="11" customFormat="1">
      <c r="A30" s="165"/>
      <c r="B30" s="166"/>
      <c r="C30" s="167"/>
      <c r="D30" s="230"/>
      <c r="E30" s="231"/>
      <c r="F30" s="119"/>
      <c r="G30" s="115"/>
      <c r="H30" s="115"/>
      <c r="I30" s="115"/>
      <c r="J30" s="115"/>
      <c r="K30" s="115"/>
      <c r="L30" s="115" t="s">
        <v>78</v>
      </c>
      <c r="M30" s="120"/>
      <c r="N30" s="119"/>
      <c r="O30" s="115"/>
      <c r="P30" s="115"/>
      <c r="Q30" s="115"/>
      <c r="R30" s="115"/>
      <c r="S30" s="12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119"/>
      <c r="AE30" s="115"/>
      <c r="AF30" s="115"/>
      <c r="AG30" s="115"/>
      <c r="AH30" s="115"/>
      <c r="AI30" s="120"/>
      <c r="AJ30" s="119"/>
      <c r="AK30" s="115"/>
      <c r="AL30" s="115"/>
      <c r="AM30" s="115"/>
      <c r="AN30" s="115"/>
      <c r="AO30" s="115"/>
      <c r="AP30" s="115"/>
      <c r="AQ30" s="115"/>
      <c r="AR30" s="115"/>
      <c r="AS30" s="240"/>
    </row>
    <row r="31" spans="1:45" s="11" customFormat="1" ht="14.25" thickBot="1">
      <c r="A31" s="165"/>
      <c r="B31" s="166"/>
      <c r="C31" s="167"/>
      <c r="D31" s="232"/>
      <c r="E31" s="233"/>
      <c r="F31" s="209"/>
      <c r="G31" s="181"/>
      <c r="H31" s="181"/>
      <c r="I31" s="181"/>
      <c r="J31" s="181"/>
      <c r="K31" s="181"/>
      <c r="L31" s="181" t="s">
        <v>78</v>
      </c>
      <c r="M31" s="210"/>
      <c r="N31" s="209"/>
      <c r="O31" s="181"/>
      <c r="P31" s="181"/>
      <c r="Q31" s="181"/>
      <c r="R31" s="181"/>
      <c r="S31" s="210"/>
      <c r="T31" s="122"/>
      <c r="U31" s="123"/>
      <c r="V31" s="123"/>
      <c r="W31" s="123"/>
      <c r="X31" s="124"/>
      <c r="Y31" s="209"/>
      <c r="Z31" s="181"/>
      <c r="AA31" s="181"/>
      <c r="AB31" s="181"/>
      <c r="AC31" s="210"/>
      <c r="AD31" s="119"/>
      <c r="AE31" s="115"/>
      <c r="AF31" s="115"/>
      <c r="AG31" s="115"/>
      <c r="AH31" s="115"/>
      <c r="AI31" s="120"/>
      <c r="AJ31" s="209"/>
      <c r="AK31" s="181"/>
      <c r="AL31" s="181"/>
      <c r="AM31" s="181"/>
      <c r="AN31" s="181"/>
      <c r="AO31" s="181"/>
      <c r="AP31" s="181"/>
      <c r="AQ31" s="181"/>
      <c r="AR31" s="181"/>
      <c r="AS31" s="235"/>
    </row>
    <row r="32" spans="1:45" s="11" customFormat="1" ht="13.5" customHeight="1">
      <c r="A32" s="162" t="s">
        <v>73</v>
      </c>
      <c r="B32" s="163"/>
      <c r="C32" s="164"/>
      <c r="D32" s="336"/>
      <c r="E32" s="174"/>
      <c r="F32" s="174"/>
      <c r="G32" s="174"/>
      <c r="H32" s="174"/>
      <c r="I32" s="174"/>
      <c r="J32" s="175"/>
      <c r="K32" s="122"/>
      <c r="L32" s="123"/>
      <c r="M32" s="123"/>
      <c r="N32" s="123"/>
      <c r="O32" s="124"/>
      <c r="P32" s="173"/>
      <c r="Q32" s="174"/>
      <c r="R32" s="175"/>
      <c r="S32" s="173"/>
      <c r="T32" s="174"/>
      <c r="U32" s="174"/>
      <c r="V32" s="174"/>
      <c r="W32" s="175"/>
      <c r="X32" s="173"/>
      <c r="Y32" s="174"/>
      <c r="Z32" s="174"/>
      <c r="AA32" s="174"/>
      <c r="AB32" s="175"/>
      <c r="AC32" s="293" t="s">
        <v>76</v>
      </c>
      <c r="AD32" s="293"/>
      <c r="AE32" s="293"/>
      <c r="AF32" s="293"/>
      <c r="AG32" s="293"/>
      <c r="AH32" s="293"/>
      <c r="AI32" s="293"/>
      <c r="AJ32" s="293"/>
      <c r="AK32" s="174"/>
      <c r="AL32" s="174"/>
      <c r="AM32" s="174"/>
      <c r="AN32" s="175"/>
      <c r="AO32" s="174" t="s">
        <v>52</v>
      </c>
      <c r="AP32" s="174"/>
      <c r="AQ32" s="174"/>
      <c r="AR32" s="174"/>
      <c r="AS32" s="216"/>
    </row>
    <row r="33" spans="1:49" s="11" customFormat="1">
      <c r="A33" s="165"/>
      <c r="B33" s="166"/>
      <c r="C33" s="167"/>
      <c r="D33" s="422" t="s">
        <v>137</v>
      </c>
      <c r="E33" s="226"/>
      <c r="F33" s="226"/>
      <c r="G33" s="226"/>
      <c r="H33" s="226"/>
      <c r="I33" s="226" t="s">
        <v>112</v>
      </c>
      <c r="J33" s="226"/>
      <c r="K33" s="119" t="s">
        <v>138</v>
      </c>
      <c r="L33" s="115"/>
      <c r="M33" s="115"/>
      <c r="N33" s="115"/>
      <c r="O33" s="120"/>
      <c r="P33" s="226" t="s">
        <v>139</v>
      </c>
      <c r="Q33" s="226"/>
      <c r="R33" s="226"/>
      <c r="S33" s="234" t="s">
        <v>140</v>
      </c>
      <c r="T33" s="226"/>
      <c r="U33" s="226"/>
      <c r="V33" s="226"/>
      <c r="W33" s="227"/>
      <c r="X33" s="419" t="s">
        <v>140</v>
      </c>
      <c r="Y33" s="420"/>
      <c r="Z33" s="420"/>
      <c r="AA33" s="420"/>
      <c r="AB33" s="421"/>
      <c r="AC33" s="223" t="s">
        <v>113</v>
      </c>
      <c r="AD33" s="224"/>
      <c r="AE33" s="83">
        <v>3</v>
      </c>
      <c r="AF33" s="84" t="s">
        <v>114</v>
      </c>
      <c r="AG33" s="83">
        <v>5</v>
      </c>
      <c r="AH33" s="85" t="s">
        <v>111</v>
      </c>
      <c r="AI33" s="83">
        <v>31</v>
      </c>
      <c r="AJ33" s="90" t="s">
        <v>110</v>
      </c>
      <c r="AK33" s="40"/>
      <c r="AL33" s="51" t="s">
        <v>58</v>
      </c>
      <c r="AM33" s="51"/>
      <c r="AN33" s="38" t="s">
        <v>83</v>
      </c>
      <c r="AO33" s="214"/>
      <c r="AP33" s="214"/>
      <c r="AQ33" s="214"/>
      <c r="AR33" s="214"/>
      <c r="AS33" s="215"/>
      <c r="AW33" s="30"/>
    </row>
    <row r="34" spans="1:49">
      <c r="A34" s="165"/>
      <c r="B34" s="166"/>
      <c r="C34" s="167"/>
      <c r="D34" s="176" t="s">
        <v>141</v>
      </c>
      <c r="E34" s="115"/>
      <c r="F34" s="115"/>
      <c r="G34" s="115"/>
      <c r="H34" s="115"/>
      <c r="I34" s="115" t="s">
        <v>112</v>
      </c>
      <c r="J34" s="120"/>
      <c r="K34" s="119" t="s">
        <v>138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5</v>
      </c>
      <c r="AF34" s="64" t="s">
        <v>114</v>
      </c>
      <c r="AG34" s="63">
        <v>2</v>
      </c>
      <c r="AH34" s="65" t="s">
        <v>111</v>
      </c>
      <c r="AI34" s="63">
        <v>16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143</v>
      </c>
      <c r="E35" s="115"/>
      <c r="F35" s="115"/>
      <c r="G35" s="115"/>
      <c r="H35" s="115"/>
      <c r="I35" s="115" t="s">
        <v>112</v>
      </c>
      <c r="J35" s="120"/>
      <c r="K35" s="119" t="s">
        <v>144</v>
      </c>
      <c r="L35" s="115"/>
      <c r="M35" s="115"/>
      <c r="N35" s="115"/>
      <c r="O35" s="120"/>
      <c r="P35" s="119" t="s">
        <v>142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3</v>
      </c>
      <c r="AH35" s="58" t="s">
        <v>111</v>
      </c>
      <c r="AI35" s="56">
        <v>4</v>
      </c>
      <c r="AJ35" s="71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145</v>
      </c>
      <c r="E36" s="115"/>
      <c r="F36" s="115"/>
      <c r="G36" s="115"/>
      <c r="H36" s="115"/>
      <c r="I36" s="115" t="s">
        <v>112</v>
      </c>
      <c r="J36" s="120"/>
      <c r="K36" s="119" t="s">
        <v>146</v>
      </c>
      <c r="L36" s="115"/>
      <c r="M36" s="115"/>
      <c r="N36" s="115"/>
      <c r="O36" s="120"/>
      <c r="P36" s="119" t="s">
        <v>139</v>
      </c>
      <c r="Q36" s="115"/>
      <c r="R36" s="120"/>
      <c r="S36" s="116" t="s">
        <v>140</v>
      </c>
      <c r="T36" s="117"/>
      <c r="U36" s="117"/>
      <c r="V36" s="117"/>
      <c r="W36" s="118"/>
      <c r="X36" s="113" t="s">
        <v>140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12</v>
      </c>
      <c r="AH36" s="58" t="s">
        <v>111</v>
      </c>
      <c r="AI36" s="56">
        <v>24</v>
      </c>
      <c r="AJ36" s="71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147</v>
      </c>
      <c r="E37" s="115"/>
      <c r="F37" s="115"/>
      <c r="G37" s="115"/>
      <c r="H37" s="115"/>
      <c r="I37" s="115" t="s">
        <v>112</v>
      </c>
      <c r="J37" s="120"/>
      <c r="K37" s="119" t="s">
        <v>148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6</v>
      </c>
      <c r="AF37" s="57" t="s">
        <v>114</v>
      </c>
      <c r="AG37" s="56">
        <v>9</v>
      </c>
      <c r="AH37" s="58" t="s">
        <v>111</v>
      </c>
      <c r="AI37" s="56">
        <v>19</v>
      </c>
      <c r="AJ37" s="71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>
      <c r="A38" s="165"/>
      <c r="B38" s="166"/>
      <c r="C38" s="167"/>
      <c r="D38" s="176" t="s">
        <v>151</v>
      </c>
      <c r="E38" s="115"/>
      <c r="F38" s="115"/>
      <c r="G38" s="115"/>
      <c r="H38" s="115"/>
      <c r="I38" s="115" t="s">
        <v>112</v>
      </c>
      <c r="J38" s="120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19" t="s">
        <v>150</v>
      </c>
      <c r="T38" s="115"/>
      <c r="U38" s="115"/>
      <c r="V38" s="115"/>
      <c r="W38" s="120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4</v>
      </c>
      <c r="AH38" s="85" t="s">
        <v>111</v>
      </c>
      <c r="AI38" s="83">
        <v>16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 s="15" customFormat="1">
      <c r="A39" s="165"/>
      <c r="B39" s="166"/>
      <c r="C39" s="167"/>
      <c r="D39" s="177" t="s">
        <v>153</v>
      </c>
      <c r="E39" s="178"/>
      <c r="F39" s="178"/>
      <c r="G39" s="178"/>
      <c r="H39" s="178"/>
      <c r="I39" s="115" t="s">
        <v>112</v>
      </c>
      <c r="J39" s="115"/>
      <c r="K39" s="119" t="s">
        <v>152</v>
      </c>
      <c r="L39" s="115"/>
      <c r="M39" s="115"/>
      <c r="N39" s="115"/>
      <c r="O39" s="120"/>
      <c r="P39" s="416" t="s">
        <v>149</v>
      </c>
      <c r="Q39" s="416"/>
      <c r="R39" s="417"/>
      <c r="S39" s="418" t="s">
        <v>150</v>
      </c>
      <c r="T39" s="416"/>
      <c r="U39" s="416"/>
      <c r="V39" s="416"/>
      <c r="W39" s="417"/>
      <c r="X39" s="418" t="s">
        <v>150</v>
      </c>
      <c r="Y39" s="416"/>
      <c r="Z39" s="416"/>
      <c r="AA39" s="416"/>
      <c r="AB39" s="417"/>
      <c r="AC39" s="113" t="s">
        <v>113</v>
      </c>
      <c r="AD39" s="114"/>
      <c r="AE39" s="37">
        <v>7</v>
      </c>
      <c r="AF39" s="57" t="s">
        <v>114</v>
      </c>
      <c r="AG39" s="69">
        <v>5</v>
      </c>
      <c r="AH39" s="58" t="s">
        <v>111</v>
      </c>
      <c r="AI39" s="37">
        <v>14</v>
      </c>
      <c r="AJ39" s="68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155</v>
      </c>
      <c r="E40" s="178"/>
      <c r="F40" s="178"/>
      <c r="G40" s="178"/>
      <c r="H40" s="178"/>
      <c r="I40" s="115" t="s">
        <v>112</v>
      </c>
      <c r="J40" s="115"/>
      <c r="K40" s="119" t="s">
        <v>146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154</v>
      </c>
      <c r="T40" s="117"/>
      <c r="U40" s="117"/>
      <c r="V40" s="117"/>
      <c r="W40" s="118"/>
      <c r="X40" s="113" t="s">
        <v>154</v>
      </c>
      <c r="Y40" s="114"/>
      <c r="Z40" s="114"/>
      <c r="AA40" s="114"/>
      <c r="AB40" s="121"/>
      <c r="AC40" s="113" t="s">
        <v>113</v>
      </c>
      <c r="AD40" s="114"/>
      <c r="AE40" s="12">
        <v>7</v>
      </c>
      <c r="AF40" s="13" t="s">
        <v>114</v>
      </c>
      <c r="AG40" s="12">
        <v>7</v>
      </c>
      <c r="AH40" s="14" t="s">
        <v>111</v>
      </c>
      <c r="AI40" s="12">
        <v>19</v>
      </c>
      <c r="AJ40" s="47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246</v>
      </c>
      <c r="E41" s="178"/>
      <c r="F41" s="178"/>
      <c r="G41" s="178"/>
      <c r="H41" s="178"/>
      <c r="I41" s="115" t="s">
        <v>112</v>
      </c>
      <c r="J41" s="115"/>
      <c r="K41" s="119" t="s">
        <v>152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12">
        <v>7</v>
      </c>
      <c r="AF41" s="13" t="s">
        <v>114</v>
      </c>
      <c r="AG41" s="12">
        <v>8</v>
      </c>
      <c r="AH41" s="14" t="s">
        <v>111</v>
      </c>
      <c r="AI41" s="12">
        <v>3</v>
      </c>
      <c r="AJ41" s="47" t="s">
        <v>110</v>
      </c>
      <c r="AK41" s="35"/>
      <c r="AL41" s="48" t="s">
        <v>58</v>
      </c>
      <c r="AM41" s="48"/>
      <c r="AN41" s="36" t="s">
        <v>83</v>
      </c>
      <c r="AO41" s="125"/>
      <c r="AP41" s="125"/>
      <c r="AQ41" s="125"/>
      <c r="AR41" s="125"/>
      <c r="AS41" s="128"/>
      <c r="AW41" s="30"/>
    </row>
    <row r="42" spans="1:49">
      <c r="A42" s="165"/>
      <c r="B42" s="166"/>
      <c r="C42" s="167"/>
      <c r="D42" s="177" t="s">
        <v>178</v>
      </c>
      <c r="E42" s="178"/>
      <c r="F42" s="178"/>
      <c r="G42" s="178"/>
      <c r="H42" s="178"/>
      <c r="I42" s="115" t="s">
        <v>112</v>
      </c>
      <c r="J42" s="115"/>
      <c r="K42" s="119" t="s">
        <v>171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150</v>
      </c>
      <c r="T42" s="117"/>
      <c r="U42" s="117"/>
      <c r="V42" s="117"/>
      <c r="W42" s="118"/>
      <c r="X42" s="113" t="s">
        <v>150</v>
      </c>
      <c r="Y42" s="114"/>
      <c r="Z42" s="114"/>
      <c r="AA42" s="114"/>
      <c r="AB42" s="121"/>
      <c r="AC42" s="113" t="s">
        <v>113</v>
      </c>
      <c r="AD42" s="114"/>
      <c r="AE42" s="12">
        <v>7</v>
      </c>
      <c r="AF42" s="13" t="s">
        <v>114</v>
      </c>
      <c r="AG42" s="12">
        <v>8</v>
      </c>
      <c r="AH42" s="14" t="s">
        <v>111</v>
      </c>
      <c r="AI42" s="12">
        <v>4</v>
      </c>
      <c r="AJ42" s="47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 t="s">
        <v>247</v>
      </c>
      <c r="E43" s="178"/>
      <c r="F43" s="178"/>
      <c r="G43" s="178"/>
      <c r="H43" s="178"/>
      <c r="I43" s="115" t="s">
        <v>112</v>
      </c>
      <c r="J43" s="115"/>
      <c r="K43" s="119" t="s">
        <v>144</v>
      </c>
      <c r="L43" s="115"/>
      <c r="M43" s="115"/>
      <c r="N43" s="115"/>
      <c r="O43" s="120"/>
      <c r="P43" s="115" t="s">
        <v>149</v>
      </c>
      <c r="Q43" s="115"/>
      <c r="R43" s="115"/>
      <c r="S43" s="116" t="s">
        <v>154</v>
      </c>
      <c r="T43" s="117"/>
      <c r="U43" s="117"/>
      <c r="V43" s="117"/>
      <c r="W43" s="118"/>
      <c r="X43" s="113" t="s">
        <v>154</v>
      </c>
      <c r="Y43" s="114"/>
      <c r="Z43" s="114"/>
      <c r="AA43" s="114"/>
      <c r="AB43" s="121"/>
      <c r="AC43" s="113" t="s">
        <v>113</v>
      </c>
      <c r="AD43" s="114"/>
      <c r="AE43" s="12">
        <v>7</v>
      </c>
      <c r="AF43" s="13" t="s">
        <v>114</v>
      </c>
      <c r="AG43" s="12">
        <v>8</v>
      </c>
      <c r="AH43" s="14" t="s">
        <v>111</v>
      </c>
      <c r="AI43" s="12">
        <v>11</v>
      </c>
      <c r="AJ43" s="47" t="s">
        <v>110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5"/>
      <c r="B46" s="166"/>
      <c r="C46" s="167"/>
      <c r="D46" s="177"/>
      <c r="E46" s="178"/>
      <c r="F46" s="178"/>
      <c r="G46" s="178"/>
      <c r="H46" s="178"/>
      <c r="I46" s="115" t="s">
        <v>78</v>
      </c>
      <c r="J46" s="115"/>
      <c r="K46" s="209"/>
      <c r="L46" s="181"/>
      <c r="M46" s="181"/>
      <c r="N46" s="181"/>
      <c r="O46" s="210"/>
      <c r="P46" s="115"/>
      <c r="Q46" s="115"/>
      <c r="R46" s="115"/>
      <c r="S46" s="116"/>
      <c r="T46" s="117"/>
      <c r="U46" s="117"/>
      <c r="V46" s="117"/>
      <c r="W46" s="118"/>
      <c r="X46" s="113"/>
      <c r="Y46" s="114"/>
      <c r="Z46" s="114"/>
      <c r="AA46" s="114"/>
      <c r="AB46" s="121"/>
      <c r="AC46" s="148" t="s">
        <v>109</v>
      </c>
      <c r="AD46" s="149"/>
      <c r="AE46" s="12"/>
      <c r="AF46" s="13" t="s">
        <v>56</v>
      </c>
      <c r="AG46" s="12"/>
      <c r="AH46" s="14" t="s">
        <v>57</v>
      </c>
      <c r="AI46" s="12"/>
      <c r="AJ46" s="47" t="s">
        <v>40</v>
      </c>
      <c r="AK46" s="35"/>
      <c r="AL46" s="48" t="s">
        <v>58</v>
      </c>
      <c r="AM46" s="48"/>
      <c r="AN46" s="36" t="s">
        <v>83</v>
      </c>
      <c r="AO46" s="125"/>
      <c r="AP46" s="126"/>
      <c r="AQ46" s="126"/>
      <c r="AR46" s="126"/>
      <c r="AS46" s="127"/>
      <c r="AW46" s="29"/>
    </row>
    <row r="47" spans="1:49" ht="14.25" thickBot="1">
      <c r="A47" s="168"/>
      <c r="B47" s="169"/>
      <c r="C47" s="170"/>
      <c r="D47" s="179"/>
      <c r="E47" s="180"/>
      <c r="F47" s="180"/>
      <c r="G47" s="180"/>
      <c r="H47" s="180"/>
      <c r="I47" s="181" t="s">
        <v>78</v>
      </c>
      <c r="J47" s="181"/>
      <c r="K47" s="209"/>
      <c r="L47" s="181"/>
      <c r="M47" s="181"/>
      <c r="N47" s="181"/>
      <c r="O47" s="210"/>
      <c r="P47" s="181"/>
      <c r="Q47" s="181"/>
      <c r="R47" s="181"/>
      <c r="S47" s="211"/>
      <c r="T47" s="212"/>
      <c r="U47" s="212"/>
      <c r="V47" s="212"/>
      <c r="W47" s="213"/>
      <c r="X47" s="145"/>
      <c r="Y47" s="146"/>
      <c r="Z47" s="146"/>
      <c r="AA47" s="146"/>
      <c r="AB47" s="147"/>
      <c r="AC47" s="220" t="s">
        <v>109</v>
      </c>
      <c r="AD47" s="221"/>
      <c r="AE47" s="16"/>
      <c r="AF47" s="17" t="s">
        <v>56</v>
      </c>
      <c r="AG47" s="16"/>
      <c r="AH47" s="18" t="s">
        <v>57</v>
      </c>
      <c r="AI47" s="16"/>
      <c r="AJ47" s="49" t="s">
        <v>40</v>
      </c>
      <c r="AK47" s="41"/>
      <c r="AL47" s="50" t="s">
        <v>58</v>
      </c>
      <c r="AM47" s="50"/>
      <c r="AN47" s="39" t="s">
        <v>83</v>
      </c>
      <c r="AO47" s="150"/>
      <c r="AP47" s="151"/>
      <c r="AQ47" s="151"/>
      <c r="AR47" s="151"/>
      <c r="AS47" s="152"/>
      <c r="AW47" s="29"/>
    </row>
    <row r="48" spans="1:49" ht="13.5" customHeight="1">
      <c r="A48" s="162" t="s">
        <v>84</v>
      </c>
      <c r="B48" s="163"/>
      <c r="C48" s="163"/>
      <c r="D48" s="337" t="s">
        <v>45</v>
      </c>
      <c r="E48" s="193"/>
      <c r="F48" s="193"/>
      <c r="G48" s="193"/>
      <c r="H48" s="193"/>
      <c r="I48" s="193"/>
      <c r="J48" s="192" t="s">
        <v>90</v>
      </c>
      <c r="K48" s="193"/>
      <c r="L48" s="193"/>
      <c r="M48" s="193"/>
      <c r="N48" s="193"/>
      <c r="O48" s="193"/>
      <c r="P48" s="192" t="s">
        <v>91</v>
      </c>
      <c r="Q48" s="193"/>
      <c r="R48" s="194"/>
      <c r="S48" s="192" t="s">
        <v>52</v>
      </c>
      <c r="T48" s="193"/>
      <c r="U48" s="193"/>
      <c r="V48" s="193"/>
      <c r="W48" s="193"/>
      <c r="X48" s="193"/>
      <c r="Y48" s="192" t="s">
        <v>45</v>
      </c>
      <c r="Z48" s="193"/>
      <c r="AA48" s="192" t="s">
        <v>90</v>
      </c>
      <c r="AB48" s="193"/>
      <c r="AC48" s="193"/>
      <c r="AD48" s="193"/>
      <c r="AE48" s="193"/>
      <c r="AF48" s="194"/>
      <c r="AG48" s="192" t="s">
        <v>92</v>
      </c>
      <c r="AH48" s="193"/>
      <c r="AI48" s="193"/>
      <c r="AJ48" s="193"/>
      <c r="AK48" s="193"/>
      <c r="AL48" s="193"/>
      <c r="AM48" s="193"/>
      <c r="AN48" s="193"/>
      <c r="AO48" s="193"/>
      <c r="AP48" s="194"/>
      <c r="AQ48" s="192" t="s">
        <v>91</v>
      </c>
      <c r="AR48" s="193"/>
      <c r="AS48" s="348"/>
      <c r="AW48" s="30"/>
    </row>
    <row r="49" spans="1:49" ht="13.5" customHeight="1">
      <c r="A49" s="165"/>
      <c r="B49" s="166"/>
      <c r="C49" s="166"/>
      <c r="D49" s="186" t="s">
        <v>88</v>
      </c>
      <c r="E49" s="187"/>
      <c r="F49" s="203" t="s">
        <v>95</v>
      </c>
      <c r="G49" s="204"/>
      <c r="H49" s="204"/>
      <c r="I49" s="205"/>
      <c r="J49" s="24"/>
      <c r="K49" s="201"/>
      <c r="L49" s="202"/>
      <c r="M49" s="202"/>
      <c r="N49" s="202"/>
      <c r="O49" s="19" t="s">
        <v>78</v>
      </c>
      <c r="P49" s="341"/>
      <c r="Q49" s="183"/>
      <c r="R49" s="350"/>
      <c r="S49" s="339"/>
      <c r="T49" s="340"/>
      <c r="U49" s="340"/>
      <c r="V49" s="340"/>
      <c r="W49" s="340"/>
      <c r="X49" s="405"/>
      <c r="Y49" s="352" t="s">
        <v>103</v>
      </c>
      <c r="Z49" s="353"/>
      <c r="AA49" s="133"/>
      <c r="AB49" s="134"/>
      <c r="AC49" s="134"/>
      <c r="AD49" s="134"/>
      <c r="AE49" s="134"/>
      <c r="AF49" s="21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341"/>
      <c r="AR49" s="183"/>
      <c r="AS49" s="349"/>
      <c r="AW49" s="31"/>
    </row>
    <row r="50" spans="1:49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9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9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9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9">
      <c r="A54" s="165"/>
      <c r="B54" s="166"/>
      <c r="C54" s="166"/>
      <c r="D54" s="188"/>
      <c r="E54" s="189"/>
      <c r="F54" s="203"/>
      <c r="G54" s="204"/>
      <c r="H54" s="204"/>
      <c r="I54" s="205"/>
      <c r="J54" s="25"/>
      <c r="K54" s="185"/>
      <c r="L54" s="132"/>
      <c r="M54" s="132"/>
      <c r="N54" s="132"/>
      <c r="O54" s="20" t="s">
        <v>78</v>
      </c>
      <c r="P54" s="135"/>
      <c r="Q54" s="136"/>
      <c r="R54" s="200"/>
      <c r="S54" s="195"/>
      <c r="T54" s="196"/>
      <c r="U54" s="196"/>
      <c r="V54" s="196"/>
      <c r="W54" s="196"/>
      <c r="X54" s="197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9">
      <c r="A55" s="165"/>
      <c r="B55" s="166"/>
      <c r="C55" s="166"/>
      <c r="D55" s="190"/>
      <c r="E55" s="191"/>
      <c r="F55" s="203"/>
      <c r="G55" s="204"/>
      <c r="H55" s="204"/>
      <c r="I55" s="205"/>
      <c r="J55" s="26"/>
      <c r="K55" s="406"/>
      <c r="L55" s="407"/>
      <c r="M55" s="407"/>
      <c r="N55" s="407"/>
      <c r="O55" s="22" t="s">
        <v>78</v>
      </c>
      <c r="P55" s="308"/>
      <c r="Q55" s="309"/>
      <c r="R55" s="310"/>
      <c r="S55" s="342"/>
      <c r="T55" s="343"/>
      <c r="U55" s="343"/>
      <c r="V55" s="343"/>
      <c r="W55" s="343"/>
      <c r="X55" s="351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9" ht="13.5" customHeight="1">
      <c r="A56" s="165"/>
      <c r="B56" s="166"/>
      <c r="C56" s="166"/>
      <c r="D56" s="186" t="s">
        <v>100</v>
      </c>
      <c r="E56" s="338"/>
      <c r="F56" s="338"/>
      <c r="G56" s="338"/>
      <c r="H56" s="338"/>
      <c r="I56" s="187"/>
      <c r="J56" s="129" t="s">
        <v>90</v>
      </c>
      <c r="K56" s="130"/>
      <c r="L56" s="130"/>
      <c r="M56" s="130"/>
      <c r="N56" s="130"/>
      <c r="O56" s="130"/>
      <c r="P56" s="129" t="s">
        <v>91</v>
      </c>
      <c r="Q56" s="130"/>
      <c r="R56" s="184"/>
      <c r="S56" s="129" t="s">
        <v>52</v>
      </c>
      <c r="T56" s="130"/>
      <c r="U56" s="130"/>
      <c r="V56" s="130"/>
      <c r="W56" s="130"/>
      <c r="X56" s="184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9" ht="13.5" customHeight="1">
      <c r="A57" s="165"/>
      <c r="B57" s="166"/>
      <c r="C57" s="166"/>
      <c r="D57" s="186" t="s">
        <v>87</v>
      </c>
      <c r="E57" s="187"/>
      <c r="F57" s="203" t="s">
        <v>104</v>
      </c>
      <c r="G57" s="204"/>
      <c r="H57" s="204"/>
      <c r="I57" s="205"/>
      <c r="J57" s="339"/>
      <c r="K57" s="340"/>
      <c r="L57" s="340"/>
      <c r="M57" s="340"/>
      <c r="N57" s="340"/>
      <c r="O57" s="19" t="s">
        <v>78</v>
      </c>
      <c r="P57" s="341"/>
      <c r="Q57" s="183"/>
      <c r="R57" s="350"/>
      <c r="S57" s="339"/>
      <c r="T57" s="340"/>
      <c r="U57" s="340"/>
      <c r="V57" s="340"/>
      <c r="W57" s="340"/>
      <c r="X57" s="405"/>
      <c r="Y57" s="354"/>
      <c r="Z57" s="355"/>
      <c r="AA57" s="131"/>
      <c r="AB57" s="132"/>
      <c r="AC57" s="132"/>
      <c r="AD57" s="132"/>
      <c r="AE57" s="132"/>
      <c r="AF57" s="20" t="s">
        <v>78</v>
      </c>
      <c r="AG57" s="141"/>
      <c r="AH57" s="142"/>
      <c r="AI57" s="142"/>
      <c r="AJ57" s="142"/>
      <c r="AK57" s="142"/>
      <c r="AL57" s="142"/>
      <c r="AM57" s="142"/>
      <c r="AN57" s="142"/>
      <c r="AO57" s="142"/>
      <c r="AP57" s="143"/>
      <c r="AQ57" s="135"/>
      <c r="AR57" s="136"/>
      <c r="AS57" s="137"/>
    </row>
    <row r="58" spans="1:49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7"/>
      <c r="Y58" s="356"/>
      <c r="Z58" s="357"/>
      <c r="AA58" s="358"/>
      <c r="AB58" s="359"/>
      <c r="AC58" s="359"/>
      <c r="AD58" s="359"/>
      <c r="AE58" s="359"/>
      <c r="AF58" s="22" t="s">
        <v>78</v>
      </c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308"/>
      <c r="AR58" s="309"/>
      <c r="AS58" s="363"/>
    </row>
    <row r="59" spans="1:49" ht="14.2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129" t="s">
        <v>100</v>
      </c>
      <c r="Z59" s="130"/>
      <c r="AA59" s="130"/>
      <c r="AB59" s="130"/>
      <c r="AC59" s="130"/>
      <c r="AD59" s="130"/>
      <c r="AE59" s="130"/>
      <c r="AF59" s="184"/>
      <c r="AG59" s="129" t="s">
        <v>44</v>
      </c>
      <c r="AH59" s="130"/>
      <c r="AI59" s="130"/>
      <c r="AJ59" s="129" t="s">
        <v>91</v>
      </c>
      <c r="AK59" s="130"/>
      <c r="AL59" s="130"/>
      <c r="AM59" s="138" t="s">
        <v>52</v>
      </c>
      <c r="AN59" s="139"/>
      <c r="AO59" s="139"/>
      <c r="AP59" s="139"/>
      <c r="AQ59" s="139"/>
      <c r="AR59" s="139"/>
      <c r="AS59" s="140"/>
    </row>
    <row r="60" spans="1:49" ht="13.5" customHeight="1">
      <c r="A60" s="165"/>
      <c r="B60" s="166"/>
      <c r="C60" s="166"/>
      <c r="D60" s="188"/>
      <c r="E60" s="189"/>
      <c r="F60" s="203"/>
      <c r="G60" s="204"/>
      <c r="H60" s="204"/>
      <c r="I60" s="205"/>
      <c r="J60" s="195"/>
      <c r="K60" s="196"/>
      <c r="L60" s="196"/>
      <c r="M60" s="196"/>
      <c r="N60" s="196"/>
      <c r="O60" s="20" t="s">
        <v>78</v>
      </c>
      <c r="P60" s="135"/>
      <c r="Q60" s="136"/>
      <c r="R60" s="200"/>
      <c r="S60" s="195"/>
      <c r="T60" s="196"/>
      <c r="U60" s="196"/>
      <c r="V60" s="196"/>
      <c r="W60" s="196"/>
      <c r="X60" s="196"/>
      <c r="Y60" s="384" t="s">
        <v>106</v>
      </c>
      <c r="Z60" s="385"/>
      <c r="AA60" s="385"/>
      <c r="AB60" s="385"/>
      <c r="AC60" s="385"/>
      <c r="AD60" s="385"/>
      <c r="AE60" s="385"/>
      <c r="AF60" s="386"/>
      <c r="AG60" s="304"/>
      <c r="AH60" s="305"/>
      <c r="AI60" s="32" t="s">
        <v>85</v>
      </c>
      <c r="AJ60" s="304"/>
      <c r="AK60" s="305"/>
      <c r="AL60" s="144"/>
      <c r="AM60" s="304"/>
      <c r="AN60" s="305"/>
      <c r="AO60" s="305"/>
      <c r="AP60" s="305"/>
      <c r="AQ60" s="305"/>
      <c r="AR60" s="305"/>
      <c r="AS60" s="368"/>
    </row>
    <row r="61" spans="1:49" ht="13.5" customHeight="1">
      <c r="A61" s="165"/>
      <c r="B61" s="166"/>
      <c r="C61" s="166"/>
      <c r="D61" s="188"/>
      <c r="E61" s="189"/>
      <c r="F61" s="206"/>
      <c r="G61" s="207"/>
      <c r="H61" s="207"/>
      <c r="I61" s="208"/>
      <c r="J61" s="342"/>
      <c r="K61" s="343"/>
      <c r="L61" s="343"/>
      <c r="M61" s="343"/>
      <c r="N61" s="343"/>
      <c r="O61" s="22" t="s">
        <v>78</v>
      </c>
      <c r="P61" s="308"/>
      <c r="Q61" s="309"/>
      <c r="R61" s="310"/>
      <c r="S61" s="342"/>
      <c r="T61" s="343"/>
      <c r="U61" s="343"/>
      <c r="V61" s="343"/>
      <c r="W61" s="343"/>
      <c r="X61" s="343"/>
      <c r="Y61" s="203" t="s">
        <v>105</v>
      </c>
      <c r="Z61" s="204"/>
      <c r="AA61" s="204"/>
      <c r="AB61" s="204"/>
      <c r="AC61" s="204"/>
      <c r="AD61" s="204"/>
      <c r="AE61" s="204"/>
      <c r="AF61" s="205"/>
      <c r="AG61" s="198"/>
      <c r="AH61" s="199"/>
      <c r="AI61" s="33" t="s">
        <v>85</v>
      </c>
      <c r="AJ61" s="198"/>
      <c r="AK61" s="199"/>
      <c r="AL61" s="307"/>
      <c r="AM61" s="198"/>
      <c r="AN61" s="199"/>
      <c r="AO61" s="199"/>
      <c r="AP61" s="199"/>
      <c r="AQ61" s="199"/>
      <c r="AR61" s="199"/>
      <c r="AS61" s="367"/>
    </row>
    <row r="62" spans="1:49" ht="14.25" customHeight="1">
      <c r="A62" s="165"/>
      <c r="B62" s="166"/>
      <c r="C62" s="166"/>
      <c r="D62" s="188"/>
      <c r="E62" s="189"/>
      <c r="F62" s="203" t="s">
        <v>94</v>
      </c>
      <c r="G62" s="204"/>
      <c r="H62" s="204"/>
      <c r="I62" s="205"/>
      <c r="J62" s="339"/>
      <c r="K62" s="340"/>
      <c r="L62" s="340"/>
      <c r="M62" s="340"/>
      <c r="N62" s="340"/>
      <c r="O62" s="19" t="s">
        <v>78</v>
      </c>
      <c r="P62" s="341"/>
      <c r="Q62" s="183"/>
      <c r="R62" s="350"/>
      <c r="S62" s="339"/>
      <c r="T62" s="340"/>
      <c r="U62" s="340"/>
      <c r="V62" s="340"/>
      <c r="W62" s="340"/>
      <c r="X62" s="340"/>
      <c r="Y62" s="129" t="s">
        <v>100</v>
      </c>
      <c r="Z62" s="130"/>
      <c r="AA62" s="130"/>
      <c r="AB62" s="130"/>
      <c r="AC62" s="130"/>
      <c r="AD62" s="130"/>
      <c r="AE62" s="130"/>
      <c r="AF62" s="184"/>
      <c r="AG62" s="129" t="s">
        <v>92</v>
      </c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369"/>
    </row>
    <row r="63" spans="1:49" ht="13.5" customHeight="1">
      <c r="A63" s="165"/>
      <c r="B63" s="166"/>
      <c r="C63" s="166"/>
      <c r="D63" s="188"/>
      <c r="E63" s="189"/>
      <c r="F63" s="203"/>
      <c r="G63" s="204"/>
      <c r="H63" s="204"/>
      <c r="I63" s="205"/>
      <c r="J63" s="376"/>
      <c r="K63" s="377"/>
      <c r="L63" s="377"/>
      <c r="M63" s="377"/>
      <c r="N63" s="377"/>
      <c r="O63" s="23" t="s">
        <v>78</v>
      </c>
      <c r="P63" s="345"/>
      <c r="Q63" s="346"/>
      <c r="R63" s="404"/>
      <c r="S63" s="376"/>
      <c r="T63" s="377"/>
      <c r="U63" s="377"/>
      <c r="V63" s="377"/>
      <c r="W63" s="377"/>
      <c r="X63" s="377"/>
      <c r="Y63" s="264" t="s">
        <v>89</v>
      </c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9" ht="14.25" customHeight="1">
      <c r="A64" s="165"/>
      <c r="B64" s="166"/>
      <c r="C64" s="166"/>
      <c r="D64" s="188"/>
      <c r="E64" s="189"/>
      <c r="F64" s="400" t="s">
        <v>96</v>
      </c>
      <c r="G64" s="401"/>
      <c r="H64" s="401"/>
      <c r="I64" s="402"/>
      <c r="J64" s="129" t="s">
        <v>91</v>
      </c>
      <c r="K64" s="130"/>
      <c r="L64" s="130"/>
      <c r="M64" s="129" t="s">
        <v>44</v>
      </c>
      <c r="N64" s="130"/>
      <c r="O64" s="130"/>
      <c r="P64" s="138" t="s">
        <v>52</v>
      </c>
      <c r="Q64" s="139"/>
      <c r="R64" s="139"/>
      <c r="S64" s="139"/>
      <c r="T64" s="139"/>
      <c r="U64" s="139"/>
      <c r="V64" s="139"/>
      <c r="W64" s="139"/>
      <c r="X64" s="139"/>
      <c r="Y64" s="264"/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3.5" customHeight="1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1"/>
      <c r="N65" s="183"/>
      <c r="O65" s="27" t="s">
        <v>85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64" t="s">
        <v>86</v>
      </c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/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>
      <c r="A67" s="165"/>
      <c r="B67" s="166"/>
      <c r="C67" s="166"/>
      <c r="D67" s="188"/>
      <c r="E67" s="189"/>
      <c r="F67" s="203"/>
      <c r="G67" s="204"/>
      <c r="H67" s="204"/>
      <c r="I67" s="205"/>
      <c r="J67" s="135"/>
      <c r="K67" s="136"/>
      <c r="L67" s="136"/>
      <c r="M67" s="347"/>
      <c r="N67" s="178"/>
      <c r="O67" s="27" t="s">
        <v>85</v>
      </c>
      <c r="P67" s="347"/>
      <c r="Q67" s="178"/>
      <c r="R67" s="178"/>
      <c r="S67" s="178"/>
      <c r="T67" s="178"/>
      <c r="U67" s="178"/>
      <c r="V67" s="178"/>
      <c r="W67" s="178"/>
      <c r="X67" s="178"/>
      <c r="Y67" s="264" t="s">
        <v>101</v>
      </c>
      <c r="Z67" s="265"/>
      <c r="AA67" s="265"/>
      <c r="AB67" s="265"/>
      <c r="AC67" s="265"/>
      <c r="AD67" s="265"/>
      <c r="AE67" s="265"/>
      <c r="AF67" s="266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 thickBot="1">
      <c r="A68" s="165"/>
      <c r="B68" s="166"/>
      <c r="C68" s="166"/>
      <c r="D68" s="190"/>
      <c r="E68" s="191"/>
      <c r="F68" s="203"/>
      <c r="G68" s="204"/>
      <c r="H68" s="204"/>
      <c r="I68" s="205"/>
      <c r="J68" s="345"/>
      <c r="K68" s="346"/>
      <c r="L68" s="346"/>
      <c r="M68" s="344"/>
      <c r="N68" s="144"/>
      <c r="O68" s="28" t="s">
        <v>85</v>
      </c>
      <c r="P68" s="344"/>
      <c r="Q68" s="144"/>
      <c r="R68" s="144"/>
      <c r="S68" s="144"/>
      <c r="T68" s="144"/>
      <c r="U68" s="144"/>
      <c r="V68" s="144"/>
      <c r="W68" s="144"/>
      <c r="X68" s="144"/>
      <c r="Y68" s="381"/>
      <c r="Z68" s="382"/>
      <c r="AA68" s="382"/>
      <c r="AB68" s="382"/>
      <c r="AC68" s="382"/>
      <c r="AD68" s="382"/>
      <c r="AE68" s="382"/>
      <c r="AF68" s="383"/>
      <c r="AG68" s="364"/>
      <c r="AH68" s="365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 ht="14.25" customHeight="1">
      <c r="A69" s="153" t="s">
        <v>30</v>
      </c>
      <c r="B69" s="154"/>
      <c r="C69" s="155"/>
      <c r="D69" s="337" t="s">
        <v>32</v>
      </c>
      <c r="E69" s="193"/>
      <c r="F69" s="34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2" t="s">
        <v>99</v>
      </c>
      <c r="T69" s="154"/>
      <c r="U69" s="155"/>
      <c r="V69" s="370"/>
      <c r="W69" s="371"/>
      <c r="X69" s="371"/>
      <c r="Y69" s="371"/>
      <c r="Z69" s="371"/>
      <c r="AA69" s="371"/>
      <c r="AB69" s="371"/>
      <c r="AC69" s="371"/>
      <c r="AD69" s="371"/>
      <c r="AE69" s="162" t="s">
        <v>93</v>
      </c>
      <c r="AF69" s="163"/>
      <c r="AG69" s="164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8"/>
    </row>
    <row r="70" spans="1:45">
      <c r="A70" s="156"/>
      <c r="B70" s="157"/>
      <c r="C70" s="158"/>
      <c r="D70" s="387" t="s">
        <v>31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>
      <c r="A71" s="156"/>
      <c r="B71" s="157"/>
      <c r="C71" s="158"/>
      <c r="D71" s="387" t="s">
        <v>97</v>
      </c>
      <c r="E71" s="130"/>
      <c r="F71" s="369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56"/>
      <c r="T71" s="157"/>
      <c r="U71" s="158"/>
      <c r="V71" s="372"/>
      <c r="W71" s="373"/>
      <c r="X71" s="373"/>
      <c r="Y71" s="373"/>
      <c r="Z71" s="373"/>
      <c r="AA71" s="373"/>
      <c r="AB71" s="373"/>
      <c r="AC71" s="373"/>
      <c r="AD71" s="373"/>
      <c r="AE71" s="165"/>
      <c r="AF71" s="166"/>
      <c r="AG71" s="167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9"/>
    </row>
    <row r="72" spans="1:45" ht="13.5" customHeight="1" thickBot="1">
      <c r="A72" s="159"/>
      <c r="B72" s="160"/>
      <c r="C72" s="161"/>
      <c r="D72" s="388" t="s">
        <v>98</v>
      </c>
      <c r="E72" s="389"/>
      <c r="F72" s="390"/>
      <c r="G72" s="391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3"/>
      <c r="S72" s="159"/>
      <c r="T72" s="160"/>
      <c r="U72" s="161"/>
      <c r="V72" s="374"/>
      <c r="W72" s="375"/>
      <c r="X72" s="375"/>
      <c r="Y72" s="375"/>
      <c r="Z72" s="375"/>
      <c r="AA72" s="375"/>
      <c r="AB72" s="375"/>
      <c r="AC72" s="375"/>
      <c r="AD72" s="375"/>
      <c r="AE72" s="168"/>
      <c r="AF72" s="169"/>
      <c r="AG72" s="170"/>
      <c r="AH72" s="374"/>
      <c r="AI72" s="375"/>
      <c r="AJ72" s="375"/>
      <c r="AK72" s="375"/>
      <c r="AL72" s="375"/>
      <c r="AM72" s="375"/>
      <c r="AN72" s="375"/>
      <c r="AO72" s="375"/>
      <c r="AP72" s="375"/>
      <c r="AQ72" s="375"/>
      <c r="AR72" s="375"/>
      <c r="AS72" s="38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9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11</v>
      </c>
      <c r="Q3" s="322"/>
      <c r="R3" s="322"/>
      <c r="S3" s="324" t="s">
        <v>77</v>
      </c>
      <c r="T3" s="324" t="str">
        <f>曜日!D4</f>
        <v>土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252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4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19</v>
      </c>
      <c r="O11" s="403"/>
      <c r="P11" s="403"/>
      <c r="Q11" s="247">
        <v>18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39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81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23</v>
      </c>
      <c r="O13" s="247"/>
      <c r="P13" s="247"/>
      <c r="Q13" s="247">
        <f>SUM(Q10:S12)</f>
        <v>20</v>
      </c>
      <c r="R13" s="247"/>
      <c r="S13" s="247"/>
      <c r="T13" s="247">
        <f>SUM(T10:V12)</f>
        <v>28</v>
      </c>
      <c r="U13" s="247"/>
      <c r="V13" s="247"/>
      <c r="W13" s="247">
        <f>SUM(W10:Y12)</f>
        <v>19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39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102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31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78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263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175</v>
      </c>
      <c r="O26" s="226"/>
      <c r="P26" s="226"/>
      <c r="Q26" s="226"/>
      <c r="R26" s="226"/>
      <c r="S26" s="227"/>
      <c r="T26" s="287" t="s">
        <v>144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264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22"/>
      <c r="G27" s="123"/>
      <c r="H27" s="123"/>
      <c r="I27" s="123"/>
      <c r="J27" s="123"/>
      <c r="K27" s="123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 t="s">
        <v>141</v>
      </c>
      <c r="E33" s="123"/>
      <c r="F33" s="123"/>
      <c r="G33" s="123"/>
      <c r="H33" s="123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23" t="s">
        <v>142</v>
      </c>
      <c r="Q33" s="123"/>
      <c r="R33" s="123"/>
      <c r="S33" s="122" t="s">
        <v>140</v>
      </c>
      <c r="T33" s="123"/>
      <c r="U33" s="123"/>
      <c r="V33" s="123"/>
      <c r="W33" s="124"/>
      <c r="X33" s="424" t="s">
        <v>140</v>
      </c>
      <c r="Y33" s="425"/>
      <c r="Z33" s="425"/>
      <c r="AA33" s="425"/>
      <c r="AB33" s="426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71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71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71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22" t="s">
        <v>150</v>
      </c>
      <c r="T38" s="123"/>
      <c r="U38" s="123"/>
      <c r="V38" s="123"/>
      <c r="W38" s="124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8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12">
        <v>7</v>
      </c>
      <c r="AF39" s="13" t="s">
        <v>114</v>
      </c>
      <c r="AG39" s="12">
        <v>7</v>
      </c>
      <c r="AH39" s="14" t="s">
        <v>111</v>
      </c>
      <c r="AI39" s="12">
        <v>19</v>
      </c>
      <c r="AJ39" s="47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246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12">
        <v>7</v>
      </c>
      <c r="AF40" s="13" t="s">
        <v>114</v>
      </c>
      <c r="AG40" s="12">
        <v>8</v>
      </c>
      <c r="AH40" s="14" t="s">
        <v>111</v>
      </c>
      <c r="AI40" s="12">
        <v>3</v>
      </c>
      <c r="AJ40" s="47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12">
        <v>7</v>
      </c>
      <c r="AF41" s="13" t="s">
        <v>114</v>
      </c>
      <c r="AG41" s="12">
        <v>8</v>
      </c>
      <c r="AH41" s="14" t="s">
        <v>111</v>
      </c>
      <c r="AI41" s="12">
        <v>4</v>
      </c>
      <c r="AJ41" s="47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247</v>
      </c>
      <c r="E42" s="178"/>
      <c r="F42" s="178"/>
      <c r="G42" s="178"/>
      <c r="H42" s="178"/>
      <c r="I42" s="115" t="s">
        <v>112</v>
      </c>
      <c r="J42" s="115"/>
      <c r="K42" s="119" t="s">
        <v>144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154</v>
      </c>
      <c r="T42" s="117"/>
      <c r="U42" s="117"/>
      <c r="V42" s="117"/>
      <c r="W42" s="118"/>
      <c r="X42" s="113" t="s">
        <v>154</v>
      </c>
      <c r="Y42" s="114"/>
      <c r="Z42" s="114"/>
      <c r="AA42" s="114"/>
      <c r="AB42" s="121"/>
      <c r="AC42" s="113" t="s">
        <v>113</v>
      </c>
      <c r="AD42" s="114"/>
      <c r="AE42" s="12">
        <v>7</v>
      </c>
      <c r="AF42" s="13" t="s">
        <v>114</v>
      </c>
      <c r="AG42" s="12">
        <v>8</v>
      </c>
      <c r="AH42" s="14" t="s">
        <v>111</v>
      </c>
      <c r="AI42" s="12">
        <v>11</v>
      </c>
      <c r="AJ42" s="47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12</v>
      </c>
      <c r="Q3" s="322"/>
      <c r="R3" s="322"/>
      <c r="S3" s="324" t="s">
        <v>77</v>
      </c>
      <c r="T3" s="324" t="str">
        <f>曜日!D5</f>
        <v>日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252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19</v>
      </c>
      <c r="O11" s="403"/>
      <c r="P11" s="403"/>
      <c r="Q11" s="247">
        <v>18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38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80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23</v>
      </c>
      <c r="O13" s="247"/>
      <c r="P13" s="247"/>
      <c r="Q13" s="247">
        <f>SUM(Q10:S12)</f>
        <v>20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101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48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263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175</v>
      </c>
      <c r="O26" s="226"/>
      <c r="P26" s="226"/>
      <c r="Q26" s="226"/>
      <c r="R26" s="226"/>
      <c r="S26" s="227"/>
      <c r="T26" s="287" t="s">
        <v>144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265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/>
      <c r="E33" s="123"/>
      <c r="F33" s="123"/>
      <c r="G33" s="123"/>
      <c r="H33" s="123"/>
      <c r="I33" s="115" t="s">
        <v>115</v>
      </c>
      <c r="J33" s="115"/>
      <c r="K33" s="119"/>
      <c r="L33" s="115"/>
      <c r="M33" s="115"/>
      <c r="N33" s="115"/>
      <c r="O33" s="120"/>
      <c r="P33" s="123"/>
      <c r="Q33" s="123"/>
      <c r="R33" s="123"/>
      <c r="S33" s="122"/>
      <c r="T33" s="123"/>
      <c r="U33" s="123"/>
      <c r="V33" s="123"/>
      <c r="W33" s="124"/>
      <c r="X33" s="424"/>
      <c r="Y33" s="425"/>
      <c r="Z33" s="425"/>
      <c r="AA33" s="425"/>
      <c r="AB33" s="426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113</v>
      </c>
      <c r="AD34" s="149"/>
      <c r="AE34" s="63"/>
      <c r="AF34" s="64" t="s">
        <v>114</v>
      </c>
      <c r="AG34" s="63"/>
      <c r="AH34" s="65" t="s">
        <v>111</v>
      </c>
      <c r="AI34" s="63"/>
      <c r="AJ34" s="8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113</v>
      </c>
      <c r="AD35" s="114"/>
      <c r="AE35" s="56"/>
      <c r="AF35" s="57" t="s">
        <v>114</v>
      </c>
      <c r="AG35" s="56"/>
      <c r="AH35" s="58" t="s">
        <v>111</v>
      </c>
      <c r="AI35" s="56"/>
      <c r="AJ35" s="71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113</v>
      </c>
      <c r="AD36" s="114"/>
      <c r="AE36" s="56"/>
      <c r="AF36" s="57" t="s">
        <v>114</v>
      </c>
      <c r="AG36" s="56"/>
      <c r="AH36" s="58" t="s">
        <v>111</v>
      </c>
      <c r="AI36" s="56"/>
      <c r="AJ36" s="71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7"/>
      <c r="T37" s="428"/>
      <c r="U37" s="428"/>
      <c r="V37" s="428"/>
      <c r="W37" s="429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71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86"/>
      <c r="AH38" s="85" t="s">
        <v>121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13</v>
      </c>
      <c r="Q3" s="322"/>
      <c r="R3" s="322"/>
      <c r="S3" s="324" t="s">
        <v>77</v>
      </c>
      <c r="T3" s="324" t="str">
        <f>曜日!D6</f>
        <v>月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221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19</v>
      </c>
      <c r="O11" s="403"/>
      <c r="P11" s="403"/>
      <c r="Q11" s="247">
        <v>17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38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23</v>
      </c>
      <c r="O13" s="247"/>
      <c r="P13" s="247"/>
      <c r="Q13" s="247">
        <f>SUM(Q10:S12)</f>
        <v>19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21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101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47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266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148</v>
      </c>
      <c r="U21" s="123"/>
      <c r="V21" s="123"/>
      <c r="W21" s="123"/>
      <c r="X21" s="124"/>
      <c r="Y21" s="287" t="s">
        <v>135</v>
      </c>
      <c r="Z21" s="288"/>
      <c r="AA21" s="288"/>
      <c r="AB21" s="288"/>
      <c r="AC21" s="289"/>
      <c r="AD21" s="234" t="s">
        <v>244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267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148</v>
      </c>
      <c r="U26" s="288"/>
      <c r="V26" s="288"/>
      <c r="W26" s="288"/>
      <c r="X26" s="289"/>
      <c r="Y26" s="287" t="s">
        <v>124</v>
      </c>
      <c r="Z26" s="288"/>
      <c r="AA26" s="288"/>
      <c r="AB26" s="288"/>
      <c r="AC26" s="289"/>
      <c r="AD26" s="234" t="s">
        <v>268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113</v>
      </c>
      <c r="AD34" s="149"/>
      <c r="AE34" s="63"/>
      <c r="AF34" s="64" t="s">
        <v>114</v>
      </c>
      <c r="AG34" s="63"/>
      <c r="AH34" s="65" t="s">
        <v>111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70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86"/>
      <c r="AH38" s="85" t="s">
        <v>121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14</v>
      </c>
      <c r="Q3" s="322"/>
      <c r="R3" s="322"/>
      <c r="S3" s="324" t="s">
        <v>77</v>
      </c>
      <c r="T3" s="324" t="str">
        <f>曜日!D7</f>
        <v>火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12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19</v>
      </c>
      <c r="O11" s="403"/>
      <c r="P11" s="403"/>
      <c r="Q11" s="247">
        <v>17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38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80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23</v>
      </c>
      <c r="O13" s="247"/>
      <c r="P13" s="247"/>
      <c r="Q13" s="247">
        <f>SUM(Q10:S12)</f>
        <v>19</v>
      </c>
      <c r="R13" s="247"/>
      <c r="S13" s="247"/>
      <c r="T13" s="247">
        <f>SUM(T10:V12)</f>
        <v>28</v>
      </c>
      <c r="U13" s="247"/>
      <c r="V13" s="247"/>
      <c r="W13" s="247">
        <f>SUM(W10:Y12)</f>
        <v>20</v>
      </c>
      <c r="X13" s="247"/>
      <c r="Y13" s="247"/>
      <c r="Z13" s="247">
        <f>SUM(Z10:AB12)</f>
        <v>12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101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47</v>
      </c>
      <c r="R14" s="284"/>
      <c r="S14" s="284"/>
      <c r="T14" s="284"/>
      <c r="U14" s="284"/>
      <c r="V14" s="284"/>
      <c r="W14" s="284">
        <f>W13+Z13</f>
        <v>32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269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163</v>
      </c>
      <c r="U26" s="288"/>
      <c r="V26" s="288"/>
      <c r="W26" s="288"/>
      <c r="X26" s="289"/>
      <c r="Y26" s="287" t="s">
        <v>135</v>
      </c>
      <c r="Z26" s="288"/>
      <c r="AA26" s="288"/>
      <c r="AB26" s="288"/>
      <c r="AC26" s="289"/>
      <c r="AD26" s="234" t="s">
        <v>270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113</v>
      </c>
      <c r="AD34" s="149"/>
      <c r="AE34" s="63"/>
      <c r="AF34" s="64" t="s">
        <v>114</v>
      </c>
      <c r="AG34" s="63"/>
      <c r="AH34" s="65" t="s">
        <v>111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70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86"/>
      <c r="AH38" s="85" t="s">
        <v>123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Z12" sqref="Z12:AB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15</v>
      </c>
      <c r="Q3" s="322"/>
      <c r="R3" s="322"/>
      <c r="S3" s="324" t="s">
        <v>77</v>
      </c>
      <c r="T3" s="324" t="str">
        <f>曜日!D8</f>
        <v>水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3</v>
      </c>
      <c r="O10" s="403"/>
      <c r="P10" s="403"/>
      <c r="Q10" s="247">
        <v>1</v>
      </c>
      <c r="R10" s="247"/>
      <c r="S10" s="247"/>
      <c r="T10" s="247">
        <v>6</v>
      </c>
      <c r="U10" s="247"/>
      <c r="V10" s="247"/>
      <c r="W10" s="247">
        <v>20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24</v>
      </c>
      <c r="AJ10" s="247"/>
      <c r="AK10" s="247"/>
      <c r="AL10" s="247">
        <f>N10+T10+Z10+AF10</f>
        <v>20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20</v>
      </c>
      <c r="O11" s="403"/>
      <c r="P11" s="403"/>
      <c r="Q11" s="247">
        <v>16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36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79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23</v>
      </c>
      <c r="O13" s="247"/>
      <c r="P13" s="247"/>
      <c r="Q13" s="247">
        <f>SUM(Q10:S12)</f>
        <v>17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99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31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183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282</v>
      </c>
      <c r="G16" s="291"/>
      <c r="H16" s="291"/>
      <c r="I16" s="291"/>
      <c r="J16" s="291"/>
      <c r="K16" s="291"/>
      <c r="L16" s="226" t="s">
        <v>115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163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273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163</v>
      </c>
      <c r="U21" s="123"/>
      <c r="V21" s="123"/>
      <c r="W21" s="123"/>
      <c r="X21" s="124"/>
      <c r="Y21" s="287" t="s">
        <v>135</v>
      </c>
      <c r="Z21" s="288"/>
      <c r="AA21" s="288"/>
      <c r="AB21" s="288"/>
      <c r="AC21" s="289"/>
      <c r="AD21" s="234" t="s">
        <v>244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274</v>
      </c>
      <c r="G22" s="115"/>
      <c r="H22" s="115"/>
      <c r="I22" s="115"/>
      <c r="J22" s="115"/>
      <c r="K22" s="115"/>
      <c r="L22" s="115" t="s">
        <v>78</v>
      </c>
      <c r="M22" s="120"/>
      <c r="N22" s="119" t="s">
        <v>175</v>
      </c>
      <c r="O22" s="115"/>
      <c r="P22" s="115"/>
      <c r="Q22" s="115"/>
      <c r="R22" s="115"/>
      <c r="S22" s="120"/>
      <c r="T22" s="119" t="s">
        <v>148</v>
      </c>
      <c r="U22" s="115"/>
      <c r="V22" s="115"/>
      <c r="W22" s="115"/>
      <c r="X22" s="120"/>
      <c r="Y22" s="281" t="s">
        <v>195</v>
      </c>
      <c r="Z22" s="282"/>
      <c r="AA22" s="282"/>
      <c r="AB22" s="282"/>
      <c r="AC22" s="283"/>
      <c r="AD22" s="119" t="s">
        <v>275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 t="s">
        <v>276</v>
      </c>
      <c r="G23" s="115"/>
      <c r="H23" s="115"/>
      <c r="I23" s="115"/>
      <c r="J23" s="115"/>
      <c r="K23" s="115"/>
      <c r="L23" s="115" t="s">
        <v>78</v>
      </c>
      <c r="M23" s="120"/>
      <c r="N23" s="119" t="s">
        <v>175</v>
      </c>
      <c r="O23" s="115"/>
      <c r="P23" s="115"/>
      <c r="Q23" s="115"/>
      <c r="R23" s="115"/>
      <c r="S23" s="120"/>
      <c r="T23" s="119" t="s">
        <v>144</v>
      </c>
      <c r="U23" s="115"/>
      <c r="V23" s="115"/>
      <c r="W23" s="115"/>
      <c r="X23" s="120"/>
      <c r="Y23" s="119" t="s">
        <v>205</v>
      </c>
      <c r="Z23" s="115"/>
      <c r="AA23" s="115"/>
      <c r="AB23" s="115"/>
      <c r="AC23" s="120"/>
      <c r="AD23" s="119" t="s">
        <v>277</v>
      </c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 t="s">
        <v>280</v>
      </c>
      <c r="G24" s="115"/>
      <c r="H24" s="115"/>
      <c r="I24" s="115"/>
      <c r="J24" s="115"/>
      <c r="K24" s="115"/>
      <c r="L24" s="115" t="s">
        <v>78</v>
      </c>
      <c r="M24" s="120"/>
      <c r="N24" s="119" t="s">
        <v>161</v>
      </c>
      <c r="O24" s="115"/>
      <c r="P24" s="115"/>
      <c r="Q24" s="115"/>
      <c r="R24" s="115"/>
      <c r="S24" s="120"/>
      <c r="T24" s="119" t="s">
        <v>148</v>
      </c>
      <c r="U24" s="115"/>
      <c r="V24" s="115"/>
      <c r="W24" s="115"/>
      <c r="X24" s="120"/>
      <c r="Y24" s="122" t="s">
        <v>135</v>
      </c>
      <c r="Z24" s="123"/>
      <c r="AA24" s="123"/>
      <c r="AB24" s="123"/>
      <c r="AC24" s="124"/>
      <c r="AD24" s="119" t="s">
        <v>281</v>
      </c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271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175</v>
      </c>
      <c r="O26" s="226"/>
      <c r="P26" s="226"/>
      <c r="Q26" s="226"/>
      <c r="R26" s="226"/>
      <c r="S26" s="227"/>
      <c r="T26" s="287" t="s">
        <v>146</v>
      </c>
      <c r="U26" s="288"/>
      <c r="V26" s="288"/>
      <c r="W26" s="288"/>
      <c r="X26" s="289"/>
      <c r="Y26" s="287" t="s">
        <v>195</v>
      </c>
      <c r="Z26" s="288"/>
      <c r="AA26" s="288"/>
      <c r="AB26" s="288"/>
      <c r="AC26" s="289"/>
      <c r="AD26" s="234" t="s">
        <v>272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278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144</v>
      </c>
      <c r="U27" s="115"/>
      <c r="V27" s="115"/>
      <c r="W27" s="115"/>
      <c r="X27" s="120"/>
      <c r="Y27" s="281" t="s">
        <v>124</v>
      </c>
      <c r="Z27" s="282"/>
      <c r="AA27" s="282"/>
      <c r="AB27" s="282"/>
      <c r="AC27" s="283"/>
      <c r="AD27" s="119" t="s">
        <v>279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7"/>
      <c r="T37" s="428"/>
      <c r="U37" s="428"/>
      <c r="V37" s="428"/>
      <c r="W37" s="429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79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123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16</v>
      </c>
      <c r="Q3" s="322"/>
      <c r="R3" s="322"/>
      <c r="S3" s="324" t="s">
        <v>77</v>
      </c>
      <c r="T3" s="324" t="str">
        <f>曜日!D9</f>
        <v>木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3</v>
      </c>
      <c r="O10" s="403"/>
      <c r="P10" s="403"/>
      <c r="Q10" s="247">
        <v>1</v>
      </c>
      <c r="R10" s="247"/>
      <c r="S10" s="247"/>
      <c r="T10" s="247">
        <v>6</v>
      </c>
      <c r="U10" s="247"/>
      <c r="V10" s="247"/>
      <c r="W10" s="247">
        <v>20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24</v>
      </c>
      <c r="AJ10" s="247"/>
      <c r="AK10" s="247"/>
      <c r="AL10" s="247">
        <f>N10+T10+Z10+AF10</f>
        <v>20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17</v>
      </c>
      <c r="O11" s="403"/>
      <c r="P11" s="403"/>
      <c r="Q11" s="247">
        <v>16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38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78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20</v>
      </c>
      <c r="O13" s="247"/>
      <c r="P13" s="247"/>
      <c r="Q13" s="247">
        <f>SUM(Q10:S12)</f>
        <v>17</v>
      </c>
      <c r="R13" s="247"/>
      <c r="S13" s="247"/>
      <c r="T13" s="247">
        <f>SUM(T10:V12)</f>
        <v>29</v>
      </c>
      <c r="U13" s="247"/>
      <c r="V13" s="247"/>
      <c r="W13" s="247">
        <f>SUM(W10:Y12)</f>
        <v>20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98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45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31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182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283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148</v>
      </c>
      <c r="U21" s="123"/>
      <c r="V21" s="123"/>
      <c r="W21" s="123"/>
      <c r="X21" s="124"/>
      <c r="Y21" s="287" t="s">
        <v>203</v>
      </c>
      <c r="Z21" s="288"/>
      <c r="AA21" s="288"/>
      <c r="AB21" s="288"/>
      <c r="AC21" s="289"/>
      <c r="AD21" s="234" t="s">
        <v>196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284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146</v>
      </c>
      <c r="U26" s="288"/>
      <c r="V26" s="288"/>
      <c r="W26" s="288"/>
      <c r="X26" s="289"/>
      <c r="Y26" s="287" t="s">
        <v>135</v>
      </c>
      <c r="Z26" s="288"/>
      <c r="AA26" s="288"/>
      <c r="AB26" s="288"/>
      <c r="AC26" s="289"/>
      <c r="AD26" s="234" t="s">
        <v>285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286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146</v>
      </c>
      <c r="U27" s="115"/>
      <c r="V27" s="115"/>
      <c r="W27" s="115"/>
      <c r="X27" s="120"/>
      <c r="Y27" s="281" t="s">
        <v>135</v>
      </c>
      <c r="Z27" s="282"/>
      <c r="AA27" s="282"/>
      <c r="AB27" s="282"/>
      <c r="AC27" s="283"/>
      <c r="AD27" s="119" t="s">
        <v>287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7"/>
      <c r="T37" s="428"/>
      <c r="U37" s="428"/>
      <c r="V37" s="428"/>
      <c r="W37" s="429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79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123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17</v>
      </c>
      <c r="Q3" s="322"/>
      <c r="R3" s="322"/>
      <c r="S3" s="324" t="s">
        <v>77</v>
      </c>
      <c r="T3" s="324" t="str">
        <f>曜日!D3</f>
        <v>金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3</v>
      </c>
      <c r="O10" s="403"/>
      <c r="P10" s="403"/>
      <c r="Q10" s="247">
        <v>1</v>
      </c>
      <c r="R10" s="247"/>
      <c r="S10" s="247"/>
      <c r="T10" s="247">
        <v>6</v>
      </c>
      <c r="U10" s="247"/>
      <c r="V10" s="247"/>
      <c r="W10" s="247">
        <v>19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23</v>
      </c>
      <c r="AJ10" s="247"/>
      <c r="AK10" s="247"/>
      <c r="AL10" s="247">
        <f>N10+T10+Z10+AF10</f>
        <v>20</v>
      </c>
      <c r="AM10" s="247"/>
      <c r="AN10" s="247"/>
      <c r="AO10" s="248">
        <f>AI14</f>
        <v>179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21</v>
      </c>
      <c r="L11" s="403"/>
      <c r="M11" s="403"/>
      <c r="N11" s="403">
        <v>17</v>
      </c>
      <c r="O11" s="403"/>
      <c r="P11" s="403"/>
      <c r="Q11" s="247">
        <v>15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16</v>
      </c>
      <c r="R13" s="247"/>
      <c r="S13" s="247"/>
      <c r="T13" s="247">
        <f>SUM(T10:V12)</f>
        <v>28</v>
      </c>
      <c r="U13" s="247"/>
      <c r="V13" s="247"/>
      <c r="W13" s="247">
        <f>SUM(W10:Y12)</f>
        <v>19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96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30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179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291</v>
      </c>
      <c r="G16" s="291"/>
      <c r="H16" s="291"/>
      <c r="I16" s="291"/>
      <c r="J16" s="291"/>
      <c r="K16" s="291"/>
      <c r="L16" s="226" t="s">
        <v>115</v>
      </c>
      <c r="M16" s="227"/>
      <c r="N16" s="234" t="s">
        <v>175</v>
      </c>
      <c r="O16" s="226"/>
      <c r="P16" s="226"/>
      <c r="Q16" s="226"/>
      <c r="R16" s="226"/>
      <c r="S16" s="227"/>
      <c r="T16" s="287" t="s">
        <v>148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139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 t="s">
        <v>296</v>
      </c>
      <c r="G17" s="115"/>
      <c r="H17" s="115"/>
      <c r="I17" s="115"/>
      <c r="J17" s="115"/>
      <c r="K17" s="115"/>
      <c r="L17" s="115" t="s">
        <v>78</v>
      </c>
      <c r="M17" s="120"/>
      <c r="N17" s="119" t="s">
        <v>161</v>
      </c>
      <c r="O17" s="115"/>
      <c r="P17" s="115"/>
      <c r="Q17" s="115"/>
      <c r="R17" s="115"/>
      <c r="S17" s="120"/>
      <c r="T17" s="119" t="s">
        <v>148</v>
      </c>
      <c r="U17" s="115"/>
      <c r="V17" s="115"/>
      <c r="W17" s="115"/>
      <c r="X17" s="120"/>
      <c r="Y17" s="281" t="s">
        <v>135</v>
      </c>
      <c r="Z17" s="282"/>
      <c r="AA17" s="282"/>
      <c r="AB17" s="282"/>
      <c r="AC17" s="283"/>
      <c r="AD17" s="119" t="s">
        <v>162</v>
      </c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288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175</v>
      </c>
      <c r="O21" s="226"/>
      <c r="P21" s="226"/>
      <c r="Q21" s="226"/>
      <c r="R21" s="226"/>
      <c r="S21" s="227"/>
      <c r="T21" s="122" t="s">
        <v>163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196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289</v>
      </c>
      <c r="G22" s="115"/>
      <c r="H22" s="115"/>
      <c r="I22" s="115"/>
      <c r="J22" s="115"/>
      <c r="K22" s="115"/>
      <c r="L22" s="115" t="s">
        <v>78</v>
      </c>
      <c r="M22" s="120"/>
      <c r="N22" s="119" t="s">
        <v>161</v>
      </c>
      <c r="O22" s="115"/>
      <c r="P22" s="115"/>
      <c r="Q22" s="115"/>
      <c r="R22" s="115"/>
      <c r="S22" s="120"/>
      <c r="T22" s="119" t="s">
        <v>185</v>
      </c>
      <c r="U22" s="115"/>
      <c r="V22" s="115"/>
      <c r="W22" s="115"/>
      <c r="X22" s="120"/>
      <c r="Y22" s="281" t="s">
        <v>203</v>
      </c>
      <c r="Z22" s="282"/>
      <c r="AA22" s="282"/>
      <c r="AB22" s="282"/>
      <c r="AC22" s="283"/>
      <c r="AD22" s="119" t="s">
        <v>142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 t="s">
        <v>290</v>
      </c>
      <c r="G23" s="115"/>
      <c r="H23" s="115"/>
      <c r="I23" s="115"/>
      <c r="J23" s="115"/>
      <c r="K23" s="115"/>
      <c r="L23" s="115" t="s">
        <v>78</v>
      </c>
      <c r="M23" s="120"/>
      <c r="N23" s="119" t="s">
        <v>175</v>
      </c>
      <c r="O23" s="115"/>
      <c r="P23" s="115"/>
      <c r="Q23" s="115"/>
      <c r="R23" s="115"/>
      <c r="S23" s="120"/>
      <c r="T23" s="119" t="s">
        <v>146</v>
      </c>
      <c r="U23" s="115"/>
      <c r="V23" s="115"/>
      <c r="W23" s="115"/>
      <c r="X23" s="120"/>
      <c r="Y23" s="119"/>
      <c r="Z23" s="115"/>
      <c r="AA23" s="115"/>
      <c r="AB23" s="115"/>
      <c r="AC23" s="120"/>
      <c r="AD23" s="119" t="s">
        <v>277</v>
      </c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 t="s">
        <v>292</v>
      </c>
      <c r="G24" s="115"/>
      <c r="H24" s="115"/>
      <c r="I24" s="115"/>
      <c r="J24" s="115"/>
      <c r="K24" s="115"/>
      <c r="L24" s="115" t="s">
        <v>78</v>
      </c>
      <c r="M24" s="120"/>
      <c r="N24" s="119" t="s">
        <v>161</v>
      </c>
      <c r="O24" s="115"/>
      <c r="P24" s="115"/>
      <c r="Q24" s="115"/>
      <c r="R24" s="115"/>
      <c r="S24" s="120"/>
      <c r="T24" s="119" t="s">
        <v>163</v>
      </c>
      <c r="U24" s="115"/>
      <c r="V24" s="115"/>
      <c r="W24" s="115"/>
      <c r="X24" s="120"/>
      <c r="Y24" s="122" t="s">
        <v>135</v>
      </c>
      <c r="Z24" s="123"/>
      <c r="AA24" s="123"/>
      <c r="AB24" s="123"/>
      <c r="AC24" s="124"/>
      <c r="AD24" s="119" t="s">
        <v>244</v>
      </c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 t="s">
        <v>295</v>
      </c>
      <c r="G25" s="238"/>
      <c r="H25" s="238"/>
      <c r="I25" s="238"/>
      <c r="J25" s="238"/>
      <c r="K25" s="238"/>
      <c r="L25" s="238" t="s">
        <v>78</v>
      </c>
      <c r="M25" s="303"/>
      <c r="N25" s="237" t="s">
        <v>161</v>
      </c>
      <c r="O25" s="238"/>
      <c r="P25" s="238"/>
      <c r="Q25" s="238"/>
      <c r="R25" s="238"/>
      <c r="S25" s="303"/>
      <c r="T25" s="122" t="s">
        <v>148</v>
      </c>
      <c r="U25" s="123"/>
      <c r="V25" s="123"/>
      <c r="W25" s="123"/>
      <c r="X25" s="124"/>
      <c r="Y25" s="122" t="s">
        <v>203</v>
      </c>
      <c r="Z25" s="123"/>
      <c r="AA25" s="123"/>
      <c r="AB25" s="123"/>
      <c r="AC25" s="124"/>
      <c r="AD25" s="237" t="s">
        <v>149</v>
      </c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293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148</v>
      </c>
      <c r="U26" s="288"/>
      <c r="V26" s="288"/>
      <c r="W26" s="288"/>
      <c r="X26" s="289"/>
      <c r="Y26" s="287" t="s">
        <v>124</v>
      </c>
      <c r="Z26" s="288"/>
      <c r="AA26" s="288"/>
      <c r="AB26" s="288"/>
      <c r="AC26" s="289"/>
      <c r="AD26" s="234" t="s">
        <v>294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7"/>
      <c r="T37" s="428"/>
      <c r="U37" s="428"/>
      <c r="V37" s="428"/>
      <c r="W37" s="429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79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121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17</v>
      </c>
      <c r="Q3" s="322"/>
      <c r="R3" s="322"/>
      <c r="S3" s="324" t="s">
        <v>77</v>
      </c>
      <c r="T3" s="324" t="str">
        <f>曜日!D4</f>
        <v>土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205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3</v>
      </c>
      <c r="O10" s="403"/>
      <c r="P10" s="403"/>
      <c r="Q10" s="247">
        <v>1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22</v>
      </c>
      <c r="AJ10" s="247"/>
      <c r="AK10" s="247"/>
      <c r="AL10" s="247">
        <f>N10+T10+Z10+AF10</f>
        <v>19</v>
      </c>
      <c r="AM10" s="247"/>
      <c r="AN10" s="247"/>
      <c r="AO10" s="248">
        <f>AI14</f>
        <v>178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21</v>
      </c>
      <c r="L11" s="403"/>
      <c r="M11" s="403"/>
      <c r="N11" s="403">
        <v>16</v>
      </c>
      <c r="O11" s="403"/>
      <c r="P11" s="403"/>
      <c r="Q11" s="247">
        <v>16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19</v>
      </c>
      <c r="O13" s="247"/>
      <c r="P13" s="247"/>
      <c r="Q13" s="247">
        <f>SUM(Q10:S12)</f>
        <v>17</v>
      </c>
      <c r="R13" s="247"/>
      <c r="S13" s="247"/>
      <c r="T13" s="247">
        <f>SUM(T10:V12)</f>
        <v>28</v>
      </c>
      <c r="U13" s="247"/>
      <c r="V13" s="247"/>
      <c r="W13" s="247">
        <f>SUM(W10:Y12)</f>
        <v>19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95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30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178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301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175</v>
      </c>
      <c r="O21" s="226"/>
      <c r="P21" s="226"/>
      <c r="Q21" s="226"/>
      <c r="R21" s="226"/>
      <c r="S21" s="227"/>
      <c r="T21" s="122" t="s">
        <v>144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142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297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148</v>
      </c>
      <c r="U26" s="288"/>
      <c r="V26" s="288"/>
      <c r="W26" s="288"/>
      <c r="X26" s="289"/>
      <c r="Y26" s="287" t="s">
        <v>195</v>
      </c>
      <c r="Z26" s="288"/>
      <c r="AA26" s="288"/>
      <c r="AB26" s="288"/>
      <c r="AC26" s="289"/>
      <c r="AD26" s="234" t="s">
        <v>298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299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163</v>
      </c>
      <c r="U27" s="115"/>
      <c r="V27" s="115"/>
      <c r="W27" s="115"/>
      <c r="X27" s="120"/>
      <c r="Y27" s="281" t="s">
        <v>135</v>
      </c>
      <c r="Z27" s="282"/>
      <c r="AA27" s="282"/>
      <c r="AB27" s="282"/>
      <c r="AC27" s="283"/>
      <c r="AD27" s="119" t="s">
        <v>300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 t="s">
        <v>302</v>
      </c>
      <c r="G28" s="115"/>
      <c r="H28" s="115"/>
      <c r="I28" s="115"/>
      <c r="J28" s="115"/>
      <c r="K28" s="115"/>
      <c r="L28" s="115" t="s">
        <v>78</v>
      </c>
      <c r="M28" s="120"/>
      <c r="N28" s="119" t="s">
        <v>161</v>
      </c>
      <c r="O28" s="115"/>
      <c r="P28" s="115"/>
      <c r="Q28" s="115"/>
      <c r="R28" s="115"/>
      <c r="S28" s="120"/>
      <c r="T28" s="119" t="s">
        <v>144</v>
      </c>
      <c r="U28" s="115"/>
      <c r="V28" s="115"/>
      <c r="W28" s="115"/>
      <c r="X28" s="120"/>
      <c r="Y28" s="119" t="s">
        <v>195</v>
      </c>
      <c r="Z28" s="115"/>
      <c r="AA28" s="115"/>
      <c r="AB28" s="115"/>
      <c r="AC28" s="120"/>
      <c r="AD28" s="119" t="s">
        <v>298</v>
      </c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7"/>
      <c r="T37" s="428"/>
      <c r="U37" s="428"/>
      <c r="V37" s="428"/>
      <c r="W37" s="429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80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120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18</v>
      </c>
      <c r="Q3" s="322"/>
      <c r="R3" s="322"/>
      <c r="S3" s="324" t="s">
        <v>77</v>
      </c>
      <c r="T3" s="324" t="str">
        <f>曜日!D5</f>
        <v>日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166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166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166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166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166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3</v>
      </c>
      <c r="O10" s="403"/>
      <c r="P10" s="403"/>
      <c r="Q10" s="247">
        <v>1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22</v>
      </c>
      <c r="AJ10" s="247"/>
      <c r="AK10" s="247"/>
      <c r="AL10" s="247">
        <f>N10+T10+Z10+AF10</f>
        <v>19</v>
      </c>
      <c r="AM10" s="247"/>
      <c r="AN10" s="247"/>
      <c r="AO10" s="248">
        <f>AI14</f>
        <v>178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21</v>
      </c>
      <c r="L11" s="403"/>
      <c r="M11" s="403"/>
      <c r="N11" s="403">
        <v>16</v>
      </c>
      <c r="O11" s="403"/>
      <c r="P11" s="403"/>
      <c r="Q11" s="247">
        <v>16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19</v>
      </c>
      <c r="O13" s="247"/>
      <c r="P13" s="247"/>
      <c r="Q13" s="247">
        <f>SUM(Q10:S12)</f>
        <v>17</v>
      </c>
      <c r="R13" s="247"/>
      <c r="S13" s="247"/>
      <c r="T13" s="247">
        <f>SUM(T10:V12)</f>
        <v>28</v>
      </c>
      <c r="U13" s="247"/>
      <c r="V13" s="247"/>
      <c r="W13" s="247">
        <f>SUM(W10:Y12)</f>
        <v>19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95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30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178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113</v>
      </c>
      <c r="AD32" s="172"/>
      <c r="AE32" s="60"/>
      <c r="AF32" s="61" t="s">
        <v>114</v>
      </c>
      <c r="AG32" s="60"/>
      <c r="AH32" s="62" t="s">
        <v>111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113</v>
      </c>
      <c r="AD33" s="224"/>
      <c r="AE33" s="83"/>
      <c r="AF33" s="84" t="s">
        <v>114</v>
      </c>
      <c r="AG33" s="83"/>
      <c r="AH33" s="85" t="s">
        <v>111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7"/>
      <c r="T37" s="428"/>
      <c r="U37" s="428"/>
      <c r="V37" s="428"/>
      <c r="W37" s="429"/>
      <c r="X37" s="113"/>
      <c r="Y37" s="114"/>
      <c r="Z37" s="114"/>
      <c r="AA37" s="114"/>
      <c r="AB37" s="121"/>
      <c r="AC37" s="113" t="s">
        <v>116</v>
      </c>
      <c r="AD37" s="114"/>
      <c r="AE37" s="56"/>
      <c r="AF37" s="57" t="s">
        <v>117</v>
      </c>
      <c r="AG37" s="56"/>
      <c r="AH37" s="58" t="s">
        <v>118</v>
      </c>
      <c r="AI37" s="56"/>
      <c r="AJ37" s="80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122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19</v>
      </c>
      <c r="Q3" s="322"/>
      <c r="R3" s="322"/>
      <c r="S3" s="324" t="s">
        <v>77</v>
      </c>
      <c r="T3" s="324" t="str">
        <f>曜日!D6</f>
        <v>月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136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221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3</v>
      </c>
      <c r="O10" s="403"/>
      <c r="P10" s="403"/>
      <c r="Q10" s="247">
        <v>1</v>
      </c>
      <c r="R10" s="247"/>
      <c r="S10" s="247"/>
      <c r="T10" s="247">
        <v>5</v>
      </c>
      <c r="U10" s="247"/>
      <c r="V10" s="247"/>
      <c r="W10" s="247">
        <v>19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22</v>
      </c>
      <c r="AJ10" s="247"/>
      <c r="AK10" s="247"/>
      <c r="AL10" s="247">
        <f>N10+T10+Z10+AF10</f>
        <v>19</v>
      </c>
      <c r="AM10" s="247"/>
      <c r="AN10" s="247"/>
      <c r="AO10" s="248">
        <f>AI14</f>
        <v>178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20</v>
      </c>
      <c r="L11" s="403"/>
      <c r="M11" s="403"/>
      <c r="N11" s="403">
        <v>17</v>
      </c>
      <c r="O11" s="403"/>
      <c r="P11" s="403"/>
      <c r="Q11" s="247">
        <v>16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23</v>
      </c>
      <c r="AD11" s="247"/>
      <c r="AE11" s="247"/>
      <c r="AF11" s="247">
        <v>37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20</v>
      </c>
      <c r="O13" s="247"/>
      <c r="P13" s="247"/>
      <c r="Q13" s="247">
        <f>SUM(Q10:S12)</f>
        <v>17</v>
      </c>
      <c r="R13" s="247"/>
      <c r="S13" s="247"/>
      <c r="T13" s="247">
        <f>SUM(T10:V12)</f>
        <v>27</v>
      </c>
      <c r="U13" s="247"/>
      <c r="V13" s="247"/>
      <c r="W13" s="247">
        <f>SUM(W10:Y12)</f>
        <v>19</v>
      </c>
      <c r="X13" s="247"/>
      <c r="Y13" s="247"/>
      <c r="Z13" s="247">
        <f>SUM(Z10:AB12)</f>
        <v>11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83</v>
      </c>
      <c r="AJ13" s="247"/>
      <c r="AK13" s="247"/>
      <c r="AL13" s="247">
        <f>SUM(N13+T13+Z13+AF13)</f>
        <v>95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44</v>
      </c>
      <c r="R14" s="284"/>
      <c r="S14" s="284"/>
      <c r="T14" s="284"/>
      <c r="U14" s="284"/>
      <c r="V14" s="284"/>
      <c r="W14" s="284">
        <f>W13+Z13</f>
        <v>30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178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305</v>
      </c>
      <c r="G16" s="291"/>
      <c r="H16" s="291"/>
      <c r="I16" s="291"/>
      <c r="J16" s="291"/>
      <c r="K16" s="291"/>
      <c r="L16" s="226" t="s">
        <v>115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185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162</v>
      </c>
      <c r="AE16" s="226"/>
      <c r="AF16" s="226"/>
      <c r="AG16" s="226"/>
      <c r="AH16" s="226"/>
      <c r="AI16" s="227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306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144</v>
      </c>
      <c r="U21" s="123"/>
      <c r="V21" s="123"/>
      <c r="W21" s="123"/>
      <c r="X21" s="124"/>
      <c r="Y21" s="287" t="s">
        <v>195</v>
      </c>
      <c r="Z21" s="288"/>
      <c r="AA21" s="288"/>
      <c r="AB21" s="288"/>
      <c r="AC21" s="289"/>
      <c r="AD21" s="234" t="s">
        <v>142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303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161</v>
      </c>
      <c r="O26" s="226"/>
      <c r="P26" s="226"/>
      <c r="Q26" s="226"/>
      <c r="R26" s="226"/>
      <c r="S26" s="227"/>
      <c r="T26" s="287" t="s">
        <v>185</v>
      </c>
      <c r="U26" s="288"/>
      <c r="V26" s="288"/>
      <c r="W26" s="288"/>
      <c r="X26" s="289"/>
      <c r="Y26" s="287" t="s">
        <v>135</v>
      </c>
      <c r="Z26" s="288"/>
      <c r="AA26" s="288"/>
      <c r="AB26" s="288"/>
      <c r="AC26" s="289"/>
      <c r="AD26" s="234" t="s">
        <v>304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 t="s">
        <v>141</v>
      </c>
      <c r="E33" s="123"/>
      <c r="F33" s="123"/>
      <c r="G33" s="123"/>
      <c r="H33" s="123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23" t="s">
        <v>142</v>
      </c>
      <c r="Q33" s="123"/>
      <c r="R33" s="123"/>
      <c r="S33" s="122" t="s">
        <v>140</v>
      </c>
      <c r="T33" s="123"/>
      <c r="U33" s="123"/>
      <c r="V33" s="123"/>
      <c r="W33" s="124"/>
      <c r="X33" s="424" t="s">
        <v>140</v>
      </c>
      <c r="Y33" s="425"/>
      <c r="Z33" s="425"/>
      <c r="AA33" s="425"/>
      <c r="AB33" s="426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1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10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147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10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10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22" t="s">
        <v>150</v>
      </c>
      <c r="T38" s="123"/>
      <c r="U38" s="123"/>
      <c r="V38" s="123"/>
      <c r="W38" s="124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11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10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246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10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10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334</v>
      </c>
      <c r="E42" s="178"/>
      <c r="F42" s="178"/>
      <c r="G42" s="178"/>
      <c r="H42" s="178"/>
      <c r="I42" s="115" t="s">
        <v>112</v>
      </c>
      <c r="J42" s="115"/>
      <c r="K42" s="119" t="s">
        <v>152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150</v>
      </c>
      <c r="T42" s="117"/>
      <c r="U42" s="117"/>
      <c r="V42" s="117"/>
      <c r="W42" s="118"/>
      <c r="X42" s="113" t="s">
        <v>335</v>
      </c>
      <c r="Y42" s="114"/>
      <c r="Z42" s="114"/>
      <c r="AA42" s="114"/>
      <c r="AB42" s="121"/>
      <c r="AC42" s="113" t="s">
        <v>113</v>
      </c>
      <c r="AD42" s="114"/>
      <c r="AE42" s="56">
        <v>7</v>
      </c>
      <c r="AF42" s="57" t="s">
        <v>114</v>
      </c>
      <c r="AG42" s="56">
        <v>8</v>
      </c>
      <c r="AH42" s="58" t="s">
        <v>111</v>
      </c>
      <c r="AI42" s="56">
        <v>20</v>
      </c>
      <c r="AJ42" s="110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20</v>
      </c>
      <c r="Q3" s="322"/>
      <c r="R3" s="322"/>
      <c r="S3" s="324" t="s">
        <v>77</v>
      </c>
      <c r="T3" s="324" t="str">
        <f>曜日!D7</f>
        <v>火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/>
      <c r="Q5" s="242"/>
      <c r="R5" s="242"/>
      <c r="S5" s="242"/>
      <c r="T5" s="242" t="s">
        <v>79</v>
      </c>
      <c r="U5" s="242"/>
      <c r="V5" s="242"/>
      <c r="W5" s="242"/>
      <c r="X5" s="243"/>
      <c r="Y5" s="246"/>
      <c r="Z5" s="242"/>
      <c r="AA5" s="242"/>
      <c r="AB5" s="242"/>
      <c r="AC5" s="243" t="s">
        <v>124</v>
      </c>
      <c r="AD5" s="267"/>
      <c r="AE5" s="267"/>
      <c r="AF5" s="267"/>
      <c r="AG5" s="268"/>
      <c r="AH5" s="246"/>
      <c r="AI5" s="242"/>
      <c r="AJ5" s="242"/>
      <c r="AK5" s="242"/>
      <c r="AL5" s="242" t="s">
        <v>128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/>
      <c r="Q6" s="408"/>
      <c r="R6" s="408"/>
      <c r="S6" s="408"/>
      <c r="T6" s="408" t="s">
        <v>126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5</v>
      </c>
      <c r="O10" s="403"/>
      <c r="P10" s="403"/>
      <c r="Q10" s="247">
        <v>1</v>
      </c>
      <c r="R10" s="247"/>
      <c r="S10" s="247"/>
      <c r="T10" s="247">
        <v>4</v>
      </c>
      <c r="U10" s="247"/>
      <c r="V10" s="247"/>
      <c r="W10" s="247">
        <v>19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22</v>
      </c>
      <c r="AJ10" s="247"/>
      <c r="AK10" s="247"/>
      <c r="AL10" s="247">
        <f>N10+T10+Z10+AF10</f>
        <v>20</v>
      </c>
      <c r="AM10" s="247"/>
      <c r="AN10" s="247"/>
      <c r="AO10" s="248">
        <f>AI14</f>
        <v>177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19</v>
      </c>
      <c r="O11" s="403"/>
      <c r="P11" s="403"/>
      <c r="Q11" s="247">
        <v>16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36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24</v>
      </c>
      <c r="O13" s="247"/>
      <c r="P13" s="247"/>
      <c r="Q13" s="247">
        <f>SUM(Q10:S12)</f>
        <v>17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96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42</v>
      </c>
      <c r="R14" s="284"/>
      <c r="S14" s="284"/>
      <c r="T14" s="284"/>
      <c r="U14" s="284"/>
      <c r="V14" s="284"/>
      <c r="W14" s="284">
        <f>W13+Z13</f>
        <v>30</v>
      </c>
      <c r="X14" s="284"/>
      <c r="Y14" s="284"/>
      <c r="Z14" s="284"/>
      <c r="AA14" s="284"/>
      <c r="AB14" s="284"/>
      <c r="AC14" s="284">
        <f>AC13+AF13</f>
        <v>58</v>
      </c>
      <c r="AD14" s="284"/>
      <c r="AE14" s="284"/>
      <c r="AF14" s="284"/>
      <c r="AG14" s="284"/>
      <c r="AH14" s="284"/>
      <c r="AI14" s="284">
        <f>AI13+AL13</f>
        <v>177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316</v>
      </c>
      <c r="G16" s="291"/>
      <c r="H16" s="291"/>
      <c r="I16" s="291"/>
      <c r="J16" s="291"/>
      <c r="K16" s="291"/>
      <c r="L16" s="226" t="s">
        <v>115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148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139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 t="s">
        <v>317</v>
      </c>
      <c r="G17" s="115"/>
      <c r="H17" s="115"/>
      <c r="I17" s="115"/>
      <c r="J17" s="115"/>
      <c r="K17" s="115"/>
      <c r="L17" s="115" t="s">
        <v>78</v>
      </c>
      <c r="M17" s="120"/>
      <c r="N17" s="119" t="s">
        <v>175</v>
      </c>
      <c r="O17" s="115"/>
      <c r="P17" s="115"/>
      <c r="Q17" s="115"/>
      <c r="R17" s="115"/>
      <c r="S17" s="120"/>
      <c r="T17" s="119" t="s">
        <v>152</v>
      </c>
      <c r="U17" s="115"/>
      <c r="V17" s="115"/>
      <c r="W17" s="115"/>
      <c r="X17" s="120"/>
      <c r="Y17" s="281" t="s">
        <v>124</v>
      </c>
      <c r="Z17" s="282"/>
      <c r="AA17" s="282"/>
      <c r="AB17" s="282"/>
      <c r="AC17" s="283"/>
      <c r="AD17" s="119" t="s">
        <v>139</v>
      </c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307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163</v>
      </c>
      <c r="U21" s="123"/>
      <c r="V21" s="123"/>
      <c r="W21" s="123"/>
      <c r="X21" s="124"/>
      <c r="Y21" s="287" t="s">
        <v>135</v>
      </c>
      <c r="Z21" s="288"/>
      <c r="AA21" s="288"/>
      <c r="AB21" s="288"/>
      <c r="AC21" s="289"/>
      <c r="AD21" s="234" t="s">
        <v>244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311</v>
      </c>
      <c r="G22" s="115"/>
      <c r="H22" s="115"/>
      <c r="I22" s="115"/>
      <c r="J22" s="115"/>
      <c r="K22" s="115"/>
      <c r="L22" s="115" t="s">
        <v>78</v>
      </c>
      <c r="M22" s="120"/>
      <c r="N22" s="119" t="s">
        <v>161</v>
      </c>
      <c r="O22" s="115"/>
      <c r="P22" s="115"/>
      <c r="Q22" s="115"/>
      <c r="R22" s="115"/>
      <c r="S22" s="120"/>
      <c r="T22" s="119" t="s">
        <v>144</v>
      </c>
      <c r="U22" s="115"/>
      <c r="V22" s="115"/>
      <c r="W22" s="115"/>
      <c r="X22" s="120"/>
      <c r="Y22" s="281" t="s">
        <v>135</v>
      </c>
      <c r="Z22" s="282"/>
      <c r="AA22" s="282"/>
      <c r="AB22" s="282"/>
      <c r="AC22" s="283"/>
      <c r="AD22" s="119" t="s">
        <v>281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 t="s">
        <v>315</v>
      </c>
      <c r="G23" s="115"/>
      <c r="H23" s="115"/>
      <c r="I23" s="115"/>
      <c r="J23" s="115"/>
      <c r="K23" s="115"/>
      <c r="L23" s="115" t="s">
        <v>78</v>
      </c>
      <c r="M23" s="120"/>
      <c r="N23" s="119" t="s">
        <v>161</v>
      </c>
      <c r="O23" s="115"/>
      <c r="P23" s="115"/>
      <c r="Q23" s="115"/>
      <c r="R23" s="115"/>
      <c r="S23" s="120"/>
      <c r="T23" s="119" t="s">
        <v>163</v>
      </c>
      <c r="U23" s="115"/>
      <c r="V23" s="115"/>
      <c r="W23" s="115"/>
      <c r="X23" s="120"/>
      <c r="Y23" s="119" t="s">
        <v>135</v>
      </c>
      <c r="Z23" s="115"/>
      <c r="AA23" s="115"/>
      <c r="AB23" s="115"/>
      <c r="AC23" s="120"/>
      <c r="AD23" s="119" t="s">
        <v>189</v>
      </c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308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175</v>
      </c>
      <c r="O26" s="226"/>
      <c r="P26" s="226"/>
      <c r="Q26" s="226"/>
      <c r="R26" s="226"/>
      <c r="S26" s="227"/>
      <c r="T26" s="287" t="s">
        <v>146</v>
      </c>
      <c r="U26" s="288"/>
      <c r="V26" s="288"/>
      <c r="W26" s="288"/>
      <c r="X26" s="289"/>
      <c r="Y26" s="287" t="s">
        <v>124</v>
      </c>
      <c r="Z26" s="288"/>
      <c r="AA26" s="288"/>
      <c r="AB26" s="288"/>
      <c r="AC26" s="289"/>
      <c r="AD26" s="234" t="s">
        <v>309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310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146</v>
      </c>
      <c r="U27" s="115"/>
      <c r="V27" s="115"/>
      <c r="W27" s="115"/>
      <c r="X27" s="120"/>
      <c r="Y27" s="281" t="s">
        <v>124</v>
      </c>
      <c r="Z27" s="282"/>
      <c r="AA27" s="282"/>
      <c r="AB27" s="282"/>
      <c r="AC27" s="283"/>
      <c r="AD27" s="119" t="s">
        <v>309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 t="s">
        <v>312</v>
      </c>
      <c r="G28" s="115"/>
      <c r="H28" s="115"/>
      <c r="I28" s="115"/>
      <c r="J28" s="115"/>
      <c r="K28" s="115"/>
      <c r="L28" s="115" t="s">
        <v>78</v>
      </c>
      <c r="M28" s="120"/>
      <c r="N28" s="119" t="s">
        <v>161</v>
      </c>
      <c r="O28" s="115"/>
      <c r="P28" s="115"/>
      <c r="Q28" s="115"/>
      <c r="R28" s="115"/>
      <c r="S28" s="120"/>
      <c r="T28" s="119" t="s">
        <v>171</v>
      </c>
      <c r="U28" s="115"/>
      <c r="V28" s="115"/>
      <c r="W28" s="115"/>
      <c r="X28" s="120"/>
      <c r="Y28" s="119" t="s">
        <v>135</v>
      </c>
      <c r="Z28" s="115"/>
      <c r="AA28" s="115"/>
      <c r="AB28" s="115"/>
      <c r="AC28" s="120"/>
      <c r="AD28" s="119" t="s">
        <v>313</v>
      </c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 t="s">
        <v>141</v>
      </c>
      <c r="E33" s="123"/>
      <c r="F33" s="123"/>
      <c r="G33" s="123"/>
      <c r="H33" s="123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23" t="s">
        <v>142</v>
      </c>
      <c r="Q33" s="123"/>
      <c r="R33" s="123"/>
      <c r="S33" s="122" t="s">
        <v>140</v>
      </c>
      <c r="T33" s="123"/>
      <c r="U33" s="123"/>
      <c r="V33" s="123"/>
      <c r="W33" s="124"/>
      <c r="X33" s="424" t="s">
        <v>140</v>
      </c>
      <c r="Y33" s="425"/>
      <c r="Z33" s="425"/>
      <c r="AA33" s="425"/>
      <c r="AB33" s="426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08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07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336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07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07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22" t="s">
        <v>150</v>
      </c>
      <c r="T38" s="123"/>
      <c r="U38" s="123"/>
      <c r="V38" s="123"/>
      <c r="W38" s="124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109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07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246</v>
      </c>
      <c r="E40" s="178"/>
      <c r="F40" s="178"/>
      <c r="G40" s="178"/>
      <c r="H40" s="178"/>
      <c r="I40" s="115" t="s">
        <v>112</v>
      </c>
      <c r="J40" s="115"/>
      <c r="K40" s="119" t="s">
        <v>152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3</v>
      </c>
      <c r="AJ40" s="107" t="s">
        <v>110</v>
      </c>
      <c r="AK40" s="35"/>
      <c r="AL40" s="48" t="s">
        <v>58</v>
      </c>
      <c r="AM40" s="48"/>
      <c r="AN40" s="36" t="s">
        <v>83</v>
      </c>
      <c r="AO40" s="125" t="s">
        <v>314</v>
      </c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178</v>
      </c>
      <c r="E41" s="178"/>
      <c r="F41" s="178"/>
      <c r="G41" s="178"/>
      <c r="H41" s="178"/>
      <c r="I41" s="115" t="s">
        <v>112</v>
      </c>
      <c r="J41" s="115"/>
      <c r="K41" s="119" t="s">
        <v>171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150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4</v>
      </c>
      <c r="AJ41" s="107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 t="s">
        <v>334</v>
      </c>
      <c r="E42" s="178"/>
      <c r="F42" s="178"/>
      <c r="G42" s="178"/>
      <c r="H42" s="178"/>
      <c r="I42" s="115" t="s">
        <v>112</v>
      </c>
      <c r="J42" s="115"/>
      <c r="K42" s="119" t="s">
        <v>152</v>
      </c>
      <c r="L42" s="115"/>
      <c r="M42" s="115"/>
      <c r="N42" s="115"/>
      <c r="O42" s="120"/>
      <c r="P42" s="115" t="s">
        <v>149</v>
      </c>
      <c r="Q42" s="115"/>
      <c r="R42" s="115"/>
      <c r="S42" s="116" t="s">
        <v>150</v>
      </c>
      <c r="T42" s="117"/>
      <c r="U42" s="117"/>
      <c r="V42" s="117"/>
      <c r="W42" s="118"/>
      <c r="X42" s="113" t="s">
        <v>335</v>
      </c>
      <c r="Y42" s="114"/>
      <c r="Z42" s="114"/>
      <c r="AA42" s="114"/>
      <c r="AB42" s="121"/>
      <c r="AC42" s="113" t="s">
        <v>113</v>
      </c>
      <c r="AD42" s="114"/>
      <c r="AE42" s="56">
        <v>7</v>
      </c>
      <c r="AF42" s="57" t="s">
        <v>114</v>
      </c>
      <c r="AG42" s="56">
        <v>8</v>
      </c>
      <c r="AH42" s="58" t="s">
        <v>111</v>
      </c>
      <c r="AI42" s="56">
        <v>20</v>
      </c>
      <c r="AJ42" s="110" t="s">
        <v>110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21</v>
      </c>
      <c r="Q3" s="322"/>
      <c r="R3" s="322"/>
      <c r="S3" s="324" t="s">
        <v>77</v>
      </c>
      <c r="T3" s="324" t="str">
        <f>曜日!D8</f>
        <v>水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/>
      <c r="Q5" s="242"/>
      <c r="R5" s="242"/>
      <c r="S5" s="242"/>
      <c r="T5" s="242" t="s">
        <v>79</v>
      </c>
      <c r="U5" s="242"/>
      <c r="V5" s="242"/>
      <c r="W5" s="242"/>
      <c r="X5" s="243"/>
      <c r="Y5" s="246"/>
      <c r="Z5" s="242"/>
      <c r="AA5" s="242"/>
      <c r="AB5" s="242"/>
      <c r="AC5" s="243" t="s">
        <v>124</v>
      </c>
      <c r="AD5" s="267"/>
      <c r="AE5" s="267"/>
      <c r="AF5" s="267"/>
      <c r="AG5" s="268"/>
      <c r="AH5" s="246"/>
      <c r="AI5" s="242"/>
      <c r="AJ5" s="242"/>
      <c r="AK5" s="242"/>
      <c r="AL5" s="242" t="s">
        <v>128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/>
      <c r="Q6" s="408"/>
      <c r="R6" s="408"/>
      <c r="S6" s="408"/>
      <c r="T6" s="408" t="s">
        <v>126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4</v>
      </c>
      <c r="O10" s="403"/>
      <c r="P10" s="403"/>
      <c r="Q10" s="247">
        <v>0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22</v>
      </c>
      <c r="AJ10" s="247"/>
      <c r="AK10" s="247"/>
      <c r="AL10" s="247">
        <f>N10+T10+Z10+AF10</f>
        <v>20</v>
      </c>
      <c r="AM10" s="247"/>
      <c r="AN10" s="247"/>
      <c r="AO10" s="248">
        <f>AI14</f>
        <v>176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16</v>
      </c>
      <c r="O11" s="403"/>
      <c r="P11" s="403"/>
      <c r="Q11" s="247">
        <v>16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20</v>
      </c>
      <c r="O13" s="247"/>
      <c r="P13" s="247"/>
      <c r="Q13" s="247">
        <f>SUM(Q10:S12)</f>
        <v>16</v>
      </c>
      <c r="R13" s="247"/>
      <c r="S13" s="247"/>
      <c r="T13" s="247">
        <f>SUM(T10:V12)</f>
        <v>27</v>
      </c>
      <c r="U13" s="247"/>
      <c r="V13" s="247"/>
      <c r="W13" s="247">
        <f>SUM(W10:Y12)</f>
        <v>20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95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43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31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328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161</v>
      </c>
      <c r="O21" s="226"/>
      <c r="P21" s="226"/>
      <c r="Q21" s="226"/>
      <c r="R21" s="226"/>
      <c r="S21" s="227"/>
      <c r="T21" s="122" t="s">
        <v>185</v>
      </c>
      <c r="U21" s="123"/>
      <c r="V21" s="123"/>
      <c r="W21" s="123"/>
      <c r="X21" s="124"/>
      <c r="Y21" s="287" t="s">
        <v>124</v>
      </c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 t="s">
        <v>318</v>
      </c>
      <c r="G26" s="226"/>
      <c r="H26" s="226"/>
      <c r="I26" s="226"/>
      <c r="J26" s="226"/>
      <c r="K26" s="226"/>
      <c r="L26" s="226" t="s">
        <v>78</v>
      </c>
      <c r="M26" s="227"/>
      <c r="N26" s="234" t="s">
        <v>175</v>
      </c>
      <c r="O26" s="226"/>
      <c r="P26" s="226"/>
      <c r="Q26" s="226"/>
      <c r="R26" s="226"/>
      <c r="S26" s="227"/>
      <c r="T26" s="287" t="s">
        <v>146</v>
      </c>
      <c r="U26" s="288"/>
      <c r="V26" s="288"/>
      <c r="W26" s="288"/>
      <c r="X26" s="289"/>
      <c r="Y26" s="287" t="s">
        <v>195</v>
      </c>
      <c r="Z26" s="288"/>
      <c r="AA26" s="288"/>
      <c r="AB26" s="288"/>
      <c r="AC26" s="289"/>
      <c r="AD26" s="234" t="s">
        <v>319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320</v>
      </c>
      <c r="G27" s="115"/>
      <c r="H27" s="115"/>
      <c r="I27" s="115"/>
      <c r="J27" s="115"/>
      <c r="K27" s="115"/>
      <c r="L27" s="115" t="s">
        <v>78</v>
      </c>
      <c r="M27" s="120"/>
      <c r="N27" s="119" t="s">
        <v>161</v>
      </c>
      <c r="O27" s="115"/>
      <c r="P27" s="115"/>
      <c r="Q27" s="115"/>
      <c r="R27" s="115"/>
      <c r="S27" s="120"/>
      <c r="T27" s="119" t="s">
        <v>152</v>
      </c>
      <c r="U27" s="115"/>
      <c r="V27" s="115"/>
      <c r="W27" s="115"/>
      <c r="X27" s="120"/>
      <c r="Y27" s="281" t="s">
        <v>195</v>
      </c>
      <c r="Z27" s="282"/>
      <c r="AA27" s="282"/>
      <c r="AB27" s="282"/>
      <c r="AC27" s="283"/>
      <c r="AD27" s="119" t="s">
        <v>321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 t="s">
        <v>322</v>
      </c>
      <c r="G28" s="115"/>
      <c r="H28" s="115"/>
      <c r="I28" s="115"/>
      <c r="J28" s="115"/>
      <c r="K28" s="115"/>
      <c r="L28" s="115" t="s">
        <v>78</v>
      </c>
      <c r="M28" s="120"/>
      <c r="N28" s="119" t="s">
        <v>161</v>
      </c>
      <c r="O28" s="115"/>
      <c r="P28" s="115"/>
      <c r="Q28" s="115"/>
      <c r="R28" s="115"/>
      <c r="S28" s="120"/>
      <c r="T28" s="119" t="s">
        <v>152</v>
      </c>
      <c r="U28" s="115"/>
      <c r="V28" s="115"/>
      <c r="W28" s="115"/>
      <c r="X28" s="120"/>
      <c r="Y28" s="119" t="s">
        <v>135</v>
      </c>
      <c r="Z28" s="115"/>
      <c r="AA28" s="115"/>
      <c r="AB28" s="115"/>
      <c r="AC28" s="120"/>
      <c r="AD28" s="119" t="s">
        <v>323</v>
      </c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 t="s">
        <v>324</v>
      </c>
      <c r="G29" s="115"/>
      <c r="H29" s="115"/>
      <c r="I29" s="115"/>
      <c r="J29" s="115"/>
      <c r="K29" s="115"/>
      <c r="L29" s="115" t="s">
        <v>78</v>
      </c>
      <c r="M29" s="120"/>
      <c r="N29" s="119" t="s">
        <v>161</v>
      </c>
      <c r="O29" s="115"/>
      <c r="P29" s="115"/>
      <c r="Q29" s="115"/>
      <c r="R29" s="115"/>
      <c r="S29" s="120"/>
      <c r="T29" s="119" t="s">
        <v>148</v>
      </c>
      <c r="U29" s="115"/>
      <c r="V29" s="115"/>
      <c r="W29" s="115"/>
      <c r="X29" s="120"/>
      <c r="Y29" s="122" t="s">
        <v>135</v>
      </c>
      <c r="Z29" s="123"/>
      <c r="AA29" s="123"/>
      <c r="AB29" s="123"/>
      <c r="AC29" s="124"/>
      <c r="AD29" s="119" t="s">
        <v>325</v>
      </c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 t="s">
        <v>326</v>
      </c>
      <c r="G30" s="181"/>
      <c r="H30" s="181"/>
      <c r="I30" s="181"/>
      <c r="J30" s="181"/>
      <c r="K30" s="181"/>
      <c r="L30" s="181" t="s">
        <v>78</v>
      </c>
      <c r="M30" s="210"/>
      <c r="N30" s="209" t="s">
        <v>175</v>
      </c>
      <c r="O30" s="181"/>
      <c r="P30" s="181"/>
      <c r="Q30" s="181"/>
      <c r="R30" s="181"/>
      <c r="S30" s="210"/>
      <c r="T30" s="122" t="s">
        <v>148</v>
      </c>
      <c r="U30" s="123"/>
      <c r="V30" s="123"/>
      <c r="W30" s="123"/>
      <c r="X30" s="124"/>
      <c r="Y30" s="122" t="s">
        <v>205</v>
      </c>
      <c r="Z30" s="123"/>
      <c r="AA30" s="123"/>
      <c r="AB30" s="123"/>
      <c r="AC30" s="124"/>
      <c r="AD30" s="119" t="s">
        <v>327</v>
      </c>
      <c r="AE30" s="115"/>
      <c r="AF30" s="115"/>
      <c r="AG30" s="115"/>
      <c r="AH30" s="115"/>
      <c r="AI30" s="12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 t="s">
        <v>141</v>
      </c>
      <c r="E33" s="123"/>
      <c r="F33" s="123"/>
      <c r="G33" s="123"/>
      <c r="H33" s="123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23" t="s">
        <v>142</v>
      </c>
      <c r="Q33" s="123"/>
      <c r="R33" s="123"/>
      <c r="S33" s="122" t="s">
        <v>140</v>
      </c>
      <c r="T33" s="123"/>
      <c r="U33" s="123"/>
      <c r="V33" s="123"/>
      <c r="W33" s="124"/>
      <c r="X33" s="424" t="s">
        <v>140</v>
      </c>
      <c r="Y33" s="425"/>
      <c r="Z33" s="425"/>
      <c r="AA33" s="425"/>
      <c r="AB33" s="426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1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10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333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10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10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22" t="s">
        <v>150</v>
      </c>
      <c r="T38" s="123"/>
      <c r="U38" s="123"/>
      <c r="V38" s="123"/>
      <c r="W38" s="124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11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10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178</v>
      </c>
      <c r="E40" s="178"/>
      <c r="F40" s="178"/>
      <c r="G40" s="178"/>
      <c r="H40" s="178"/>
      <c r="I40" s="115" t="s">
        <v>112</v>
      </c>
      <c r="J40" s="115"/>
      <c r="K40" s="119" t="s">
        <v>171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4</v>
      </c>
      <c r="AJ40" s="110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334</v>
      </c>
      <c r="E41" s="178"/>
      <c r="F41" s="178"/>
      <c r="G41" s="178"/>
      <c r="H41" s="178"/>
      <c r="I41" s="115" t="s">
        <v>112</v>
      </c>
      <c r="J41" s="115"/>
      <c r="K41" s="119" t="s">
        <v>152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335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20</v>
      </c>
      <c r="AJ41" s="110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22</v>
      </c>
      <c r="Q3" s="322"/>
      <c r="R3" s="322"/>
      <c r="S3" s="324" t="s">
        <v>77</v>
      </c>
      <c r="T3" s="324" t="str">
        <f>曜日!D9</f>
        <v>木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/>
      <c r="Q5" s="242"/>
      <c r="R5" s="242"/>
      <c r="S5" s="242"/>
      <c r="T5" s="242" t="s">
        <v>79</v>
      </c>
      <c r="U5" s="242"/>
      <c r="V5" s="242"/>
      <c r="W5" s="242"/>
      <c r="X5" s="243"/>
      <c r="Y5" s="246"/>
      <c r="Z5" s="242"/>
      <c r="AA5" s="242"/>
      <c r="AB5" s="242"/>
      <c r="AC5" s="243" t="s">
        <v>124</v>
      </c>
      <c r="AD5" s="267"/>
      <c r="AE5" s="267"/>
      <c r="AF5" s="267"/>
      <c r="AG5" s="268"/>
      <c r="AH5" s="246"/>
      <c r="AI5" s="242"/>
      <c r="AJ5" s="242"/>
      <c r="AK5" s="242"/>
      <c r="AL5" s="242" t="s">
        <v>128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/>
      <c r="Q6" s="408"/>
      <c r="R6" s="408"/>
      <c r="S6" s="408"/>
      <c r="T6" s="408" t="s">
        <v>126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4</v>
      </c>
      <c r="O10" s="403"/>
      <c r="P10" s="403"/>
      <c r="Q10" s="247">
        <v>0</v>
      </c>
      <c r="R10" s="247"/>
      <c r="S10" s="247"/>
      <c r="T10" s="247">
        <v>5</v>
      </c>
      <c r="U10" s="247"/>
      <c r="V10" s="247"/>
      <c r="W10" s="247">
        <v>20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22</v>
      </c>
      <c r="AJ10" s="247"/>
      <c r="AK10" s="247"/>
      <c r="AL10" s="247">
        <f>N10+T10+Z10+AF10</f>
        <v>20</v>
      </c>
      <c r="AM10" s="247"/>
      <c r="AN10" s="247"/>
      <c r="AO10" s="248">
        <f>AI14</f>
        <v>177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17</v>
      </c>
      <c r="O11" s="403"/>
      <c r="P11" s="403"/>
      <c r="Q11" s="247">
        <v>16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23</v>
      </c>
      <c r="L13" s="247"/>
      <c r="M13" s="247"/>
      <c r="N13" s="247">
        <f>SUM(N10:P12)</f>
        <v>21</v>
      </c>
      <c r="O13" s="247"/>
      <c r="P13" s="247"/>
      <c r="Q13" s="247">
        <f>SUM(Q10:S12)</f>
        <v>16</v>
      </c>
      <c r="R13" s="247"/>
      <c r="S13" s="247"/>
      <c r="T13" s="247">
        <f>SUM(T10:V12)</f>
        <v>27</v>
      </c>
      <c r="U13" s="247"/>
      <c r="V13" s="247"/>
      <c r="W13" s="247">
        <f>SUM(W10:Y12)</f>
        <v>20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81</v>
      </c>
      <c r="AJ13" s="247"/>
      <c r="AK13" s="247"/>
      <c r="AL13" s="247">
        <f>SUM(N13+T13+Z13+AF13)</f>
        <v>96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44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31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329</v>
      </c>
      <c r="G16" s="291"/>
      <c r="H16" s="291"/>
      <c r="I16" s="291"/>
      <c r="J16" s="291"/>
      <c r="K16" s="291"/>
      <c r="L16" s="226" t="s">
        <v>115</v>
      </c>
      <c r="M16" s="227"/>
      <c r="N16" s="234" t="s">
        <v>161</v>
      </c>
      <c r="O16" s="226"/>
      <c r="P16" s="226"/>
      <c r="Q16" s="226"/>
      <c r="R16" s="226"/>
      <c r="S16" s="227"/>
      <c r="T16" s="287" t="s">
        <v>152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139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 t="s">
        <v>141</v>
      </c>
      <c r="E33" s="123"/>
      <c r="F33" s="123"/>
      <c r="G33" s="123"/>
      <c r="H33" s="123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23" t="s">
        <v>142</v>
      </c>
      <c r="Q33" s="123"/>
      <c r="R33" s="123"/>
      <c r="S33" s="122" t="s">
        <v>140</v>
      </c>
      <c r="T33" s="123"/>
      <c r="U33" s="123"/>
      <c r="V33" s="123"/>
      <c r="W33" s="124"/>
      <c r="X33" s="424" t="s">
        <v>140</v>
      </c>
      <c r="Y33" s="425"/>
      <c r="Z33" s="425"/>
      <c r="AA33" s="425"/>
      <c r="AB33" s="426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1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10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333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10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10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22" t="s">
        <v>150</v>
      </c>
      <c r="T38" s="123"/>
      <c r="U38" s="123"/>
      <c r="V38" s="123"/>
      <c r="W38" s="124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11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10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178</v>
      </c>
      <c r="E40" s="178"/>
      <c r="F40" s="178"/>
      <c r="G40" s="178"/>
      <c r="H40" s="178"/>
      <c r="I40" s="115" t="s">
        <v>112</v>
      </c>
      <c r="J40" s="115"/>
      <c r="K40" s="119" t="s">
        <v>171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4</v>
      </c>
      <c r="AJ40" s="110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334</v>
      </c>
      <c r="E41" s="178"/>
      <c r="F41" s="178"/>
      <c r="G41" s="178"/>
      <c r="H41" s="178"/>
      <c r="I41" s="115" t="s">
        <v>112</v>
      </c>
      <c r="J41" s="115"/>
      <c r="K41" s="119" t="s">
        <v>152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335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20</v>
      </c>
      <c r="AJ41" s="110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23</v>
      </c>
      <c r="Q3" s="322"/>
      <c r="R3" s="322"/>
      <c r="S3" s="324" t="s">
        <v>77</v>
      </c>
      <c r="T3" s="324" t="str">
        <f>曜日!D3</f>
        <v>金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 t="s">
        <v>203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 t="s">
        <v>136</v>
      </c>
      <c r="Q5" s="242"/>
      <c r="R5" s="242"/>
      <c r="S5" s="242"/>
      <c r="T5" s="242" t="s">
        <v>79</v>
      </c>
      <c r="U5" s="242"/>
      <c r="V5" s="242"/>
      <c r="W5" s="242"/>
      <c r="X5" s="243"/>
      <c r="Y5" s="246" t="s">
        <v>136</v>
      </c>
      <c r="Z5" s="242"/>
      <c r="AA5" s="242"/>
      <c r="AB5" s="242"/>
      <c r="AC5" s="243" t="s">
        <v>124</v>
      </c>
      <c r="AD5" s="267"/>
      <c r="AE5" s="267"/>
      <c r="AF5" s="267"/>
      <c r="AG5" s="268"/>
      <c r="AH5" s="246" t="s">
        <v>136</v>
      </c>
      <c r="AI5" s="242"/>
      <c r="AJ5" s="242"/>
      <c r="AK5" s="242"/>
      <c r="AL5" s="242" t="s">
        <v>128</v>
      </c>
      <c r="AM5" s="242"/>
      <c r="AN5" s="242"/>
      <c r="AO5" s="279"/>
      <c r="AP5" s="252" t="s">
        <v>136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 t="s">
        <v>166</v>
      </c>
      <c r="Q6" s="408"/>
      <c r="R6" s="408"/>
      <c r="S6" s="408"/>
      <c r="T6" s="408" t="s">
        <v>126</v>
      </c>
      <c r="U6" s="408"/>
      <c r="V6" s="408"/>
      <c r="W6" s="408"/>
      <c r="X6" s="409"/>
      <c r="Y6" s="411" t="s">
        <v>136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03">
        <v>3</v>
      </c>
      <c r="L10" s="403"/>
      <c r="M10" s="403"/>
      <c r="N10" s="403">
        <v>4</v>
      </c>
      <c r="O10" s="403"/>
      <c r="P10" s="403"/>
      <c r="Q10" s="247">
        <v>0</v>
      </c>
      <c r="R10" s="247"/>
      <c r="S10" s="247"/>
      <c r="T10" s="247">
        <v>5</v>
      </c>
      <c r="U10" s="247"/>
      <c r="V10" s="247"/>
      <c r="W10" s="247">
        <v>18</v>
      </c>
      <c r="X10" s="247"/>
      <c r="Y10" s="247"/>
      <c r="Z10" s="247">
        <v>11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21</v>
      </c>
      <c r="AJ10" s="247"/>
      <c r="AK10" s="247"/>
      <c r="AL10" s="247">
        <f>N10+T10+Z10+AF10</f>
        <v>20</v>
      </c>
      <c r="AM10" s="247"/>
      <c r="AN10" s="247"/>
      <c r="AO10" s="248">
        <f>AI14</f>
        <v>176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03">
        <v>19</v>
      </c>
      <c r="L11" s="403"/>
      <c r="M11" s="403"/>
      <c r="N11" s="403">
        <v>17</v>
      </c>
      <c r="O11" s="403"/>
      <c r="P11" s="403"/>
      <c r="Q11" s="247">
        <v>16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24</v>
      </c>
      <c r="L13" s="247"/>
      <c r="M13" s="247"/>
      <c r="N13" s="247">
        <f>SUM(N10:P12)</f>
        <v>21</v>
      </c>
      <c r="O13" s="247"/>
      <c r="P13" s="247"/>
      <c r="Q13" s="247">
        <f>SUM(Q10:S12)</f>
        <v>16</v>
      </c>
      <c r="R13" s="247"/>
      <c r="S13" s="247"/>
      <c r="T13" s="247">
        <f>SUM(T10:V12)</f>
        <v>27</v>
      </c>
      <c r="U13" s="247"/>
      <c r="V13" s="247"/>
      <c r="W13" s="247">
        <f>SUM(W10:Y12)</f>
        <v>18</v>
      </c>
      <c r="X13" s="247"/>
      <c r="Y13" s="247"/>
      <c r="Z13" s="247">
        <f>SUM(Z10:AB12)</f>
        <v>11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80</v>
      </c>
      <c r="AJ13" s="247"/>
      <c r="AK13" s="247"/>
      <c r="AL13" s="247">
        <f>SUM(N13+T13+Z13+AF13)</f>
        <v>96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45</v>
      </c>
      <c r="L14" s="284"/>
      <c r="M14" s="284"/>
      <c r="N14" s="284"/>
      <c r="O14" s="284"/>
      <c r="P14" s="284"/>
      <c r="Q14" s="284">
        <f>Q13+T13</f>
        <v>43</v>
      </c>
      <c r="R14" s="284"/>
      <c r="S14" s="284"/>
      <c r="T14" s="284"/>
      <c r="U14" s="284"/>
      <c r="V14" s="284"/>
      <c r="W14" s="284">
        <f>W13+Z13</f>
        <v>29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176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 t="s">
        <v>332</v>
      </c>
      <c r="G16" s="291"/>
      <c r="H16" s="291"/>
      <c r="I16" s="291"/>
      <c r="J16" s="291"/>
      <c r="K16" s="291"/>
      <c r="L16" s="226" t="s">
        <v>115</v>
      </c>
      <c r="M16" s="227"/>
      <c r="N16" s="234" t="s">
        <v>175</v>
      </c>
      <c r="O16" s="226"/>
      <c r="P16" s="226"/>
      <c r="Q16" s="226"/>
      <c r="R16" s="226"/>
      <c r="S16" s="227"/>
      <c r="T16" s="287" t="s">
        <v>171</v>
      </c>
      <c r="U16" s="288"/>
      <c r="V16" s="288"/>
      <c r="W16" s="288"/>
      <c r="X16" s="289"/>
      <c r="Y16" s="287" t="s">
        <v>124</v>
      </c>
      <c r="Z16" s="288"/>
      <c r="AA16" s="288"/>
      <c r="AB16" s="288"/>
      <c r="AC16" s="289"/>
      <c r="AD16" s="234" t="s">
        <v>337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 t="s">
        <v>330</v>
      </c>
      <c r="G21" s="291"/>
      <c r="H21" s="291"/>
      <c r="I21" s="291"/>
      <c r="J21" s="291"/>
      <c r="K21" s="291"/>
      <c r="L21" s="226" t="s">
        <v>78</v>
      </c>
      <c r="M21" s="227"/>
      <c r="N21" s="234" t="s">
        <v>175</v>
      </c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 t="s">
        <v>205</v>
      </c>
      <c r="Z21" s="288"/>
      <c r="AA21" s="288"/>
      <c r="AB21" s="288"/>
      <c r="AC21" s="289"/>
      <c r="AD21" s="234" t="s">
        <v>277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331</v>
      </c>
      <c r="G22" s="115"/>
      <c r="H22" s="115"/>
      <c r="I22" s="115"/>
      <c r="J22" s="115"/>
      <c r="K22" s="115"/>
      <c r="L22" s="115" t="s">
        <v>78</v>
      </c>
      <c r="M22" s="120"/>
      <c r="N22" s="119" t="s">
        <v>175</v>
      </c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 t="s">
        <v>205</v>
      </c>
      <c r="Z22" s="282"/>
      <c r="AA22" s="282"/>
      <c r="AB22" s="282"/>
      <c r="AC22" s="283"/>
      <c r="AD22" s="119" t="s">
        <v>277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137</v>
      </c>
      <c r="E32" s="183"/>
      <c r="F32" s="183"/>
      <c r="G32" s="183"/>
      <c r="H32" s="183"/>
      <c r="I32" s="115" t="s">
        <v>112</v>
      </c>
      <c r="J32" s="115"/>
      <c r="K32" s="122" t="s">
        <v>138</v>
      </c>
      <c r="L32" s="123"/>
      <c r="M32" s="123"/>
      <c r="N32" s="123"/>
      <c r="O32" s="124"/>
      <c r="P32" s="226" t="s">
        <v>139</v>
      </c>
      <c r="Q32" s="226"/>
      <c r="R32" s="226"/>
      <c r="S32" s="217" t="s">
        <v>140</v>
      </c>
      <c r="T32" s="218"/>
      <c r="U32" s="218"/>
      <c r="V32" s="218"/>
      <c r="W32" s="219"/>
      <c r="X32" s="220" t="s">
        <v>140</v>
      </c>
      <c r="Y32" s="221"/>
      <c r="Z32" s="221"/>
      <c r="AA32" s="221"/>
      <c r="AB32" s="222"/>
      <c r="AC32" s="171" t="s">
        <v>113</v>
      </c>
      <c r="AD32" s="172"/>
      <c r="AE32" s="60">
        <v>3</v>
      </c>
      <c r="AF32" s="61" t="s">
        <v>114</v>
      </c>
      <c r="AG32" s="60">
        <v>5</v>
      </c>
      <c r="AH32" s="62" t="s">
        <v>111</v>
      </c>
      <c r="AI32" s="60">
        <v>31</v>
      </c>
      <c r="AJ32" s="89" t="s">
        <v>110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3" t="s">
        <v>141</v>
      </c>
      <c r="E33" s="123"/>
      <c r="F33" s="123"/>
      <c r="G33" s="123"/>
      <c r="H33" s="123"/>
      <c r="I33" s="115" t="s">
        <v>112</v>
      </c>
      <c r="J33" s="115"/>
      <c r="K33" s="119" t="s">
        <v>138</v>
      </c>
      <c r="L33" s="115"/>
      <c r="M33" s="115"/>
      <c r="N33" s="115"/>
      <c r="O33" s="120"/>
      <c r="P33" s="123" t="s">
        <v>142</v>
      </c>
      <c r="Q33" s="123"/>
      <c r="R33" s="123"/>
      <c r="S33" s="122" t="s">
        <v>140</v>
      </c>
      <c r="T33" s="123"/>
      <c r="U33" s="123"/>
      <c r="V33" s="123"/>
      <c r="W33" s="124"/>
      <c r="X33" s="424" t="s">
        <v>140</v>
      </c>
      <c r="Y33" s="425"/>
      <c r="Z33" s="425"/>
      <c r="AA33" s="425"/>
      <c r="AB33" s="426"/>
      <c r="AC33" s="223" t="s">
        <v>113</v>
      </c>
      <c r="AD33" s="224"/>
      <c r="AE33" s="83">
        <v>5</v>
      </c>
      <c r="AF33" s="84" t="s">
        <v>114</v>
      </c>
      <c r="AG33" s="83">
        <v>2</v>
      </c>
      <c r="AH33" s="85" t="s">
        <v>111</v>
      </c>
      <c r="AI33" s="83">
        <v>16</v>
      </c>
      <c r="AJ33" s="90" t="s">
        <v>110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143</v>
      </c>
      <c r="E34" s="115"/>
      <c r="F34" s="115"/>
      <c r="G34" s="115"/>
      <c r="H34" s="115"/>
      <c r="I34" s="115" t="s">
        <v>112</v>
      </c>
      <c r="J34" s="115"/>
      <c r="K34" s="119" t="s">
        <v>144</v>
      </c>
      <c r="L34" s="115"/>
      <c r="M34" s="115"/>
      <c r="N34" s="115"/>
      <c r="O34" s="120"/>
      <c r="P34" s="119" t="s">
        <v>142</v>
      </c>
      <c r="Q34" s="115"/>
      <c r="R34" s="120"/>
      <c r="S34" s="116" t="s">
        <v>140</v>
      </c>
      <c r="T34" s="117"/>
      <c r="U34" s="117"/>
      <c r="V34" s="117"/>
      <c r="W34" s="118"/>
      <c r="X34" s="113" t="s">
        <v>140</v>
      </c>
      <c r="Y34" s="114"/>
      <c r="Z34" s="114"/>
      <c r="AA34" s="114"/>
      <c r="AB34" s="121"/>
      <c r="AC34" s="148" t="s">
        <v>113</v>
      </c>
      <c r="AD34" s="149"/>
      <c r="AE34" s="63">
        <v>6</v>
      </c>
      <c r="AF34" s="64" t="s">
        <v>114</v>
      </c>
      <c r="AG34" s="63">
        <v>3</v>
      </c>
      <c r="AH34" s="65" t="s">
        <v>111</v>
      </c>
      <c r="AI34" s="63">
        <v>4</v>
      </c>
      <c r="AJ34" s="111" t="s">
        <v>110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145</v>
      </c>
      <c r="E35" s="115"/>
      <c r="F35" s="115"/>
      <c r="G35" s="115"/>
      <c r="H35" s="115"/>
      <c r="I35" s="115" t="s">
        <v>112</v>
      </c>
      <c r="J35" s="115"/>
      <c r="K35" s="119" t="s">
        <v>146</v>
      </c>
      <c r="L35" s="115"/>
      <c r="M35" s="115"/>
      <c r="N35" s="115"/>
      <c r="O35" s="120"/>
      <c r="P35" s="119" t="s">
        <v>139</v>
      </c>
      <c r="Q35" s="115"/>
      <c r="R35" s="120"/>
      <c r="S35" s="116" t="s">
        <v>140</v>
      </c>
      <c r="T35" s="117"/>
      <c r="U35" s="117"/>
      <c r="V35" s="117"/>
      <c r="W35" s="118"/>
      <c r="X35" s="113" t="s">
        <v>140</v>
      </c>
      <c r="Y35" s="114"/>
      <c r="Z35" s="114"/>
      <c r="AA35" s="114"/>
      <c r="AB35" s="121"/>
      <c r="AC35" s="113" t="s">
        <v>113</v>
      </c>
      <c r="AD35" s="114"/>
      <c r="AE35" s="56">
        <v>6</v>
      </c>
      <c r="AF35" s="57" t="s">
        <v>114</v>
      </c>
      <c r="AG35" s="56">
        <v>12</v>
      </c>
      <c r="AH35" s="58" t="s">
        <v>111</v>
      </c>
      <c r="AI35" s="56">
        <v>24</v>
      </c>
      <c r="AJ35" s="110" t="s">
        <v>110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333</v>
      </c>
      <c r="E36" s="115"/>
      <c r="F36" s="115"/>
      <c r="G36" s="115"/>
      <c r="H36" s="115"/>
      <c r="I36" s="115" t="s">
        <v>112</v>
      </c>
      <c r="J36" s="115"/>
      <c r="K36" s="119" t="s">
        <v>148</v>
      </c>
      <c r="L36" s="115"/>
      <c r="M36" s="115"/>
      <c r="N36" s="115"/>
      <c r="O36" s="120"/>
      <c r="P36" s="119" t="s">
        <v>149</v>
      </c>
      <c r="Q36" s="115"/>
      <c r="R36" s="120"/>
      <c r="S36" s="116" t="s">
        <v>150</v>
      </c>
      <c r="T36" s="117"/>
      <c r="U36" s="117"/>
      <c r="V36" s="117"/>
      <c r="W36" s="118"/>
      <c r="X36" s="113" t="s">
        <v>150</v>
      </c>
      <c r="Y36" s="114"/>
      <c r="Z36" s="114"/>
      <c r="AA36" s="114"/>
      <c r="AB36" s="121"/>
      <c r="AC36" s="113" t="s">
        <v>113</v>
      </c>
      <c r="AD36" s="114"/>
      <c r="AE36" s="56">
        <v>6</v>
      </c>
      <c r="AF36" s="57" t="s">
        <v>114</v>
      </c>
      <c r="AG36" s="56">
        <v>9</v>
      </c>
      <c r="AH36" s="58" t="s">
        <v>111</v>
      </c>
      <c r="AI36" s="56">
        <v>19</v>
      </c>
      <c r="AJ36" s="110" t="s">
        <v>110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151</v>
      </c>
      <c r="E37" s="115"/>
      <c r="F37" s="115"/>
      <c r="G37" s="115"/>
      <c r="H37" s="115"/>
      <c r="I37" s="115" t="s">
        <v>112</v>
      </c>
      <c r="J37" s="115"/>
      <c r="K37" s="119" t="s">
        <v>152</v>
      </c>
      <c r="L37" s="115"/>
      <c r="M37" s="115"/>
      <c r="N37" s="115"/>
      <c r="O37" s="120"/>
      <c r="P37" s="119" t="s">
        <v>149</v>
      </c>
      <c r="Q37" s="115"/>
      <c r="R37" s="120"/>
      <c r="S37" s="116" t="s">
        <v>150</v>
      </c>
      <c r="T37" s="117"/>
      <c r="U37" s="117"/>
      <c r="V37" s="117"/>
      <c r="W37" s="118"/>
      <c r="X37" s="113" t="s">
        <v>150</v>
      </c>
      <c r="Y37" s="114"/>
      <c r="Z37" s="114"/>
      <c r="AA37" s="114"/>
      <c r="AB37" s="121"/>
      <c r="AC37" s="113" t="s">
        <v>113</v>
      </c>
      <c r="AD37" s="114"/>
      <c r="AE37" s="56">
        <v>7</v>
      </c>
      <c r="AF37" s="57" t="s">
        <v>114</v>
      </c>
      <c r="AG37" s="56">
        <v>4</v>
      </c>
      <c r="AH37" s="58" t="s">
        <v>111</v>
      </c>
      <c r="AI37" s="56">
        <v>16</v>
      </c>
      <c r="AJ37" s="110" t="s">
        <v>110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153</v>
      </c>
      <c r="E38" s="115"/>
      <c r="F38" s="115"/>
      <c r="G38" s="115"/>
      <c r="H38" s="115"/>
      <c r="I38" s="115" t="s">
        <v>112</v>
      </c>
      <c r="J38" s="115"/>
      <c r="K38" s="119" t="s">
        <v>152</v>
      </c>
      <c r="L38" s="115"/>
      <c r="M38" s="115"/>
      <c r="N38" s="115"/>
      <c r="O38" s="120"/>
      <c r="P38" s="119" t="s">
        <v>149</v>
      </c>
      <c r="Q38" s="115"/>
      <c r="R38" s="120"/>
      <c r="S38" s="122" t="s">
        <v>150</v>
      </c>
      <c r="T38" s="123"/>
      <c r="U38" s="123"/>
      <c r="V38" s="123"/>
      <c r="W38" s="124"/>
      <c r="X38" s="223" t="s">
        <v>150</v>
      </c>
      <c r="Y38" s="224"/>
      <c r="Z38" s="224"/>
      <c r="AA38" s="224"/>
      <c r="AB38" s="225"/>
      <c r="AC38" s="223" t="s">
        <v>113</v>
      </c>
      <c r="AD38" s="224"/>
      <c r="AE38" s="83">
        <v>7</v>
      </c>
      <c r="AF38" s="84" t="s">
        <v>114</v>
      </c>
      <c r="AG38" s="83">
        <v>5</v>
      </c>
      <c r="AH38" s="85" t="s">
        <v>111</v>
      </c>
      <c r="AI38" s="83">
        <v>14</v>
      </c>
      <c r="AJ38" s="112" t="s">
        <v>110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155</v>
      </c>
      <c r="E39" s="178"/>
      <c r="F39" s="178"/>
      <c r="G39" s="178"/>
      <c r="H39" s="178"/>
      <c r="I39" s="115" t="s">
        <v>112</v>
      </c>
      <c r="J39" s="115"/>
      <c r="K39" s="119" t="s">
        <v>146</v>
      </c>
      <c r="L39" s="115"/>
      <c r="M39" s="115"/>
      <c r="N39" s="115"/>
      <c r="O39" s="120"/>
      <c r="P39" s="115" t="s">
        <v>149</v>
      </c>
      <c r="Q39" s="115"/>
      <c r="R39" s="115"/>
      <c r="S39" s="116" t="s">
        <v>154</v>
      </c>
      <c r="T39" s="117"/>
      <c r="U39" s="117"/>
      <c r="V39" s="117"/>
      <c r="W39" s="118"/>
      <c r="X39" s="113" t="s">
        <v>154</v>
      </c>
      <c r="Y39" s="114"/>
      <c r="Z39" s="114"/>
      <c r="AA39" s="114"/>
      <c r="AB39" s="121"/>
      <c r="AC39" s="113" t="s">
        <v>113</v>
      </c>
      <c r="AD39" s="114"/>
      <c r="AE39" s="56">
        <v>7</v>
      </c>
      <c r="AF39" s="57" t="s">
        <v>114</v>
      </c>
      <c r="AG39" s="56">
        <v>7</v>
      </c>
      <c r="AH39" s="58" t="s">
        <v>111</v>
      </c>
      <c r="AI39" s="56">
        <v>19</v>
      </c>
      <c r="AJ39" s="110" t="s">
        <v>110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 t="s">
        <v>178</v>
      </c>
      <c r="E40" s="178"/>
      <c r="F40" s="178"/>
      <c r="G40" s="178"/>
      <c r="H40" s="178"/>
      <c r="I40" s="115" t="s">
        <v>112</v>
      </c>
      <c r="J40" s="115"/>
      <c r="K40" s="119" t="s">
        <v>171</v>
      </c>
      <c r="L40" s="115"/>
      <c r="M40" s="115"/>
      <c r="N40" s="115"/>
      <c r="O40" s="120"/>
      <c r="P40" s="115" t="s">
        <v>149</v>
      </c>
      <c r="Q40" s="115"/>
      <c r="R40" s="115"/>
      <c r="S40" s="116" t="s">
        <v>150</v>
      </c>
      <c r="T40" s="117"/>
      <c r="U40" s="117"/>
      <c r="V40" s="117"/>
      <c r="W40" s="118"/>
      <c r="X40" s="113" t="s">
        <v>150</v>
      </c>
      <c r="Y40" s="114"/>
      <c r="Z40" s="114"/>
      <c r="AA40" s="114"/>
      <c r="AB40" s="121"/>
      <c r="AC40" s="113" t="s">
        <v>113</v>
      </c>
      <c r="AD40" s="114"/>
      <c r="AE40" s="56">
        <v>7</v>
      </c>
      <c r="AF40" s="57" t="s">
        <v>114</v>
      </c>
      <c r="AG40" s="56">
        <v>8</v>
      </c>
      <c r="AH40" s="58" t="s">
        <v>111</v>
      </c>
      <c r="AI40" s="56">
        <v>4</v>
      </c>
      <c r="AJ40" s="110" t="s">
        <v>110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 t="s">
        <v>334</v>
      </c>
      <c r="E41" s="178"/>
      <c r="F41" s="178"/>
      <c r="G41" s="178"/>
      <c r="H41" s="178"/>
      <c r="I41" s="115" t="s">
        <v>112</v>
      </c>
      <c r="J41" s="115"/>
      <c r="K41" s="119" t="s">
        <v>152</v>
      </c>
      <c r="L41" s="115"/>
      <c r="M41" s="115"/>
      <c r="N41" s="115"/>
      <c r="O41" s="120"/>
      <c r="P41" s="115" t="s">
        <v>149</v>
      </c>
      <c r="Q41" s="115"/>
      <c r="R41" s="115"/>
      <c r="S41" s="116" t="s">
        <v>150</v>
      </c>
      <c r="T41" s="117"/>
      <c r="U41" s="117"/>
      <c r="V41" s="117"/>
      <c r="W41" s="118"/>
      <c r="X41" s="113" t="s">
        <v>335</v>
      </c>
      <c r="Y41" s="114"/>
      <c r="Z41" s="114"/>
      <c r="AA41" s="114"/>
      <c r="AB41" s="121"/>
      <c r="AC41" s="113" t="s">
        <v>113</v>
      </c>
      <c r="AD41" s="114"/>
      <c r="AE41" s="56">
        <v>7</v>
      </c>
      <c r="AF41" s="57" t="s">
        <v>114</v>
      </c>
      <c r="AG41" s="56">
        <v>8</v>
      </c>
      <c r="AH41" s="58" t="s">
        <v>111</v>
      </c>
      <c r="AI41" s="56">
        <v>20</v>
      </c>
      <c r="AJ41" s="110" t="s">
        <v>110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24</v>
      </c>
      <c r="Q3" s="322"/>
      <c r="R3" s="322"/>
      <c r="S3" s="324" t="s">
        <v>77</v>
      </c>
      <c r="T3" s="324" t="str">
        <f>曜日!D4</f>
        <v>土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/>
      <c r="Q5" s="242"/>
      <c r="R5" s="242"/>
      <c r="S5" s="242"/>
      <c r="T5" s="242" t="s">
        <v>79</v>
      </c>
      <c r="U5" s="242"/>
      <c r="V5" s="242"/>
      <c r="W5" s="242"/>
      <c r="X5" s="243"/>
      <c r="Y5" s="246"/>
      <c r="Z5" s="242"/>
      <c r="AA5" s="242"/>
      <c r="AB5" s="242"/>
      <c r="AC5" s="243" t="s">
        <v>124</v>
      </c>
      <c r="AD5" s="267"/>
      <c r="AE5" s="267"/>
      <c r="AF5" s="267"/>
      <c r="AG5" s="268"/>
      <c r="AH5" s="246"/>
      <c r="AI5" s="242"/>
      <c r="AJ5" s="242"/>
      <c r="AK5" s="242"/>
      <c r="AL5" s="242" t="s">
        <v>128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/>
      <c r="Q6" s="408"/>
      <c r="R6" s="408"/>
      <c r="S6" s="408"/>
      <c r="T6" s="408" t="s">
        <v>126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109</v>
      </c>
      <c r="AD32" s="172"/>
      <c r="AE32" s="60"/>
      <c r="AF32" s="61" t="s">
        <v>56</v>
      </c>
      <c r="AG32" s="60"/>
      <c r="AH32" s="62" t="s">
        <v>57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109</v>
      </c>
      <c r="AD33" s="224"/>
      <c r="AE33" s="83"/>
      <c r="AF33" s="84" t="s">
        <v>56</v>
      </c>
      <c r="AG33" s="83"/>
      <c r="AH33" s="85" t="s">
        <v>57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116</v>
      </c>
      <c r="AD37" s="114"/>
      <c r="AE37" s="12"/>
      <c r="AF37" s="13" t="s">
        <v>117</v>
      </c>
      <c r="AG37" s="12"/>
      <c r="AH37" s="14" t="s">
        <v>118</v>
      </c>
      <c r="AI37" s="12"/>
      <c r="AJ37" s="47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120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49</v>
      </c>
      <c r="AI1" s="305"/>
      <c r="AJ1" s="305"/>
      <c r="AK1" s="306"/>
      <c r="AL1" s="304" t="s">
        <v>54</v>
      </c>
      <c r="AM1" s="305"/>
      <c r="AN1" s="305"/>
      <c r="AO1" s="306"/>
      <c r="AP1" s="304" t="s">
        <v>55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令和7年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25</v>
      </c>
      <c r="Q3" s="322"/>
      <c r="R3" s="322"/>
      <c r="S3" s="324" t="s">
        <v>77</v>
      </c>
      <c r="T3" s="324" t="str">
        <f>曜日!D5</f>
        <v>日</v>
      </c>
      <c r="U3" s="324" t="s">
        <v>28</v>
      </c>
      <c r="V3" s="9"/>
      <c r="W3" s="320" t="s">
        <v>41</v>
      </c>
      <c r="X3" s="320"/>
      <c r="Y3" s="320"/>
      <c r="Z3" s="320" t="s">
        <v>58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81</v>
      </c>
      <c r="B5" s="154"/>
      <c r="C5" s="155"/>
      <c r="D5" s="292" t="s">
        <v>59</v>
      </c>
      <c r="E5" s="293"/>
      <c r="F5" s="293"/>
      <c r="G5" s="293"/>
      <c r="H5" s="293"/>
      <c r="I5" s="293"/>
      <c r="J5" s="294"/>
      <c r="K5" s="241" t="s">
        <v>43</v>
      </c>
      <c r="L5" s="242"/>
      <c r="M5" s="242"/>
      <c r="N5" s="242"/>
      <c r="O5" s="243"/>
      <c r="P5" s="246"/>
      <c r="Q5" s="242"/>
      <c r="R5" s="242"/>
      <c r="S5" s="242"/>
      <c r="T5" s="242" t="s">
        <v>79</v>
      </c>
      <c r="U5" s="242"/>
      <c r="V5" s="242"/>
      <c r="W5" s="242"/>
      <c r="X5" s="243"/>
      <c r="Y5" s="246"/>
      <c r="Z5" s="242"/>
      <c r="AA5" s="242"/>
      <c r="AB5" s="242"/>
      <c r="AC5" s="243" t="s">
        <v>124</v>
      </c>
      <c r="AD5" s="267"/>
      <c r="AE5" s="267"/>
      <c r="AF5" s="267"/>
      <c r="AG5" s="268"/>
      <c r="AH5" s="246"/>
      <c r="AI5" s="242"/>
      <c r="AJ5" s="242"/>
      <c r="AK5" s="242"/>
      <c r="AL5" s="242" t="s">
        <v>128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125</v>
      </c>
      <c r="L6" s="408"/>
      <c r="M6" s="408"/>
      <c r="N6" s="408"/>
      <c r="O6" s="409"/>
      <c r="P6" s="410"/>
      <c r="Q6" s="408"/>
      <c r="R6" s="408"/>
      <c r="S6" s="408"/>
      <c r="T6" s="408" t="s">
        <v>126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60</v>
      </c>
      <c r="B8" s="163"/>
      <c r="C8" s="163"/>
      <c r="D8" s="292" t="s">
        <v>61</v>
      </c>
      <c r="E8" s="293"/>
      <c r="F8" s="293"/>
      <c r="G8" s="293"/>
      <c r="H8" s="293"/>
      <c r="I8" s="293"/>
      <c r="J8" s="328"/>
      <c r="K8" s="261" t="s">
        <v>62</v>
      </c>
      <c r="L8" s="262"/>
      <c r="M8" s="262"/>
      <c r="N8" s="262"/>
      <c r="O8" s="262"/>
      <c r="P8" s="263"/>
      <c r="Q8" s="261" t="s">
        <v>63</v>
      </c>
      <c r="R8" s="262"/>
      <c r="S8" s="262"/>
      <c r="T8" s="262"/>
      <c r="U8" s="262"/>
      <c r="V8" s="263"/>
      <c r="W8" s="261" t="s">
        <v>64</v>
      </c>
      <c r="X8" s="262"/>
      <c r="Y8" s="262"/>
      <c r="Z8" s="262"/>
      <c r="AA8" s="262"/>
      <c r="AB8" s="263"/>
      <c r="AC8" s="261" t="s">
        <v>65</v>
      </c>
      <c r="AD8" s="262"/>
      <c r="AE8" s="262"/>
      <c r="AF8" s="262"/>
      <c r="AG8" s="262"/>
      <c r="AH8" s="263"/>
      <c r="AI8" s="261" t="s">
        <v>48</v>
      </c>
      <c r="AJ8" s="262"/>
      <c r="AK8" s="262"/>
      <c r="AL8" s="262"/>
      <c r="AM8" s="262"/>
      <c r="AN8" s="263"/>
      <c r="AO8" s="275" t="s">
        <v>42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46</v>
      </c>
      <c r="L9" s="270"/>
      <c r="M9" s="271"/>
      <c r="N9" s="269" t="s">
        <v>47</v>
      </c>
      <c r="O9" s="270"/>
      <c r="P9" s="271"/>
      <c r="Q9" s="269" t="s">
        <v>46</v>
      </c>
      <c r="R9" s="270"/>
      <c r="S9" s="271"/>
      <c r="T9" s="269" t="s">
        <v>47</v>
      </c>
      <c r="U9" s="270"/>
      <c r="V9" s="271"/>
      <c r="W9" s="269" t="s">
        <v>46</v>
      </c>
      <c r="X9" s="270"/>
      <c r="Y9" s="271"/>
      <c r="Z9" s="269" t="s">
        <v>47</v>
      </c>
      <c r="AA9" s="270"/>
      <c r="AB9" s="271"/>
      <c r="AC9" s="269" t="s">
        <v>46</v>
      </c>
      <c r="AD9" s="270"/>
      <c r="AE9" s="271"/>
      <c r="AF9" s="269" t="s">
        <v>47</v>
      </c>
      <c r="AG9" s="270"/>
      <c r="AH9" s="271"/>
      <c r="AI9" s="269" t="s">
        <v>46</v>
      </c>
      <c r="AJ9" s="270"/>
      <c r="AK9" s="271"/>
      <c r="AL9" s="269" t="s">
        <v>47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66</v>
      </c>
      <c r="E10" s="286"/>
      <c r="F10" s="286"/>
      <c r="G10" s="286"/>
      <c r="H10" s="286"/>
      <c r="I10" s="286"/>
      <c r="J10" s="286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67</v>
      </c>
      <c r="E11" s="286"/>
      <c r="F11" s="286"/>
      <c r="G11" s="286"/>
      <c r="H11" s="286"/>
      <c r="I11" s="286"/>
      <c r="J11" s="286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68</v>
      </c>
      <c r="E12" s="286"/>
      <c r="F12" s="286"/>
      <c r="G12" s="286"/>
      <c r="H12" s="286"/>
      <c r="I12" s="286"/>
      <c r="J12" s="286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48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80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50</v>
      </c>
      <c r="G15" s="262"/>
      <c r="H15" s="262"/>
      <c r="I15" s="262"/>
      <c r="J15" s="262"/>
      <c r="K15" s="262"/>
      <c r="L15" s="262"/>
      <c r="M15" s="263"/>
      <c r="N15" s="261" t="s">
        <v>61</v>
      </c>
      <c r="O15" s="262"/>
      <c r="P15" s="262"/>
      <c r="Q15" s="262"/>
      <c r="R15" s="262"/>
      <c r="S15" s="263"/>
      <c r="T15" s="173" t="s">
        <v>69</v>
      </c>
      <c r="U15" s="174"/>
      <c r="V15" s="174"/>
      <c r="W15" s="174"/>
      <c r="X15" s="175"/>
      <c r="Y15" s="261" t="s">
        <v>51</v>
      </c>
      <c r="Z15" s="262"/>
      <c r="AA15" s="262"/>
      <c r="AB15" s="262"/>
      <c r="AC15" s="263"/>
      <c r="AD15" s="261" t="s">
        <v>70</v>
      </c>
      <c r="AE15" s="262"/>
      <c r="AF15" s="262"/>
      <c r="AG15" s="262"/>
      <c r="AH15" s="262"/>
      <c r="AI15" s="262"/>
      <c r="AJ15" s="261" t="s">
        <v>71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27</v>
      </c>
      <c r="E16" s="331"/>
      <c r="F16" s="290"/>
      <c r="G16" s="291"/>
      <c r="H16" s="291"/>
      <c r="I16" s="291"/>
      <c r="J16" s="291"/>
      <c r="K16" s="291"/>
      <c r="L16" s="226" t="s">
        <v>115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78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78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78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78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72</v>
      </c>
      <c r="E21" s="331"/>
      <c r="F21" s="290"/>
      <c r="G21" s="291"/>
      <c r="H21" s="291"/>
      <c r="I21" s="291"/>
      <c r="J21" s="291"/>
      <c r="K21" s="291"/>
      <c r="L21" s="226" t="s">
        <v>78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78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78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78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78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102</v>
      </c>
      <c r="E26" s="229"/>
      <c r="F26" s="234"/>
      <c r="G26" s="226"/>
      <c r="H26" s="226"/>
      <c r="I26" s="226"/>
      <c r="J26" s="226"/>
      <c r="K26" s="226"/>
      <c r="L26" s="226" t="s">
        <v>78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78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78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78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78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73</v>
      </c>
      <c r="B31" s="163"/>
      <c r="C31" s="164"/>
      <c r="D31" s="336" t="s">
        <v>50</v>
      </c>
      <c r="E31" s="174"/>
      <c r="F31" s="174"/>
      <c r="G31" s="174"/>
      <c r="H31" s="174"/>
      <c r="I31" s="174"/>
      <c r="J31" s="175"/>
      <c r="K31" s="173" t="s">
        <v>69</v>
      </c>
      <c r="L31" s="174"/>
      <c r="M31" s="174"/>
      <c r="N31" s="174"/>
      <c r="O31" s="175"/>
      <c r="P31" s="173" t="s">
        <v>53</v>
      </c>
      <c r="Q31" s="174"/>
      <c r="R31" s="175"/>
      <c r="S31" s="173" t="s">
        <v>74</v>
      </c>
      <c r="T31" s="174"/>
      <c r="U31" s="174"/>
      <c r="V31" s="174"/>
      <c r="W31" s="175"/>
      <c r="X31" s="173" t="s">
        <v>75</v>
      </c>
      <c r="Y31" s="174"/>
      <c r="Z31" s="174"/>
      <c r="AA31" s="174"/>
      <c r="AB31" s="175"/>
      <c r="AC31" s="174" t="s">
        <v>76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52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78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109</v>
      </c>
      <c r="AD32" s="172"/>
      <c r="AE32" s="60"/>
      <c r="AF32" s="61" t="s">
        <v>56</v>
      </c>
      <c r="AG32" s="60"/>
      <c r="AH32" s="62" t="s">
        <v>57</v>
      </c>
      <c r="AI32" s="60"/>
      <c r="AJ32" s="88" t="s">
        <v>40</v>
      </c>
      <c r="AK32" s="40"/>
      <c r="AL32" s="51" t="s">
        <v>58</v>
      </c>
      <c r="AM32" s="51"/>
      <c r="AN32" s="38" t="s">
        <v>83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115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109</v>
      </c>
      <c r="AD33" s="224"/>
      <c r="AE33" s="83"/>
      <c r="AF33" s="84" t="s">
        <v>56</v>
      </c>
      <c r="AG33" s="83"/>
      <c r="AH33" s="85" t="s">
        <v>57</v>
      </c>
      <c r="AI33" s="83"/>
      <c r="AJ33" s="90" t="s">
        <v>40</v>
      </c>
      <c r="AK33" s="35"/>
      <c r="AL33" s="48" t="s">
        <v>58</v>
      </c>
      <c r="AM33" s="48"/>
      <c r="AN33" s="36" t="s">
        <v>83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115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109</v>
      </c>
      <c r="AD34" s="149"/>
      <c r="AE34" s="63"/>
      <c r="AF34" s="64" t="s">
        <v>56</v>
      </c>
      <c r="AG34" s="63"/>
      <c r="AH34" s="65" t="s">
        <v>57</v>
      </c>
      <c r="AI34" s="63"/>
      <c r="AJ34" s="81" t="s">
        <v>40</v>
      </c>
      <c r="AK34" s="35"/>
      <c r="AL34" s="48" t="s">
        <v>58</v>
      </c>
      <c r="AM34" s="48"/>
      <c r="AN34" s="36" t="s">
        <v>83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115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109</v>
      </c>
      <c r="AD35" s="114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115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109</v>
      </c>
      <c r="AD36" s="114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115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116</v>
      </c>
      <c r="AD37" s="114"/>
      <c r="AE37" s="12"/>
      <c r="AF37" s="13" t="s">
        <v>117</v>
      </c>
      <c r="AG37" s="12"/>
      <c r="AH37" s="14" t="s">
        <v>118</v>
      </c>
      <c r="AI37" s="12"/>
      <c r="AJ37" s="47" t="s">
        <v>119</v>
      </c>
      <c r="AK37" s="35"/>
      <c r="AL37" s="48" t="s">
        <v>58</v>
      </c>
      <c r="AM37" s="48"/>
      <c r="AN37" s="36" t="s">
        <v>83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115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109</v>
      </c>
      <c r="AD38" s="224"/>
      <c r="AE38" s="87"/>
      <c r="AF38" s="84" t="s">
        <v>56</v>
      </c>
      <c r="AG38" s="4"/>
      <c r="AH38" s="85" t="s">
        <v>120</v>
      </c>
      <c r="AI38" s="87"/>
      <c r="AJ38" s="82" t="s">
        <v>40</v>
      </c>
      <c r="AK38" s="35"/>
      <c r="AL38" s="48" t="s">
        <v>58</v>
      </c>
      <c r="AM38" s="48"/>
      <c r="AN38" s="36" t="s">
        <v>83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78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109</v>
      </c>
      <c r="AD39" s="114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78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109</v>
      </c>
      <c r="AD40" s="114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78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109</v>
      </c>
      <c r="AD41" s="114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78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109</v>
      </c>
      <c r="AD42" s="114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78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109</v>
      </c>
      <c r="AD43" s="114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78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109</v>
      </c>
      <c r="AD44" s="114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78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109</v>
      </c>
      <c r="AD45" s="114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78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109</v>
      </c>
      <c r="AD46" s="14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84</v>
      </c>
      <c r="B47" s="163"/>
      <c r="C47" s="163"/>
      <c r="D47" s="337" t="s">
        <v>45</v>
      </c>
      <c r="E47" s="193"/>
      <c r="F47" s="193"/>
      <c r="G47" s="193"/>
      <c r="H47" s="193"/>
      <c r="I47" s="193"/>
      <c r="J47" s="192" t="s">
        <v>90</v>
      </c>
      <c r="K47" s="193"/>
      <c r="L47" s="193"/>
      <c r="M47" s="193"/>
      <c r="N47" s="193"/>
      <c r="O47" s="193"/>
      <c r="P47" s="192" t="s">
        <v>91</v>
      </c>
      <c r="Q47" s="193"/>
      <c r="R47" s="194"/>
      <c r="S47" s="192" t="s">
        <v>52</v>
      </c>
      <c r="T47" s="193"/>
      <c r="U47" s="193"/>
      <c r="V47" s="193"/>
      <c r="W47" s="193"/>
      <c r="X47" s="193"/>
      <c r="Y47" s="192" t="s">
        <v>45</v>
      </c>
      <c r="Z47" s="193"/>
      <c r="AA47" s="192" t="s">
        <v>90</v>
      </c>
      <c r="AB47" s="193"/>
      <c r="AC47" s="193"/>
      <c r="AD47" s="193"/>
      <c r="AE47" s="193"/>
      <c r="AF47" s="194"/>
      <c r="AG47" s="192" t="s">
        <v>92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91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88</v>
      </c>
      <c r="E48" s="187"/>
      <c r="F48" s="203" t="s">
        <v>95</v>
      </c>
      <c r="G48" s="204"/>
      <c r="H48" s="204"/>
      <c r="I48" s="205"/>
      <c r="J48" s="24"/>
      <c r="K48" s="201"/>
      <c r="L48" s="202"/>
      <c r="M48" s="202"/>
      <c r="N48" s="202"/>
      <c r="O48" s="19" t="s">
        <v>78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103</v>
      </c>
      <c r="Z48" s="353"/>
      <c r="AA48" s="133"/>
      <c r="AB48" s="134"/>
      <c r="AC48" s="134"/>
      <c r="AD48" s="134"/>
      <c r="AE48" s="134"/>
      <c r="AF48" s="21" t="s">
        <v>78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78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78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78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78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78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78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78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78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78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78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78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78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100</v>
      </c>
      <c r="E55" s="338"/>
      <c r="F55" s="338"/>
      <c r="G55" s="338"/>
      <c r="H55" s="338"/>
      <c r="I55" s="187"/>
      <c r="J55" s="129" t="s">
        <v>90</v>
      </c>
      <c r="K55" s="130"/>
      <c r="L55" s="130"/>
      <c r="M55" s="130"/>
      <c r="N55" s="130"/>
      <c r="O55" s="130"/>
      <c r="P55" s="129" t="s">
        <v>91</v>
      </c>
      <c r="Q55" s="130"/>
      <c r="R55" s="184"/>
      <c r="S55" s="129" t="s">
        <v>52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78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87</v>
      </c>
      <c r="E56" s="187"/>
      <c r="F56" s="203" t="s">
        <v>104</v>
      </c>
      <c r="G56" s="204"/>
      <c r="H56" s="204"/>
      <c r="I56" s="205"/>
      <c r="J56" s="339"/>
      <c r="K56" s="340"/>
      <c r="L56" s="340"/>
      <c r="M56" s="340"/>
      <c r="N56" s="340"/>
      <c r="O56" s="19" t="s">
        <v>78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78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78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78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78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100</v>
      </c>
      <c r="Z58" s="130"/>
      <c r="AA58" s="130"/>
      <c r="AB58" s="130"/>
      <c r="AC58" s="130"/>
      <c r="AD58" s="130"/>
      <c r="AE58" s="130"/>
      <c r="AF58" s="184"/>
      <c r="AG58" s="129" t="s">
        <v>44</v>
      </c>
      <c r="AH58" s="130"/>
      <c r="AI58" s="130"/>
      <c r="AJ58" s="129" t="s">
        <v>91</v>
      </c>
      <c r="AK58" s="130"/>
      <c r="AL58" s="130"/>
      <c r="AM58" s="138" t="s">
        <v>52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78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106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85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78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105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85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94</v>
      </c>
      <c r="G61" s="204"/>
      <c r="H61" s="204"/>
      <c r="I61" s="205"/>
      <c r="J61" s="339"/>
      <c r="K61" s="340"/>
      <c r="L61" s="340"/>
      <c r="M61" s="340"/>
      <c r="N61" s="340"/>
      <c r="O61" s="19" t="s">
        <v>78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100</v>
      </c>
      <c r="Z61" s="130"/>
      <c r="AA61" s="130"/>
      <c r="AB61" s="130"/>
      <c r="AC61" s="130"/>
      <c r="AD61" s="130"/>
      <c r="AE61" s="130"/>
      <c r="AF61" s="184"/>
      <c r="AG61" s="129" t="s">
        <v>92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78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89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96</v>
      </c>
      <c r="G63" s="401"/>
      <c r="H63" s="401"/>
      <c r="I63" s="402"/>
      <c r="J63" s="129" t="s">
        <v>91</v>
      </c>
      <c r="K63" s="130"/>
      <c r="L63" s="130"/>
      <c r="M63" s="129" t="s">
        <v>44</v>
      </c>
      <c r="N63" s="130"/>
      <c r="O63" s="130"/>
      <c r="P63" s="138" t="s">
        <v>52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85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86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85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85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101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85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30</v>
      </c>
      <c r="B68" s="154"/>
      <c r="C68" s="155"/>
      <c r="D68" s="337" t="s">
        <v>32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99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93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31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97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98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107</v>
      </c>
      <c r="C2" s="431"/>
      <c r="D2" s="431"/>
      <c r="E2" s="2"/>
      <c r="F2" s="432" t="s">
        <v>37</v>
      </c>
      <c r="G2" s="433"/>
      <c r="H2" s="433"/>
    </row>
    <row r="3" spans="2:42">
      <c r="B3" t="s">
        <v>0</v>
      </c>
      <c r="C3" s="1" t="s">
        <v>29</v>
      </c>
      <c r="D3" t="s">
        <v>130</v>
      </c>
      <c r="E3" s="4"/>
      <c r="F3" s="433"/>
      <c r="G3" s="433"/>
      <c r="H3" s="433"/>
    </row>
    <row r="4" spans="2:42">
      <c r="B4" t="s">
        <v>1</v>
      </c>
      <c r="C4" s="1" t="s">
        <v>29</v>
      </c>
      <c r="D4" s="91" t="s">
        <v>131</v>
      </c>
      <c r="E4" s="5" t="s">
        <v>26</v>
      </c>
      <c r="F4" s="433"/>
      <c r="G4" s="433"/>
      <c r="H4" s="433"/>
    </row>
    <row r="5" spans="2:42">
      <c r="B5" t="s">
        <v>2</v>
      </c>
      <c r="C5" s="1" t="s">
        <v>29</v>
      </c>
      <c r="D5" s="93" t="s">
        <v>110</v>
      </c>
      <c r="E5" s="4"/>
      <c r="F5" s="433"/>
      <c r="G5" s="433"/>
      <c r="H5" s="433"/>
      <c r="AL5" s="92" t="s">
        <v>128</v>
      </c>
      <c r="AM5" s="92"/>
      <c r="AN5" s="92"/>
      <c r="AO5" s="92"/>
      <c r="AP5" s="92"/>
    </row>
    <row r="6" spans="2:42">
      <c r="B6" t="s">
        <v>33</v>
      </c>
      <c r="C6" s="1" t="s">
        <v>29</v>
      </c>
      <c r="D6" s="93" t="s">
        <v>111</v>
      </c>
      <c r="E6" s="4"/>
      <c r="F6" s="433"/>
      <c r="G6" s="433"/>
      <c r="H6" s="433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34</v>
      </c>
      <c r="C7" s="1" t="s">
        <v>29</v>
      </c>
      <c r="D7" s="93" t="s">
        <v>132</v>
      </c>
      <c r="E7" s="4"/>
      <c r="F7" s="433"/>
      <c r="G7" s="433"/>
      <c r="H7" s="433"/>
    </row>
    <row r="8" spans="2:42">
      <c r="B8" t="s">
        <v>35</v>
      </c>
      <c r="C8" s="1" t="s">
        <v>29</v>
      </c>
      <c r="D8" s="93" t="s">
        <v>133</v>
      </c>
      <c r="E8" s="4"/>
      <c r="F8" s="433"/>
      <c r="G8" s="433"/>
      <c r="H8" s="433"/>
    </row>
    <row r="9" spans="2:42" ht="15.75" customHeight="1">
      <c r="B9" t="s">
        <v>36</v>
      </c>
      <c r="C9" s="1" t="s">
        <v>29</v>
      </c>
      <c r="D9" s="93" t="s">
        <v>127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108</v>
      </c>
      <c r="C11" s="431"/>
      <c r="D11" s="431"/>
      <c r="E11" s="4"/>
      <c r="F11" s="433" t="s">
        <v>38</v>
      </c>
      <c r="G11" s="433"/>
      <c r="H11" s="433"/>
    </row>
    <row r="12" spans="2:42">
      <c r="B12" t="s">
        <v>129</v>
      </c>
      <c r="C12" s="433" t="s">
        <v>134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128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128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2025-08-29T09:07:23Z</dcterms:modified>
</cp:coreProperties>
</file>