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30" windowWidth="19200" windowHeight="10995" activeTab="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'2'!$A$1:$AS$74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'3'!$A$1:$AS$72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'2'!$A$1:$AS$74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'3'!$A$1:$AS$72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'2'!$A$1:$AD$44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'3'!$A$1:$AD$42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13" i="53" l="1"/>
  <c r="Q13" i="53"/>
  <c r="N13" i="53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<sst xmlns="http://schemas.openxmlformats.org/spreadsheetml/2006/main" count="8455" uniqueCount="288">
  <si>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</si>
  <si>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</si>
  <si>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</si>
  <si>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</si>
  <si>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</si>
  <si>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</si>
  <si>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</si>
  <si>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</si>
  <si>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</si>
  <si>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</si>
  <si>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</si>
  <si>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</si>
  <si>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</si>
  <si>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</si>
  <si>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</si>
  <si>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</si>
  <si>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</si>
  <si>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</si>
  <si>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</si>
  <si>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</si>
  <si>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</si>
  <si>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</si>
  <si>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</si>
  <si>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</si>
  <si>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</si>
  <si>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</si>
  <si>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</si>
  <si>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</si>
  <si>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</si>
  <si>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</si>
  <si>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</si>
  <si>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</si>
  <si>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</si>
  <si>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</si>
  <si>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</si>
  <si>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</si>
  <si>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</si>
  <si>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</si>
  <si>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</si>
  <si>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</si>
  <si>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</si>
  <si>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</si>
  <si>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</si>
  <si>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</si>
  <si>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</si>
  <si>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</si>
  <si>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</si>
  <si>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</si>
  <si>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</si>
  <si>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</si>
  <si>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</si>
  <si>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</si>
  <si>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</si>
  <si>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</si>
  <si>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</si>
  <si>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</si>
  <si>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</si>
  <si>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</si>
  <si>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</si>
  <si>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</si>
  <si>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</si>
  <si>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</si>
  <si>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</si>
  <si>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</si>
  <si>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</si>
  <si>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</si>
  <si>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</si>
  <si>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</si>
  <si>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</si>
  <si>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</si>
  <si>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</si>
  <si>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</si>
  <si>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</si>
  <si>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</si>
  <si>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</si>
  <si>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</si>
  <si>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</si>
  <si>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</si>
  <si>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</si>
  <si>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</si>
  <si>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</si>
  <si>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</si>
  <si>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</si>
  <si>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</si>
  <si>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</si>
  <si>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</si>
  <si>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</si>
  <si>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</si>
  <si>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</si>
  <si>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</si>
  <si>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</si>
  <si>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</si>
  <si>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</si>
  <si>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</si>
  <si>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</si>
  <si>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</si>
  <si>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</si>
  <si>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</si>
  <si>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</si>
  <si>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</si>
  <si>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</si>
  <si>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</si>
  <si>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</si>
  <si>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</si>
  <si>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</si>
  <si>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</si>
  <si>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</si>
  <si>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</si>
  <si>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</si>
  <si>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</si>
  <si>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</si>
  <si>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</si>
  <si>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</si>
  <si>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</si>
  <si>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</si>
  <si>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</si>
  <si>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</si>
  <si>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</si>
  <si>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</si>
  <si>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</si>
  <si>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</si>
  <si>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</si>
  <si>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</si>
  <si>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</si>
  <si>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</si>
  <si>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</si>
  <si>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</si>
  <si>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</si>
  <si>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</si>
  <si>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</si>
  <si>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</si>
  <si>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</si>
  <si>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</si>
  <si>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</si>
  <si>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</si>
  <si>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</si>
  <si>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</si>
  <si>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</si>
  <si>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</si>
  <si>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</si>
  <si>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水</t>
    <phoneticPr fontId="2"/>
  </si>
  <si>
    <t>7月</t>
    <rPh sb="1" eb="2">
      <t>ガツ</t>
    </rPh>
    <phoneticPr fontId="2"/>
  </si>
  <si>
    <t>日勤</t>
  </si>
  <si>
    <t>有給</t>
  </si>
  <si>
    <t>安田　純子</t>
    <rPh sb="0" eb="2">
      <t>ヤスダ</t>
    </rPh>
    <rPh sb="3" eb="5">
      <t>ジュンコ</t>
    </rPh>
    <phoneticPr fontId="2"/>
  </si>
  <si>
    <t>中村　聡</t>
    <rPh sb="0" eb="2">
      <t>ナカムラ</t>
    </rPh>
    <rPh sb="3" eb="4">
      <t>サトシ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</si>
  <si>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</si>
  <si>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風張　久美子</t>
    <rPh sb="0" eb="2">
      <t>カザハリ</t>
    </rPh>
    <rPh sb="3" eb="6">
      <t>クミコ</t>
    </rPh>
    <phoneticPr fontId="2"/>
  </si>
  <si>
    <t>庭田　久美子</t>
    <rPh sb="0" eb="2">
      <t>ニワタ</t>
    </rPh>
    <rPh sb="3" eb="6">
      <t>クミコ</t>
    </rPh>
    <phoneticPr fontId="2"/>
  </si>
  <si>
    <t>宮崎　博之</t>
    <rPh sb="0" eb="2">
      <t>ミヤザキ</t>
    </rPh>
    <rPh sb="3" eb="5">
      <t>ヒロユキ</t>
    </rPh>
    <phoneticPr fontId="2"/>
  </si>
  <si>
    <t>袴田　将志</t>
    <rPh sb="0" eb="2">
      <t>ハカマダ</t>
    </rPh>
    <rPh sb="3" eb="5">
      <t>マサシ</t>
    </rPh>
    <phoneticPr fontId="2"/>
  </si>
  <si>
    <t>小栗　健太郎</t>
    <rPh sb="0" eb="2">
      <t>オグリ</t>
    </rPh>
    <rPh sb="3" eb="6">
      <t>ケンタロウ</t>
    </rPh>
    <phoneticPr fontId="2"/>
  </si>
  <si>
    <t>長根　瞳</t>
    <rPh sb="0" eb="2">
      <t>ナガネ</t>
    </rPh>
    <rPh sb="3" eb="4">
      <t>ヒトミ</t>
    </rPh>
    <phoneticPr fontId="2"/>
  </si>
  <si>
    <t>佐藤　朋代</t>
    <rPh sb="0" eb="2">
      <t>サトウ</t>
    </rPh>
    <rPh sb="3" eb="4">
      <t>トモ</t>
    </rPh>
    <rPh sb="4" eb="5">
      <t>ヨ</t>
    </rPh>
    <phoneticPr fontId="2"/>
  </si>
  <si>
    <t>田端　操</t>
    <rPh sb="0" eb="2">
      <t>タバタ</t>
    </rPh>
    <rPh sb="3" eb="4">
      <t>ミサオ</t>
    </rPh>
    <phoneticPr fontId="2"/>
  </si>
  <si>
    <t>金泰徳Dr</t>
  </si>
  <si>
    <t>柞木田なつみDr</t>
  </si>
  <si>
    <t>小栁匡相Dr</t>
  </si>
  <si>
    <t>馬渡晃弘Dr</t>
  </si>
  <si>
    <t>田名部茂Dr</t>
  </si>
  <si>
    <t>通信制限</t>
  </si>
  <si>
    <t>終日隔離</t>
  </si>
  <si>
    <t>東A</t>
  </si>
  <si>
    <t>東合</t>
  </si>
  <si>
    <t>身体拘束</t>
  </si>
  <si>
    <t>東B</t>
  </si>
  <si>
    <t>西B</t>
  </si>
  <si>
    <t>通信制限</t>
    <rPh sb="0" eb="2">
      <t>ツウシン</t>
    </rPh>
    <rPh sb="2" eb="4">
      <t>セイゲン</t>
    </rPh>
    <phoneticPr fontId="2"/>
  </si>
  <si>
    <t>終日隔離</t>
    <rPh sb="0" eb="2">
      <t>シュウジツ</t>
    </rPh>
    <rPh sb="2" eb="4">
      <t>カクリ</t>
    </rPh>
    <phoneticPr fontId="2"/>
  </si>
  <si>
    <t>身体拘束</t>
    <rPh sb="0" eb="2">
      <t>シンタイ</t>
    </rPh>
    <rPh sb="2" eb="4">
      <t>コウソク</t>
    </rPh>
    <phoneticPr fontId="2"/>
  </si>
  <si>
    <t>市川　義勝</t>
    <rPh sb="0" eb="2">
      <t>イチカワ</t>
    </rPh>
    <rPh sb="3" eb="5">
      <t>ヨシカツ</t>
    </rPh>
    <phoneticPr fontId="2"/>
  </si>
  <si>
    <t>医療保護入院</t>
  </si>
  <si>
    <t>村上祐介Dr</t>
  </si>
  <si>
    <t>南A</t>
  </si>
  <si>
    <t>川村　貞子</t>
    <rPh sb="0" eb="2">
      <t>カワムラ</t>
    </rPh>
    <rPh sb="3" eb="5">
      <t>サダコ</t>
    </rPh>
    <phoneticPr fontId="2"/>
  </si>
  <si>
    <t>西A→東D</t>
    <rPh sb="0" eb="1">
      <t>ニシ</t>
    </rPh>
    <rPh sb="3" eb="4">
      <t>ヒガシ</t>
    </rPh>
    <phoneticPr fontId="2"/>
  </si>
  <si>
    <t>兼田　順子</t>
    <rPh sb="0" eb="2">
      <t>カネタ</t>
    </rPh>
    <rPh sb="3" eb="5">
      <t>ジュンコ</t>
    </rPh>
    <phoneticPr fontId="2"/>
  </si>
  <si>
    <t>東B→西B</t>
    <rPh sb="0" eb="1">
      <t>ヒガシ</t>
    </rPh>
    <rPh sb="3" eb="4">
      <t>ニシ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</si>
  <si>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</si>
  <si>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</si>
  <si>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古里　セキ</t>
    <rPh sb="0" eb="2">
      <t>フルサト</t>
    </rPh>
    <phoneticPr fontId="2"/>
  </si>
  <si>
    <t>金泰德Dr</t>
  </si>
  <si>
    <t>南C</t>
  </si>
  <si>
    <t>終了</t>
    <rPh sb="0" eb="2">
      <t>シュウリョウ</t>
    </rPh>
    <phoneticPr fontId="2"/>
  </si>
  <si>
    <t>黒澤　まゆみ</t>
    <rPh sb="0" eb="2">
      <t>クロサワ</t>
    </rPh>
    <phoneticPr fontId="2"/>
  </si>
  <si>
    <t>西舘　翔子</t>
  </si>
  <si>
    <t>東D</t>
  </si>
  <si>
    <t>馬場　雄弘</t>
    <rPh sb="0" eb="2">
      <t>ババ</t>
    </rPh>
    <rPh sb="3" eb="4">
      <t>オス</t>
    </rPh>
    <rPh sb="4" eb="5">
      <t>ヒロ</t>
    </rPh>
    <phoneticPr fontId="2"/>
  </si>
  <si>
    <t>主治医は村上Dr</t>
    <rPh sb="0" eb="3">
      <t>シュジイ</t>
    </rPh>
    <rPh sb="4" eb="6">
      <t>ムラカミ</t>
    </rPh>
    <phoneticPr fontId="2"/>
  </si>
  <si>
    <t>中村　聡</t>
  </si>
  <si>
    <t>沼山　真紀子</t>
  </si>
  <si>
    <t>風張　久美子</t>
  </si>
  <si>
    <t>庭田　久美子</t>
  </si>
  <si>
    <t>宮崎　博之</t>
  </si>
  <si>
    <t>袴田　将志</t>
  </si>
  <si>
    <t>小栗　健太郎</t>
  </si>
  <si>
    <t>長根　瞳</t>
  </si>
  <si>
    <t>佐藤　朋代</t>
  </si>
  <si>
    <t>東B→南C</t>
    <rPh sb="0" eb="1">
      <t>ヒガシ</t>
    </rPh>
    <rPh sb="3" eb="4">
      <t>ミナミ</t>
    </rPh>
    <phoneticPr fontId="2"/>
  </si>
  <si>
    <t>井上　哲也</t>
    <phoneticPr fontId="2"/>
  </si>
  <si>
    <t>西B→北</t>
    <rPh sb="0" eb="1">
      <t>ニシ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</si>
  <si>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</si>
  <si>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</si>
  <si>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藪　真由美</t>
    <phoneticPr fontId="2"/>
  </si>
  <si>
    <t>西B→東D</t>
    <rPh sb="0" eb="1">
      <t>ニシ</t>
    </rPh>
    <rPh sb="3" eb="4">
      <t>ヒガシ</t>
    </rPh>
    <phoneticPr fontId="2"/>
  </si>
  <si>
    <t>内山　陽大</t>
    <phoneticPr fontId="2"/>
  </si>
  <si>
    <t>東B→西B</t>
    <rPh sb="0" eb="1">
      <t>ヒガシ</t>
    </rPh>
    <rPh sb="3" eb="4">
      <t>ニシ</t>
    </rPh>
    <phoneticPr fontId="2"/>
  </si>
  <si>
    <t>川村　貞子</t>
    <rPh sb="3" eb="4">
      <t>サダ</t>
    </rPh>
    <phoneticPr fontId="2"/>
  </si>
  <si>
    <t>公休</t>
  </si>
  <si>
    <t>石鉢　佳代</t>
  </si>
  <si>
    <t>谷地　寿梨</t>
    <rPh sb="0" eb="2">
      <t>ヤチ</t>
    </rPh>
    <rPh sb="3" eb="4">
      <t>コトブキ</t>
    </rPh>
    <rPh sb="4" eb="5">
      <t>ナシ</t>
    </rPh>
    <phoneticPr fontId="2"/>
  </si>
  <si>
    <t>東D→北</t>
    <rPh sb="0" eb="1">
      <t>ヒガシ</t>
    </rPh>
    <rPh sb="3" eb="4">
      <t>キタ</t>
    </rPh>
    <phoneticPr fontId="2"/>
  </si>
  <si>
    <t>佐藤　友子</t>
    <rPh sb="0" eb="2">
      <t>サトウ</t>
    </rPh>
    <rPh sb="3" eb="5">
      <t>トモコ</t>
    </rPh>
    <phoneticPr fontId="2"/>
  </si>
  <si>
    <t>出町　京子</t>
    <rPh sb="0" eb="1">
      <t>デ</t>
    </rPh>
    <rPh sb="1" eb="2">
      <t>マチ</t>
    </rPh>
    <rPh sb="3" eb="5">
      <t>キョウコ</t>
    </rPh>
    <phoneticPr fontId="2"/>
  </si>
  <si>
    <t>南A→西A</t>
    <rPh sb="0" eb="1">
      <t>ミナミ</t>
    </rPh>
    <rPh sb="3" eb="4">
      <t>ニシ</t>
    </rPh>
    <phoneticPr fontId="2"/>
  </si>
  <si>
    <t>深澤隆Dr</t>
  </si>
  <si>
    <t>東D→西B</t>
    <rPh sb="0" eb="1">
      <t>ヒガシ</t>
    </rPh>
    <rPh sb="3" eb="4">
      <t>ニシ</t>
    </rPh>
    <phoneticPr fontId="2"/>
  </si>
  <si>
    <t>利波　吉信</t>
    <phoneticPr fontId="2"/>
  </si>
  <si>
    <t>大川　祥子</t>
  </si>
  <si>
    <t>木村　順一</t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</si>
  <si>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</si>
  <si>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</si>
  <si>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南B</t>
  </si>
  <si>
    <t>中村　征美</t>
    <phoneticPr fontId="2"/>
  </si>
  <si>
    <t>西A→東D</t>
    <rPh sb="0" eb="1">
      <t>ニシ</t>
    </rPh>
    <rPh sb="3" eb="4">
      <t>ヒガシ</t>
    </rPh>
    <phoneticPr fontId="2"/>
  </si>
  <si>
    <t>藤井　理代</t>
    <phoneticPr fontId="2"/>
  </si>
  <si>
    <t>西B→東B</t>
    <rPh sb="0" eb="1">
      <t>ニシ</t>
    </rPh>
    <rPh sb="3" eb="4">
      <t>ヒガシ</t>
    </rPh>
    <phoneticPr fontId="2"/>
  </si>
  <si>
    <t>小坂　周子</t>
    <phoneticPr fontId="2"/>
  </si>
  <si>
    <t>本木　孝子</t>
    <phoneticPr fontId="2"/>
  </si>
  <si>
    <t>東C→南D</t>
    <rPh sb="0" eb="1">
      <t>ヒガシ</t>
    </rPh>
    <rPh sb="3" eb="4">
      <t>ミナミ</t>
    </rPh>
    <phoneticPr fontId="2"/>
  </si>
  <si>
    <t>栗山　ヒテ</t>
    <phoneticPr fontId="2"/>
  </si>
  <si>
    <t>東C→南C</t>
    <rPh sb="0" eb="1">
      <t>ヒガシ</t>
    </rPh>
    <rPh sb="3" eb="4">
      <t>ミナミ</t>
    </rPh>
    <phoneticPr fontId="2"/>
  </si>
  <si>
    <t>竹内　キミエ　</t>
    <phoneticPr fontId="2"/>
  </si>
  <si>
    <t>藪　真弓</t>
    <phoneticPr fontId="2"/>
  </si>
  <si>
    <t>東D→西B</t>
    <rPh sb="0" eb="1">
      <t>ヒガシ</t>
    </rPh>
    <rPh sb="3" eb="4">
      <t>ニシ</t>
    </rPh>
    <phoneticPr fontId="2"/>
  </si>
  <si>
    <t>：</t>
  </si>
  <si>
    <t>～</t>
  </si>
  <si>
    <t>老久保　弘美</t>
    <phoneticPr fontId="2"/>
  </si>
  <si>
    <t>下村　功一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</si>
  <si>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</si>
  <si>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</si>
  <si>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</si>
  <si>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中村　征美</t>
    <phoneticPr fontId="2"/>
  </si>
  <si>
    <t>十日市　由紀子</t>
    <phoneticPr fontId="2"/>
  </si>
  <si>
    <t>中里　小夜子</t>
    <phoneticPr fontId="2"/>
  </si>
  <si>
    <t>小向　ミサ</t>
    <phoneticPr fontId="2"/>
  </si>
  <si>
    <t>西A→北</t>
    <rPh sb="0" eb="1">
      <t>ニシ</t>
    </rPh>
    <rPh sb="3" eb="4">
      <t>キタ</t>
    </rPh>
    <phoneticPr fontId="2"/>
  </si>
  <si>
    <t>黒澤 まゆみ</t>
    <phoneticPr fontId="2"/>
  </si>
  <si>
    <t>鹿原　一</t>
    <phoneticPr fontId="2"/>
  </si>
  <si>
    <t>西A</t>
  </si>
  <si>
    <t>蹴揚　久</t>
    <phoneticPr fontId="2"/>
  </si>
  <si>
    <t>小向　ちせ</t>
    <phoneticPr fontId="2"/>
  </si>
  <si>
    <t>東C</t>
  </si>
  <si>
    <t>金田　由記</t>
    <phoneticPr fontId="2"/>
  </si>
  <si>
    <t>北</t>
  </si>
  <si>
    <t>小泉　信吉</t>
    <phoneticPr fontId="2"/>
  </si>
  <si>
    <t>東C→南C</t>
    <rPh sb="0" eb="1">
      <t>ヒガシ</t>
    </rPh>
    <rPh sb="3" eb="4">
      <t>ミナミ</t>
    </rPh>
    <phoneticPr fontId="2"/>
  </si>
  <si>
    <t>榊　正博</t>
    <phoneticPr fontId="2"/>
  </si>
  <si>
    <t>長根　瞳</t>
    <phoneticPr fontId="2"/>
  </si>
  <si>
    <t>開始</t>
    <rPh sb="0" eb="2">
      <t>カイシ</t>
    </rPh>
    <phoneticPr fontId="2"/>
  </si>
  <si>
    <t>北村　奈美</t>
    <phoneticPr fontId="2"/>
  </si>
  <si>
    <t>安田　純子</t>
  </si>
  <si>
    <t>伊藤　宏美</t>
    <rPh sb="0" eb="2">
      <t>イトウ</t>
    </rPh>
    <rPh sb="3" eb="5">
      <t>ヒロミ</t>
    </rPh>
    <phoneticPr fontId="2"/>
  </si>
  <si>
    <t>田端　操</t>
    <rPh sb="0" eb="2">
      <t>タバタ</t>
    </rPh>
    <rPh sb="3" eb="4">
      <t>ミサオ</t>
    </rPh>
    <phoneticPr fontId="2"/>
  </si>
  <si>
    <t>東C→南D</t>
    <rPh sb="0" eb="1">
      <t>ヒガシ</t>
    </rPh>
    <rPh sb="3" eb="4">
      <t>ミナミ</t>
    </rPh>
    <phoneticPr fontId="2"/>
  </si>
  <si>
    <t>医療保護入院</t>
    <phoneticPr fontId="2"/>
  </si>
  <si>
    <t>北川　ミドリ</t>
    <phoneticPr fontId="2"/>
  </si>
  <si>
    <t>伊藤　公美子</t>
    <rPh sb="0" eb="2">
      <t>イトウ</t>
    </rPh>
    <rPh sb="3" eb="4">
      <t>コウ</t>
    </rPh>
    <rPh sb="4" eb="6">
      <t>ヨシコ</t>
    </rPh>
    <phoneticPr fontId="2"/>
  </si>
  <si>
    <t>沼沢　裕子</t>
    <rPh sb="0" eb="2">
      <t>ヌマサワ</t>
    </rPh>
    <rPh sb="3" eb="5">
      <t>ユウコ</t>
    </rPh>
    <phoneticPr fontId="2"/>
  </si>
  <si>
    <t>東Ｃ→南Ａ</t>
    <rPh sb="3" eb="4">
      <t>ミナミ</t>
    </rPh>
    <phoneticPr fontId="2"/>
  </si>
  <si>
    <t>古舘　正行</t>
    <rPh sb="0" eb="2">
      <t>フルダテ</t>
    </rPh>
    <rPh sb="3" eb="5">
      <t>マサユキ</t>
    </rPh>
    <phoneticPr fontId="2"/>
  </si>
  <si>
    <t>小山　仁</t>
    <rPh sb="0" eb="2">
      <t>コヤマ</t>
    </rPh>
    <rPh sb="3" eb="4">
      <t>ジン</t>
    </rPh>
    <phoneticPr fontId="2"/>
  </si>
  <si>
    <t>東B→西Ｂ</t>
    <rPh sb="0" eb="1">
      <t>ヒガシ</t>
    </rPh>
    <rPh sb="3" eb="4">
      <t>ニシ</t>
    </rPh>
    <phoneticPr fontId="2"/>
  </si>
  <si>
    <t>荒川　スヂヱ</t>
    <rPh sb="0" eb="2">
      <t>アラカワ</t>
    </rPh>
    <phoneticPr fontId="2"/>
  </si>
  <si>
    <t>三浦　雄作</t>
    <rPh sb="0" eb="2">
      <t>ミウラ</t>
    </rPh>
    <rPh sb="3" eb="5">
      <t>ユウサク</t>
    </rPh>
    <phoneticPr fontId="2"/>
  </si>
  <si>
    <t>北村　奈美</t>
    <rPh sb="0" eb="2">
      <t>キタムラ</t>
    </rPh>
    <rPh sb="3" eb="5">
      <t>ナミ</t>
    </rPh>
    <phoneticPr fontId="2"/>
  </si>
  <si>
    <t>中村　征美</t>
    <rPh sb="0" eb="2">
      <t>ナカムラ</t>
    </rPh>
    <rPh sb="3" eb="5">
      <t>マサミ</t>
    </rPh>
    <phoneticPr fontId="2"/>
  </si>
  <si>
    <t>医療保護入院→任意入院（7/9）</t>
    <rPh sb="0" eb="2">
      <t>イリョウ</t>
    </rPh>
    <rPh sb="2" eb="4">
      <t>ホゴ</t>
    </rPh>
    <rPh sb="4" eb="6">
      <t>ニュウイン</t>
    </rPh>
    <rPh sb="7" eb="9">
      <t>ニンイ</t>
    </rPh>
    <rPh sb="9" eb="11">
      <t>ニュウイン</t>
    </rPh>
    <phoneticPr fontId="2"/>
  </si>
  <si>
    <t>澤里　皓輝</t>
  </si>
  <si>
    <t>西病棟</t>
    <rPh sb="0" eb="1">
      <t>ニシ</t>
    </rPh>
    <rPh sb="1" eb="3">
      <t>ビョウトウ</t>
    </rPh>
    <phoneticPr fontId="2"/>
  </si>
  <si>
    <t>吉田　富秋</t>
    <rPh sb="0" eb="2">
      <t>ヨシダ</t>
    </rPh>
    <rPh sb="3" eb="4">
      <t>トミ</t>
    </rPh>
    <rPh sb="4" eb="5">
      <t>アキ</t>
    </rPh>
    <phoneticPr fontId="2"/>
  </si>
  <si>
    <t>東Ｂ→西Ｂ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</si>
  <si>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</si>
  <si>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西Ｂ→東Ｄ</t>
    <rPh sb="0" eb="1">
      <t>ニシ</t>
    </rPh>
    <rPh sb="3" eb="4">
      <t>ヒガシ</t>
    </rPh>
    <phoneticPr fontId="2"/>
  </si>
  <si>
    <t>田村　智美</t>
    <rPh sb="0" eb="2">
      <t>タムラ</t>
    </rPh>
    <rPh sb="3" eb="5">
      <t>トモミ</t>
    </rPh>
    <phoneticPr fontId="2"/>
  </si>
  <si>
    <t>木田　セツ</t>
    <rPh sb="0" eb="2">
      <t>キダ</t>
    </rPh>
    <phoneticPr fontId="2"/>
  </si>
  <si>
    <t>高橋　京子</t>
    <rPh sb="0" eb="2">
      <t>タカハシ</t>
    </rPh>
    <rPh sb="3" eb="5">
      <t>キョウコ</t>
    </rPh>
    <phoneticPr fontId="2"/>
  </si>
  <si>
    <t>東Ｂ→北</t>
    <rPh sb="0" eb="1">
      <t>ヒガシ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</si>
</sst>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104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0</v>
      </c>
      <c r="Q3" s="340"/>
      <c r="R3" s="340"/>
      <c r="S3" s="342" t="s">
        <v>78</v>
      </c>
      <c r="T3" s="342" t="str">
        <f>曜日!D3</f>
        <v>火</v>
      </c>
      <c r="U3" s="342" t="s">
        <v>40</v>
      </c>
      <c r="V3" s="9"/>
      <c r="W3" s="338" t="s">
        <v>42</v>
      </c>
      <c r="X3" s="338"/>
      <c r="Y3" s="338"/>
      <c r="Z3" s="338" t="s">
        <v>59</v>
      </c>
      <c r="AA3" s="334" t="s">
        <v>132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 t="s">
        <v>142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142</v>
      </c>
      <c r="Z5" s="259"/>
      <c r="AA5" s="259"/>
      <c r="AB5" s="259"/>
      <c r="AC5" s="260" t="s">
        <v>132</v>
      </c>
      <c r="AD5" s="284"/>
      <c r="AE5" s="284"/>
      <c r="AF5" s="284"/>
      <c r="AG5" s="285"/>
      <c r="AH5" s="263" t="s">
        <v>142</v>
      </c>
      <c r="AI5" s="259"/>
      <c r="AJ5" s="259"/>
      <c r="AK5" s="259"/>
      <c r="AL5" s="259" t="s">
        <v>137</v>
      </c>
      <c r="AM5" s="259"/>
      <c r="AN5" s="259"/>
      <c r="AO5" s="296"/>
      <c r="AP5" s="269" t="s">
        <v>142</v>
      </c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144</v>
      </c>
      <c r="L6" s="428"/>
      <c r="M6" s="428"/>
      <c r="N6" s="428"/>
      <c r="O6" s="429"/>
      <c r="P6" s="430" t="s">
        <v>142</v>
      </c>
      <c r="Q6" s="428"/>
      <c r="R6" s="428"/>
      <c r="S6" s="428"/>
      <c r="T6" s="428" t="s">
        <v>134</v>
      </c>
      <c r="U6" s="428"/>
      <c r="V6" s="428"/>
      <c r="W6" s="428"/>
      <c r="X6" s="429"/>
      <c r="Y6" s="431" t="s">
        <v>143</v>
      </c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264">
        <v>5</v>
      </c>
      <c r="L10" s="264"/>
      <c r="M10" s="264"/>
      <c r="N10" s="264">
        <v>7</v>
      </c>
      <c r="O10" s="264"/>
      <c r="P10" s="264"/>
      <c r="Q10" s="298">
        <v>2</v>
      </c>
      <c r="R10" s="298"/>
      <c r="S10" s="298"/>
      <c r="T10" s="298">
        <v>2</v>
      </c>
      <c r="U10" s="298"/>
      <c r="V10" s="298"/>
      <c r="W10" s="298">
        <v>17</v>
      </c>
      <c r="X10" s="298"/>
      <c r="Y10" s="298"/>
      <c r="Z10" s="298">
        <v>10</v>
      </c>
      <c r="AA10" s="298"/>
      <c r="AB10" s="298"/>
      <c r="AC10" s="298">
        <v>0</v>
      </c>
      <c r="AD10" s="298"/>
      <c r="AE10" s="298"/>
      <c r="AF10" s="298">
        <v>1</v>
      </c>
      <c r="AG10" s="298"/>
      <c r="AH10" s="298"/>
      <c r="AI10" s="264">
        <f>K10+Q10+W10+AC10</f>
        <v>24</v>
      </c>
      <c r="AJ10" s="264"/>
      <c r="AK10" s="264"/>
      <c r="AL10" s="264">
        <f>N10+T10+Z10+AF10</f>
        <v>20</v>
      </c>
      <c r="AM10" s="264"/>
      <c r="AN10" s="264"/>
      <c r="AO10" s="265">
        <f>AI14</f>
        <v>185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264">
        <v>21</v>
      </c>
      <c r="L11" s="264"/>
      <c r="M11" s="264"/>
      <c r="N11" s="264">
        <v>18</v>
      </c>
      <c r="O11" s="264"/>
      <c r="P11" s="264"/>
      <c r="Q11" s="298">
        <v>17</v>
      </c>
      <c r="R11" s="298"/>
      <c r="S11" s="298"/>
      <c r="T11" s="298">
        <v>24</v>
      </c>
      <c r="U11" s="298"/>
      <c r="V11" s="298"/>
      <c r="W11" s="298">
        <v>0</v>
      </c>
      <c r="X11" s="298"/>
      <c r="Y11" s="298"/>
      <c r="Z11" s="298">
        <v>1</v>
      </c>
      <c r="AA11" s="298"/>
      <c r="AB11" s="298"/>
      <c r="AC11" s="298">
        <v>20</v>
      </c>
      <c r="AD11" s="298"/>
      <c r="AE11" s="298"/>
      <c r="AF11" s="298">
        <v>39</v>
      </c>
      <c r="AG11" s="298"/>
      <c r="AH11" s="298"/>
      <c r="AI11" s="264">
        <f>K11+Q11+W11+AC11</f>
        <v>58</v>
      </c>
      <c r="AJ11" s="264"/>
      <c r="AK11" s="264"/>
      <c r="AL11" s="264">
        <f>N11+T11+Z11+AF11</f>
        <v>82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264">
        <v>1</v>
      </c>
      <c r="L12" s="264"/>
      <c r="M12" s="264"/>
      <c r="N12" s="264">
        <v>0</v>
      </c>
      <c r="O12" s="264"/>
      <c r="P12" s="264"/>
      <c r="Q12" s="298">
        <v>0</v>
      </c>
      <c r="R12" s="298"/>
      <c r="S12" s="298"/>
      <c r="T12" s="298">
        <v>0</v>
      </c>
      <c r="U12" s="298"/>
      <c r="V12" s="298"/>
      <c r="W12" s="298">
        <v>0</v>
      </c>
      <c r="X12" s="298"/>
      <c r="Y12" s="298"/>
      <c r="Z12" s="298">
        <v>0</v>
      </c>
      <c r="AA12" s="298"/>
      <c r="AB12" s="298"/>
      <c r="AC12" s="298">
        <v>0</v>
      </c>
      <c r="AD12" s="298"/>
      <c r="AE12" s="298"/>
      <c r="AF12" s="298">
        <v>0</v>
      </c>
      <c r="AG12" s="298"/>
      <c r="AH12" s="298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64">
        <f>SUM(K10:M12)</f>
        <v>27</v>
      </c>
      <c r="L13" s="264"/>
      <c r="M13" s="264"/>
      <c r="N13" s="264">
        <f>SUM(N10:P12)</f>
        <v>25</v>
      </c>
      <c r="O13" s="264"/>
      <c r="P13" s="264"/>
      <c r="Q13" s="264">
        <f>SUM(Q10:S12)</f>
        <v>19</v>
      </c>
      <c r="R13" s="264"/>
      <c r="S13" s="264"/>
      <c r="T13" s="281">
        <f>SUM(T10:V12)</f>
        <v>26</v>
      </c>
      <c r="U13" s="282"/>
      <c r="V13" s="283"/>
      <c r="W13" s="281">
        <f>SUM(W10:Y12)</f>
        <v>17</v>
      </c>
      <c r="X13" s="282"/>
      <c r="Y13" s="283"/>
      <c r="Z13" s="281">
        <f>SUM(Z10:AB12)</f>
        <v>11</v>
      </c>
      <c r="AA13" s="282"/>
      <c r="AB13" s="283"/>
      <c r="AC13" s="281">
        <f>SUM(AC10:AE12)</f>
        <v>20</v>
      </c>
      <c r="AD13" s="282"/>
      <c r="AE13" s="283"/>
      <c r="AF13" s="281">
        <f>SUM(AF10:AH12)</f>
        <v>40</v>
      </c>
      <c r="AG13" s="282"/>
      <c r="AH13" s="283"/>
      <c r="AI13" s="264">
        <f>SUM(K13+Q13+W13+AC13)</f>
        <v>83</v>
      </c>
      <c r="AJ13" s="264"/>
      <c r="AK13" s="264"/>
      <c r="AL13" s="264">
        <f>SUM(N13+T13+Z13+AF13)</f>
        <v>102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302">
        <f>K13+N13</f>
        <v>52</v>
      </c>
      <c r="L14" s="302"/>
      <c r="M14" s="302"/>
      <c r="N14" s="302"/>
      <c r="O14" s="302"/>
      <c r="P14" s="302"/>
      <c r="Q14" s="302">
        <f>Q13+T13</f>
        <v>45</v>
      </c>
      <c r="R14" s="302"/>
      <c r="S14" s="302"/>
      <c r="T14" s="302"/>
      <c r="U14" s="302"/>
      <c r="V14" s="302"/>
      <c r="W14" s="302">
        <f>W13+Z13</f>
        <v>28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185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 t="s">
        <v>178</v>
      </c>
      <c r="G16" s="309"/>
      <c r="H16" s="309"/>
      <c r="I16" s="309"/>
      <c r="J16" s="309"/>
      <c r="K16" s="309"/>
      <c r="L16" s="243" t="s">
        <v>79</v>
      </c>
      <c r="M16" s="244"/>
      <c r="N16" s="251" t="s">
        <v>179</v>
      </c>
      <c r="O16" s="243"/>
      <c r="P16" s="243"/>
      <c r="Q16" s="243"/>
      <c r="R16" s="243"/>
      <c r="S16" s="244"/>
      <c r="T16" s="305" t="s">
        <v>157</v>
      </c>
      <c r="U16" s="306"/>
      <c r="V16" s="306"/>
      <c r="W16" s="306"/>
      <c r="X16" s="307"/>
      <c r="Y16" s="305" t="s">
        <v>132</v>
      </c>
      <c r="Z16" s="306"/>
      <c r="AA16" s="306"/>
      <c r="AB16" s="306"/>
      <c r="AC16" s="307"/>
      <c r="AD16" s="251" t="s">
        <v>165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 t="s">
        <v>184</v>
      </c>
      <c r="G17" s="132"/>
      <c r="H17" s="132"/>
      <c r="I17" s="132"/>
      <c r="J17" s="132"/>
      <c r="K17" s="132"/>
      <c r="L17" s="132" t="s">
        <v>79</v>
      </c>
      <c r="M17" s="137"/>
      <c r="N17" s="136" t="s">
        <v>179</v>
      </c>
      <c r="O17" s="132"/>
      <c r="P17" s="132"/>
      <c r="Q17" s="132"/>
      <c r="R17" s="132"/>
      <c r="S17" s="137"/>
      <c r="T17" s="136" t="s">
        <v>158</v>
      </c>
      <c r="U17" s="132"/>
      <c r="V17" s="132"/>
      <c r="W17" s="132"/>
      <c r="X17" s="137"/>
      <c r="Y17" s="299" t="s">
        <v>185</v>
      </c>
      <c r="Z17" s="300"/>
      <c r="AA17" s="300"/>
      <c r="AB17" s="300"/>
      <c r="AC17" s="301"/>
      <c r="AD17" s="136" t="s">
        <v>186</v>
      </c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 t="s">
        <v>187</v>
      </c>
      <c r="G18" s="132"/>
      <c r="H18" s="132"/>
      <c r="I18" s="132"/>
      <c r="J18" s="132"/>
      <c r="K18" s="132"/>
      <c r="L18" s="132" t="s">
        <v>79</v>
      </c>
      <c r="M18" s="137"/>
      <c r="N18" s="136" t="s">
        <v>171</v>
      </c>
      <c r="O18" s="132"/>
      <c r="P18" s="132"/>
      <c r="Q18" s="132"/>
      <c r="R18" s="132"/>
      <c r="S18" s="137"/>
      <c r="T18" s="136" t="s">
        <v>159</v>
      </c>
      <c r="U18" s="132"/>
      <c r="V18" s="132"/>
      <c r="W18" s="132"/>
      <c r="X18" s="137"/>
      <c r="Y18" s="136"/>
      <c r="Z18" s="132"/>
      <c r="AA18" s="132"/>
      <c r="AB18" s="132"/>
      <c r="AC18" s="137"/>
      <c r="AD18" s="136" t="s">
        <v>173</v>
      </c>
      <c r="AE18" s="132"/>
      <c r="AF18" s="132"/>
      <c r="AG18" s="132"/>
      <c r="AH18" s="132"/>
      <c r="AI18" s="132"/>
      <c r="AJ18" s="136" t="s">
        <v>188</v>
      </c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 t="s">
        <v>170</v>
      </c>
      <c r="G21" s="309"/>
      <c r="H21" s="309"/>
      <c r="I21" s="309"/>
      <c r="J21" s="309"/>
      <c r="K21" s="309"/>
      <c r="L21" s="243" t="s">
        <v>79</v>
      </c>
      <c r="M21" s="244"/>
      <c r="N21" s="251" t="s">
        <v>171</v>
      </c>
      <c r="O21" s="243"/>
      <c r="P21" s="243"/>
      <c r="Q21" s="243"/>
      <c r="R21" s="243"/>
      <c r="S21" s="244"/>
      <c r="T21" s="139" t="s">
        <v>172</v>
      </c>
      <c r="U21" s="140"/>
      <c r="V21" s="140"/>
      <c r="W21" s="140"/>
      <c r="X21" s="141"/>
      <c r="Y21" s="305"/>
      <c r="Z21" s="306"/>
      <c r="AA21" s="306"/>
      <c r="AB21" s="306"/>
      <c r="AC21" s="307"/>
      <c r="AD21" s="251" t="s">
        <v>173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 t="s">
        <v>180</v>
      </c>
      <c r="G22" s="132"/>
      <c r="H22" s="132"/>
      <c r="I22" s="132"/>
      <c r="J22" s="132"/>
      <c r="K22" s="132"/>
      <c r="L22" s="132" t="s">
        <v>79</v>
      </c>
      <c r="M22" s="137"/>
      <c r="N22" s="136" t="s">
        <v>171</v>
      </c>
      <c r="O22" s="132"/>
      <c r="P22" s="132"/>
      <c r="Q22" s="132"/>
      <c r="R22" s="132"/>
      <c r="S22" s="137"/>
      <c r="T22" s="136" t="s">
        <v>181</v>
      </c>
      <c r="U22" s="132"/>
      <c r="V22" s="132"/>
      <c r="W22" s="132"/>
      <c r="X22" s="137"/>
      <c r="Y22" s="299"/>
      <c r="Z22" s="300"/>
      <c r="AA22" s="300"/>
      <c r="AB22" s="300"/>
      <c r="AC22" s="301"/>
      <c r="AD22" s="136" t="s">
        <v>182</v>
      </c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174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171</v>
      </c>
      <c r="O26" s="243"/>
      <c r="P26" s="243"/>
      <c r="Q26" s="243"/>
      <c r="R26" s="243"/>
      <c r="S26" s="244"/>
      <c r="T26" s="305" t="s">
        <v>157</v>
      </c>
      <c r="U26" s="306"/>
      <c r="V26" s="306"/>
      <c r="W26" s="306"/>
      <c r="X26" s="307"/>
      <c r="Y26" s="305"/>
      <c r="Z26" s="306"/>
      <c r="AA26" s="306"/>
      <c r="AB26" s="306"/>
      <c r="AC26" s="307"/>
      <c r="AD26" s="251" t="s">
        <v>175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 t="s">
        <v>176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171</v>
      </c>
      <c r="O27" s="132"/>
      <c r="P27" s="132"/>
      <c r="Q27" s="132"/>
      <c r="R27" s="132"/>
      <c r="S27" s="137"/>
      <c r="T27" s="136" t="s">
        <v>156</v>
      </c>
      <c r="U27" s="132"/>
      <c r="V27" s="132"/>
      <c r="W27" s="132"/>
      <c r="X27" s="137"/>
      <c r="Y27" s="299"/>
      <c r="Z27" s="300"/>
      <c r="AA27" s="300"/>
      <c r="AB27" s="300"/>
      <c r="AC27" s="301"/>
      <c r="AD27" s="136" t="s">
        <v>177</v>
      </c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 t="s">
        <v>145</v>
      </c>
      <c r="E32" s="200"/>
      <c r="F32" s="200"/>
      <c r="G32" s="200"/>
      <c r="H32" s="200"/>
      <c r="I32" s="132" t="s">
        <v>79</v>
      </c>
      <c r="J32" s="132"/>
      <c r="K32" s="139" t="s">
        <v>155</v>
      </c>
      <c r="L32" s="140"/>
      <c r="M32" s="140"/>
      <c r="N32" s="140"/>
      <c r="O32" s="141"/>
      <c r="P32" s="243" t="s">
        <v>165</v>
      </c>
      <c r="Q32" s="243"/>
      <c r="R32" s="243"/>
      <c r="S32" s="234" t="s">
        <v>160</v>
      </c>
      <c r="T32" s="235"/>
      <c r="U32" s="235"/>
      <c r="V32" s="235"/>
      <c r="W32" s="236"/>
      <c r="X32" s="237" t="s">
        <v>167</v>
      </c>
      <c r="Y32" s="238"/>
      <c r="Z32" s="238"/>
      <c r="AA32" s="238"/>
      <c r="AB32" s="239"/>
      <c r="AC32" s="188" t="s">
        <v>115</v>
      </c>
      <c r="AD32" s="189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41</v>
      </c>
      <c r="AK32" s="40"/>
      <c r="AL32" s="46" t="s">
        <v>59</v>
      </c>
      <c r="AM32" s="46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146</v>
      </c>
      <c r="E33" s="132"/>
      <c r="F33" s="132"/>
      <c r="G33" s="132"/>
      <c r="H33" s="132"/>
      <c r="I33" s="132" t="s">
        <v>118</v>
      </c>
      <c r="J33" s="132"/>
      <c r="K33" s="136" t="s">
        <v>155</v>
      </c>
      <c r="L33" s="132"/>
      <c r="M33" s="132"/>
      <c r="N33" s="132"/>
      <c r="O33" s="137"/>
      <c r="P33" s="132" t="s">
        <v>166</v>
      </c>
      <c r="Q33" s="132"/>
      <c r="R33" s="132"/>
      <c r="S33" s="136" t="s">
        <v>160</v>
      </c>
      <c r="T33" s="132"/>
      <c r="U33" s="132"/>
      <c r="V33" s="132"/>
      <c r="W33" s="137"/>
      <c r="X33" s="240" t="s">
        <v>167</v>
      </c>
      <c r="Y33" s="241"/>
      <c r="Z33" s="241"/>
      <c r="AA33" s="241"/>
      <c r="AB33" s="242"/>
      <c r="AC33" s="240" t="s">
        <v>115</v>
      </c>
      <c r="AD33" s="241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41</v>
      </c>
      <c r="AK33" s="35"/>
      <c r="AL33" s="43" t="s">
        <v>59</v>
      </c>
      <c r="AM33" s="43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147</v>
      </c>
      <c r="E34" s="132"/>
      <c r="F34" s="132"/>
      <c r="G34" s="132"/>
      <c r="H34" s="132"/>
      <c r="I34" s="132" t="s">
        <v>118</v>
      </c>
      <c r="J34" s="132"/>
      <c r="K34" s="136" t="s">
        <v>156</v>
      </c>
      <c r="L34" s="132"/>
      <c r="M34" s="132"/>
      <c r="N34" s="132"/>
      <c r="O34" s="137"/>
      <c r="P34" s="132" t="s">
        <v>166</v>
      </c>
      <c r="Q34" s="132"/>
      <c r="R34" s="132"/>
      <c r="S34" s="133" t="s">
        <v>160</v>
      </c>
      <c r="T34" s="134"/>
      <c r="U34" s="134"/>
      <c r="V34" s="134"/>
      <c r="W34" s="135"/>
      <c r="X34" s="130" t="s">
        <v>167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41</v>
      </c>
      <c r="AK34" s="35"/>
      <c r="AL34" s="43" t="s">
        <v>59</v>
      </c>
      <c r="AM34" s="43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148</v>
      </c>
      <c r="E35" s="132"/>
      <c r="F35" s="132"/>
      <c r="G35" s="132"/>
      <c r="H35" s="132"/>
      <c r="I35" s="132" t="s">
        <v>118</v>
      </c>
      <c r="J35" s="132"/>
      <c r="K35" s="136" t="s">
        <v>157</v>
      </c>
      <c r="L35" s="132"/>
      <c r="M35" s="132"/>
      <c r="N35" s="132"/>
      <c r="O35" s="137"/>
      <c r="P35" s="132" t="s">
        <v>165</v>
      </c>
      <c r="Q35" s="132"/>
      <c r="R35" s="132"/>
      <c r="S35" s="133" t="s">
        <v>160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110</v>
      </c>
      <c r="AD35" s="131"/>
      <c r="AE35" s="12">
        <v>6</v>
      </c>
      <c r="AF35" s="13" t="s">
        <v>57</v>
      </c>
      <c r="AG35" s="12">
        <v>12</v>
      </c>
      <c r="AH35" s="14" t="s">
        <v>58</v>
      </c>
      <c r="AI35" s="12">
        <v>24</v>
      </c>
      <c r="AJ35" s="52" t="s">
        <v>41</v>
      </c>
      <c r="AK35" s="35"/>
      <c r="AL35" s="43" t="s">
        <v>59</v>
      </c>
      <c r="AM35" s="43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149</v>
      </c>
      <c r="E36" s="132"/>
      <c r="F36" s="132"/>
      <c r="G36" s="132"/>
      <c r="H36" s="132"/>
      <c r="I36" s="132" t="s">
        <v>118</v>
      </c>
      <c r="J36" s="132"/>
      <c r="K36" s="136" t="s">
        <v>158</v>
      </c>
      <c r="L36" s="132"/>
      <c r="M36" s="132"/>
      <c r="N36" s="132"/>
      <c r="O36" s="137"/>
      <c r="P36" s="136" t="s">
        <v>162</v>
      </c>
      <c r="Q36" s="132"/>
      <c r="R36" s="137"/>
      <c r="S36" s="133" t="s">
        <v>161</v>
      </c>
      <c r="T36" s="134"/>
      <c r="U36" s="134"/>
      <c r="V36" s="134"/>
      <c r="W36" s="135"/>
      <c r="X36" s="130" t="s">
        <v>168</v>
      </c>
      <c r="Y36" s="131"/>
      <c r="Z36" s="131"/>
      <c r="AA36" s="131"/>
      <c r="AB36" s="138"/>
      <c r="AC36" s="130" t="s">
        <v>110</v>
      </c>
      <c r="AD36" s="131"/>
      <c r="AE36" s="12">
        <v>6</v>
      </c>
      <c r="AF36" s="13" t="s">
        <v>57</v>
      </c>
      <c r="AG36" s="12">
        <v>9</v>
      </c>
      <c r="AH36" s="14" t="s">
        <v>58</v>
      </c>
      <c r="AI36" s="12">
        <v>19</v>
      </c>
      <c r="AJ36" s="52" t="s">
        <v>41</v>
      </c>
      <c r="AK36" s="35"/>
      <c r="AL36" s="43" t="s">
        <v>59</v>
      </c>
      <c r="AM36" s="43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150</v>
      </c>
      <c r="E37" s="132"/>
      <c r="F37" s="132"/>
      <c r="G37" s="132"/>
      <c r="H37" s="132"/>
      <c r="I37" s="132" t="s">
        <v>118</v>
      </c>
      <c r="J37" s="132"/>
      <c r="K37" s="136" t="s">
        <v>159</v>
      </c>
      <c r="L37" s="132"/>
      <c r="M37" s="132"/>
      <c r="N37" s="132"/>
      <c r="O37" s="137"/>
      <c r="P37" s="136" t="s">
        <v>162</v>
      </c>
      <c r="Q37" s="132"/>
      <c r="R37" s="137"/>
      <c r="S37" s="133" t="s">
        <v>161</v>
      </c>
      <c r="T37" s="134"/>
      <c r="U37" s="134"/>
      <c r="V37" s="134"/>
      <c r="W37" s="135"/>
      <c r="X37" s="130" t="s">
        <v>168</v>
      </c>
      <c r="Y37" s="131"/>
      <c r="Z37" s="131"/>
      <c r="AA37" s="131"/>
      <c r="AB37" s="138"/>
      <c r="AC37" s="130" t="s">
        <v>119</v>
      </c>
      <c r="AD37" s="131"/>
      <c r="AE37" s="12">
        <v>7</v>
      </c>
      <c r="AF37" s="13" t="s">
        <v>120</v>
      </c>
      <c r="AG37" s="12">
        <v>4</v>
      </c>
      <c r="AH37" s="14" t="s">
        <v>121</v>
      </c>
      <c r="AI37" s="12">
        <v>16</v>
      </c>
      <c r="AJ37" s="52" t="s">
        <v>122</v>
      </c>
      <c r="AK37" s="35"/>
      <c r="AL37" s="43" t="s">
        <v>59</v>
      </c>
      <c r="AM37" s="43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 t="s">
        <v>151</v>
      </c>
      <c r="E38" s="132"/>
      <c r="F38" s="132"/>
      <c r="G38" s="132"/>
      <c r="H38" s="132"/>
      <c r="I38" s="132" t="s">
        <v>118</v>
      </c>
      <c r="J38" s="132"/>
      <c r="K38" s="136" t="s">
        <v>159</v>
      </c>
      <c r="L38" s="132"/>
      <c r="M38" s="132"/>
      <c r="N38" s="132"/>
      <c r="O38" s="137"/>
      <c r="P38" s="351" t="s">
        <v>162</v>
      </c>
      <c r="Q38" s="351"/>
      <c r="R38" s="352"/>
      <c r="S38" s="353" t="s">
        <v>161</v>
      </c>
      <c r="T38" s="351"/>
      <c r="U38" s="351"/>
      <c r="V38" s="351"/>
      <c r="W38" s="352"/>
      <c r="X38" s="353" t="s">
        <v>168</v>
      </c>
      <c r="Y38" s="351"/>
      <c r="Z38" s="351"/>
      <c r="AA38" s="351"/>
      <c r="AB38" s="352"/>
      <c r="AC38" s="240" t="s">
        <v>110</v>
      </c>
      <c r="AD38" s="241"/>
      <c r="AE38" s="88">
        <v>7</v>
      </c>
      <c r="AF38" s="85" t="s">
        <v>57</v>
      </c>
      <c r="AG38" s="69">
        <v>5</v>
      </c>
      <c r="AH38" s="86" t="s">
        <v>131</v>
      </c>
      <c r="AI38" s="88">
        <v>14</v>
      </c>
      <c r="AJ38" s="83" t="s">
        <v>41</v>
      </c>
      <c r="AK38" s="35"/>
      <c r="AL38" s="43" t="s">
        <v>59</v>
      </c>
      <c r="AM38" s="43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 t="s">
        <v>152</v>
      </c>
      <c r="E39" s="195"/>
      <c r="F39" s="195"/>
      <c r="G39" s="195"/>
      <c r="H39" s="195"/>
      <c r="I39" s="132" t="s">
        <v>79</v>
      </c>
      <c r="J39" s="132"/>
      <c r="K39" s="136" t="s">
        <v>157</v>
      </c>
      <c r="L39" s="132"/>
      <c r="M39" s="132"/>
      <c r="N39" s="132"/>
      <c r="O39" s="137"/>
      <c r="P39" s="132" t="s">
        <v>162</v>
      </c>
      <c r="Q39" s="132"/>
      <c r="R39" s="132"/>
      <c r="S39" s="133" t="s">
        <v>161</v>
      </c>
      <c r="T39" s="134"/>
      <c r="U39" s="134"/>
      <c r="V39" s="134"/>
      <c r="W39" s="135"/>
      <c r="X39" s="130" t="s">
        <v>168</v>
      </c>
      <c r="Y39" s="131"/>
      <c r="Z39" s="131"/>
      <c r="AA39" s="131"/>
      <c r="AB39" s="138"/>
      <c r="AC39" s="130" t="s">
        <v>110</v>
      </c>
      <c r="AD39" s="131"/>
      <c r="AE39" s="12">
        <v>7</v>
      </c>
      <c r="AF39" s="13" t="s">
        <v>57</v>
      </c>
      <c r="AG39" s="12">
        <v>6</v>
      </c>
      <c r="AH39" s="14" t="s">
        <v>58</v>
      </c>
      <c r="AI39" s="12">
        <v>15</v>
      </c>
      <c r="AJ39" s="42" t="s">
        <v>41</v>
      </c>
      <c r="AK39" s="35"/>
      <c r="AL39" s="43" t="s">
        <v>59</v>
      </c>
      <c r="AM39" s="43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 t="s">
        <v>153</v>
      </c>
      <c r="E40" s="195"/>
      <c r="F40" s="195"/>
      <c r="G40" s="195"/>
      <c r="H40" s="195"/>
      <c r="I40" s="132" t="s">
        <v>79</v>
      </c>
      <c r="J40" s="132"/>
      <c r="K40" s="136" t="s">
        <v>156</v>
      </c>
      <c r="L40" s="132"/>
      <c r="M40" s="132"/>
      <c r="N40" s="132"/>
      <c r="O40" s="137"/>
      <c r="P40" s="132" t="s">
        <v>163</v>
      </c>
      <c r="Q40" s="132"/>
      <c r="R40" s="132"/>
      <c r="S40" s="133" t="s">
        <v>164</v>
      </c>
      <c r="T40" s="134"/>
      <c r="U40" s="134"/>
      <c r="V40" s="134"/>
      <c r="W40" s="135"/>
      <c r="X40" s="130" t="s">
        <v>169</v>
      </c>
      <c r="Y40" s="131"/>
      <c r="Z40" s="131"/>
      <c r="AA40" s="131"/>
      <c r="AB40" s="138"/>
      <c r="AC40" s="130" t="s">
        <v>110</v>
      </c>
      <c r="AD40" s="131"/>
      <c r="AE40" s="12">
        <v>7</v>
      </c>
      <c r="AF40" s="13" t="s">
        <v>57</v>
      </c>
      <c r="AG40" s="12">
        <v>6</v>
      </c>
      <c r="AH40" s="14" t="s">
        <v>58</v>
      </c>
      <c r="AI40" s="12">
        <v>20</v>
      </c>
      <c r="AJ40" s="42" t="s">
        <v>41</v>
      </c>
      <c r="AK40" s="35"/>
      <c r="AL40" s="43" t="s">
        <v>59</v>
      </c>
      <c r="AM40" s="43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 t="s">
        <v>154</v>
      </c>
      <c r="E41" s="195"/>
      <c r="F41" s="195"/>
      <c r="G41" s="195"/>
      <c r="H41" s="195"/>
      <c r="I41" s="132" t="s">
        <v>79</v>
      </c>
      <c r="J41" s="132"/>
      <c r="K41" s="136" t="s">
        <v>157</v>
      </c>
      <c r="L41" s="132"/>
      <c r="M41" s="132"/>
      <c r="N41" s="132"/>
      <c r="O41" s="137"/>
      <c r="P41" s="132" t="s">
        <v>162</v>
      </c>
      <c r="Q41" s="132"/>
      <c r="R41" s="132"/>
      <c r="S41" s="133" t="s">
        <v>161</v>
      </c>
      <c r="T41" s="134"/>
      <c r="U41" s="134"/>
      <c r="V41" s="134"/>
      <c r="W41" s="135"/>
      <c r="X41" s="130" t="s">
        <v>168</v>
      </c>
      <c r="Y41" s="131"/>
      <c r="Z41" s="131"/>
      <c r="AA41" s="131"/>
      <c r="AB41" s="138"/>
      <c r="AC41" s="130" t="s">
        <v>110</v>
      </c>
      <c r="AD41" s="131"/>
      <c r="AE41" s="12">
        <v>7</v>
      </c>
      <c r="AF41" s="13" t="s">
        <v>57</v>
      </c>
      <c r="AG41" s="12">
        <v>6</v>
      </c>
      <c r="AH41" s="14" t="s">
        <v>58</v>
      </c>
      <c r="AI41" s="12">
        <v>30</v>
      </c>
      <c r="AJ41" s="42" t="s">
        <v>41</v>
      </c>
      <c r="AK41" s="35"/>
      <c r="AL41" s="43" t="s">
        <v>59</v>
      </c>
      <c r="AM41" s="43"/>
      <c r="AN41" s="36" t="s">
        <v>84</v>
      </c>
      <c r="AO41" s="142" t="s">
        <v>183</v>
      </c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"終日隔離,時間隔離,身体拘束,通信制限"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4"/>
  <sheetViews>
    <sheetView view="pageBreakPreview" topLeftCell="A10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1</v>
      </c>
      <c r="Q3" s="340"/>
      <c r="R3" s="340"/>
      <c r="S3" s="342" t="s">
        <v>78</v>
      </c>
      <c r="T3" s="342" t="str">
        <f>曜日!D4</f>
        <v>水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209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 t="s">
        <v>142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142</v>
      </c>
      <c r="Z5" s="259"/>
      <c r="AA5" s="259"/>
      <c r="AB5" s="259"/>
      <c r="AC5" s="260" t="s">
        <v>132</v>
      </c>
      <c r="AD5" s="284"/>
      <c r="AE5" s="284"/>
      <c r="AF5" s="284"/>
      <c r="AG5" s="285"/>
      <c r="AH5" s="263" t="s">
        <v>142</v>
      </c>
      <c r="AI5" s="259"/>
      <c r="AJ5" s="259"/>
      <c r="AK5" s="259"/>
      <c r="AL5" s="259" t="s">
        <v>137</v>
      </c>
      <c r="AM5" s="259"/>
      <c r="AN5" s="259"/>
      <c r="AO5" s="296"/>
      <c r="AP5" s="269" t="s">
        <v>208</v>
      </c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 t="s">
        <v>142</v>
      </c>
      <c r="Q6" s="428"/>
      <c r="R6" s="428"/>
      <c r="S6" s="428"/>
      <c r="T6" s="428" t="s">
        <v>134</v>
      </c>
      <c r="U6" s="428"/>
      <c r="V6" s="428"/>
      <c r="W6" s="428"/>
      <c r="X6" s="429"/>
      <c r="Y6" s="431" t="s">
        <v>142</v>
      </c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442">
        <v>5</v>
      </c>
      <c r="L10" s="442"/>
      <c r="M10" s="442"/>
      <c r="N10" s="442">
        <v>6</v>
      </c>
      <c r="O10" s="442"/>
      <c r="P10" s="442"/>
      <c r="Q10" s="436">
        <v>1</v>
      </c>
      <c r="R10" s="436"/>
      <c r="S10" s="436"/>
      <c r="T10" s="436">
        <v>2</v>
      </c>
      <c r="U10" s="436"/>
      <c r="V10" s="436"/>
      <c r="W10" s="436">
        <v>18</v>
      </c>
      <c r="X10" s="436"/>
      <c r="Y10" s="436"/>
      <c r="Z10" s="436">
        <v>11</v>
      </c>
      <c r="AA10" s="436"/>
      <c r="AB10" s="436"/>
      <c r="AC10" s="436">
        <v>0</v>
      </c>
      <c r="AD10" s="436"/>
      <c r="AE10" s="436"/>
      <c r="AF10" s="436">
        <v>1</v>
      </c>
      <c r="AG10" s="436"/>
      <c r="AH10" s="436"/>
      <c r="AI10" s="298">
        <f>K10+Q10+W10+AC10</f>
        <v>24</v>
      </c>
      <c r="AJ10" s="298"/>
      <c r="AK10" s="298"/>
      <c r="AL10" s="298">
        <f>N10+T10+Z10+AF10</f>
        <v>20</v>
      </c>
      <c r="AM10" s="298"/>
      <c r="AN10" s="298"/>
      <c r="AO10" s="443">
        <f>AI14</f>
        <v>185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442">
        <v>20</v>
      </c>
      <c r="L11" s="442"/>
      <c r="M11" s="442"/>
      <c r="N11" s="442">
        <v>16</v>
      </c>
      <c r="O11" s="442"/>
      <c r="P11" s="442"/>
      <c r="Q11" s="436">
        <v>18</v>
      </c>
      <c r="R11" s="436"/>
      <c r="S11" s="436"/>
      <c r="T11" s="436">
        <v>26</v>
      </c>
      <c r="U11" s="436"/>
      <c r="V11" s="436"/>
      <c r="W11" s="436">
        <v>0</v>
      </c>
      <c r="X11" s="436"/>
      <c r="Y11" s="436"/>
      <c r="Z11" s="436">
        <v>1</v>
      </c>
      <c r="AA11" s="436"/>
      <c r="AB11" s="436"/>
      <c r="AC11" s="436">
        <v>20</v>
      </c>
      <c r="AD11" s="436"/>
      <c r="AE11" s="436"/>
      <c r="AF11" s="436">
        <v>39</v>
      </c>
      <c r="AG11" s="436"/>
      <c r="AH11" s="436"/>
      <c r="AI11" s="298">
        <f>K11+Q11+W11+AC11</f>
        <v>58</v>
      </c>
      <c r="AJ11" s="298"/>
      <c r="AK11" s="298"/>
      <c r="AL11" s="298">
        <f>N11+T11+Z11+AF11</f>
        <v>82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442">
        <v>1</v>
      </c>
      <c r="L12" s="442"/>
      <c r="M12" s="442"/>
      <c r="N12" s="442">
        <v>0</v>
      </c>
      <c r="O12" s="442"/>
      <c r="P12" s="442"/>
      <c r="Q12" s="436">
        <v>0</v>
      </c>
      <c r="R12" s="436"/>
      <c r="S12" s="436"/>
      <c r="T12" s="436">
        <v>0</v>
      </c>
      <c r="U12" s="436"/>
      <c r="V12" s="436"/>
      <c r="W12" s="436">
        <v>0</v>
      </c>
      <c r="X12" s="436"/>
      <c r="Y12" s="436"/>
      <c r="Z12" s="436">
        <v>0</v>
      </c>
      <c r="AA12" s="436"/>
      <c r="AB12" s="436"/>
      <c r="AC12" s="436">
        <v>0</v>
      </c>
      <c r="AD12" s="436"/>
      <c r="AE12" s="436"/>
      <c r="AF12" s="436">
        <v>0</v>
      </c>
      <c r="AG12" s="436"/>
      <c r="AH12" s="436"/>
      <c r="AI12" s="298">
        <f>K12+Q12+W12+AC12</f>
        <v>1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64">
        <f>SUM(K10:M12)</f>
        <v>26</v>
      </c>
      <c r="L13" s="264"/>
      <c r="M13" s="264"/>
      <c r="N13" s="264">
        <f>SUM(N10:P12)</f>
        <v>22</v>
      </c>
      <c r="O13" s="264"/>
      <c r="P13" s="264"/>
      <c r="Q13" s="298">
        <f>SUM(Q10:S12)</f>
        <v>19</v>
      </c>
      <c r="R13" s="298"/>
      <c r="S13" s="298"/>
      <c r="T13" s="298">
        <f>SUM(T10:V12)</f>
        <v>28</v>
      </c>
      <c r="U13" s="298"/>
      <c r="V13" s="298"/>
      <c r="W13" s="298">
        <f>SUM(W10:Y12)</f>
        <v>18</v>
      </c>
      <c r="X13" s="298"/>
      <c r="Y13" s="298"/>
      <c r="Z13" s="298">
        <f>SUM(Z10:AB12)</f>
        <v>12</v>
      </c>
      <c r="AA13" s="298"/>
      <c r="AB13" s="298"/>
      <c r="AC13" s="298">
        <f>SUM(AC10:AE12)</f>
        <v>20</v>
      </c>
      <c r="AD13" s="298"/>
      <c r="AE13" s="298"/>
      <c r="AF13" s="298">
        <f>SUM(AF10:AH12)</f>
        <v>40</v>
      </c>
      <c r="AG13" s="298"/>
      <c r="AH13" s="298"/>
      <c r="AI13" s="298">
        <f>SUM(K13+Q13+W13+AC13)</f>
        <v>83</v>
      </c>
      <c r="AJ13" s="298"/>
      <c r="AK13" s="298"/>
      <c r="AL13" s="298">
        <f>SUM(N13+T13+Z13+AF13)</f>
        <v>102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48</v>
      </c>
      <c r="L14" s="441"/>
      <c r="M14" s="441"/>
      <c r="N14" s="441"/>
      <c r="O14" s="441"/>
      <c r="P14" s="441"/>
      <c r="Q14" s="441">
        <f>Q13+T13</f>
        <v>47</v>
      </c>
      <c r="R14" s="441"/>
      <c r="S14" s="441"/>
      <c r="T14" s="441"/>
      <c r="U14" s="441"/>
      <c r="V14" s="441"/>
      <c r="W14" s="441">
        <f>W13+Z13</f>
        <v>30</v>
      </c>
      <c r="X14" s="441"/>
      <c r="Y14" s="441"/>
      <c r="Z14" s="441"/>
      <c r="AA14" s="441"/>
      <c r="AB14" s="441"/>
      <c r="AC14" s="441">
        <f>AC13+AF13</f>
        <v>60</v>
      </c>
      <c r="AD14" s="441"/>
      <c r="AE14" s="441"/>
      <c r="AF14" s="441"/>
      <c r="AG14" s="441"/>
      <c r="AH14" s="441"/>
      <c r="AI14" s="441">
        <f>AI13+AL13</f>
        <v>185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79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5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5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5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5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5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5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5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5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5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5" ht="13.5" customHeight="1">
      <c r="A26" s="182"/>
      <c r="B26" s="183"/>
      <c r="C26" s="184"/>
      <c r="D26" s="245" t="s">
        <v>103</v>
      </c>
      <c r="E26" s="246"/>
      <c r="F26" s="251" t="s">
        <v>266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171</v>
      </c>
      <c r="O26" s="243"/>
      <c r="P26" s="243"/>
      <c r="Q26" s="243"/>
      <c r="R26" s="243"/>
      <c r="S26" s="244"/>
      <c r="T26" s="305" t="s">
        <v>157</v>
      </c>
      <c r="U26" s="306"/>
      <c r="V26" s="306"/>
      <c r="W26" s="306"/>
      <c r="X26" s="307"/>
      <c r="Y26" s="305"/>
      <c r="Z26" s="306"/>
      <c r="AA26" s="306"/>
      <c r="AB26" s="306"/>
      <c r="AC26" s="307"/>
      <c r="AD26" s="251" t="s">
        <v>198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5" s="11" customFormat="1">
      <c r="A27" s="182"/>
      <c r="B27" s="183"/>
      <c r="C27" s="184"/>
      <c r="D27" s="247"/>
      <c r="E27" s="248"/>
      <c r="F27" s="136" t="s">
        <v>199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179</v>
      </c>
      <c r="O27" s="132"/>
      <c r="P27" s="132"/>
      <c r="Q27" s="132"/>
      <c r="R27" s="132"/>
      <c r="S27" s="137"/>
      <c r="T27" s="136" t="s">
        <v>159</v>
      </c>
      <c r="U27" s="132"/>
      <c r="V27" s="132"/>
      <c r="W27" s="132"/>
      <c r="X27" s="137"/>
      <c r="Y27" s="299"/>
      <c r="Z27" s="300"/>
      <c r="AA27" s="300"/>
      <c r="AB27" s="300"/>
      <c r="AC27" s="301"/>
      <c r="AD27" s="251" t="s">
        <v>200</v>
      </c>
      <c r="AE27" s="243"/>
      <c r="AF27" s="243"/>
      <c r="AG27" s="243"/>
      <c r="AH27" s="243"/>
      <c r="AI27" s="244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5" s="11" customFormat="1">
      <c r="A28" s="182"/>
      <c r="B28" s="183"/>
      <c r="C28" s="184"/>
      <c r="D28" s="247"/>
      <c r="E28" s="248"/>
      <c r="F28" s="136" t="s">
        <v>207</v>
      </c>
      <c r="G28" s="132"/>
      <c r="H28" s="132"/>
      <c r="I28" s="132"/>
      <c r="J28" s="132"/>
      <c r="K28" s="132"/>
      <c r="L28" s="132" t="s">
        <v>79</v>
      </c>
      <c r="M28" s="137"/>
      <c r="N28" s="136" t="s">
        <v>171</v>
      </c>
      <c r="O28" s="132"/>
      <c r="P28" s="132"/>
      <c r="Q28" s="132"/>
      <c r="R28" s="132"/>
      <c r="S28" s="137"/>
      <c r="T28" s="136" t="s">
        <v>157</v>
      </c>
      <c r="U28" s="132"/>
      <c r="V28" s="132"/>
      <c r="W28" s="132"/>
      <c r="X28" s="137"/>
      <c r="Y28" s="136"/>
      <c r="Z28" s="132"/>
      <c r="AA28" s="132"/>
      <c r="AB28" s="132"/>
      <c r="AC28" s="137"/>
      <c r="AD28" s="136" t="s">
        <v>201</v>
      </c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5" s="11" customFormat="1">
      <c r="A29" s="182"/>
      <c r="B29" s="183"/>
      <c r="C29" s="184"/>
      <c r="D29" s="247"/>
      <c r="E29" s="248"/>
      <c r="F29" s="136" t="s">
        <v>210</v>
      </c>
      <c r="G29" s="132"/>
      <c r="H29" s="132"/>
      <c r="I29" s="132"/>
      <c r="J29" s="132"/>
      <c r="K29" s="132"/>
      <c r="L29" s="132" t="s">
        <v>79</v>
      </c>
      <c r="M29" s="137"/>
      <c r="N29" s="136" t="s">
        <v>179</v>
      </c>
      <c r="O29" s="132"/>
      <c r="P29" s="132"/>
      <c r="Q29" s="132"/>
      <c r="R29" s="132"/>
      <c r="S29" s="137"/>
      <c r="T29" s="136" t="s">
        <v>159</v>
      </c>
      <c r="U29" s="132"/>
      <c r="V29" s="132"/>
      <c r="W29" s="132"/>
      <c r="X29" s="137"/>
      <c r="Y29" s="115"/>
      <c r="Z29" s="116"/>
      <c r="AA29" s="116"/>
      <c r="AB29" s="116"/>
      <c r="AC29" s="117"/>
      <c r="AD29" s="136" t="s">
        <v>211</v>
      </c>
      <c r="AE29" s="132"/>
      <c r="AF29" s="132"/>
      <c r="AG29" s="132"/>
      <c r="AH29" s="132"/>
      <c r="AI29" s="137"/>
      <c r="AJ29" s="96"/>
      <c r="AK29" s="95"/>
      <c r="AL29" s="95"/>
      <c r="AM29" s="95"/>
      <c r="AN29" s="95"/>
      <c r="AO29" s="95"/>
      <c r="AP29" s="95"/>
      <c r="AQ29" s="95"/>
      <c r="AR29" s="95"/>
      <c r="AS29" s="97"/>
    </row>
    <row r="30" spans="1:45" s="11" customFormat="1">
      <c r="A30" s="182"/>
      <c r="B30" s="183"/>
      <c r="C30" s="184"/>
      <c r="D30" s="247"/>
      <c r="E30" s="248"/>
      <c r="F30" s="136" t="s">
        <v>212</v>
      </c>
      <c r="G30" s="132"/>
      <c r="H30" s="132"/>
      <c r="I30" s="132"/>
      <c r="J30" s="132"/>
      <c r="K30" s="132"/>
      <c r="L30" s="132" t="s">
        <v>79</v>
      </c>
      <c r="M30" s="137"/>
      <c r="N30" s="136" t="s">
        <v>265</v>
      </c>
      <c r="O30" s="132"/>
      <c r="P30" s="132"/>
      <c r="Q30" s="132"/>
      <c r="R30" s="132"/>
      <c r="S30" s="137"/>
      <c r="T30" s="136" t="s">
        <v>215</v>
      </c>
      <c r="U30" s="132"/>
      <c r="V30" s="132"/>
      <c r="W30" s="132"/>
      <c r="X30" s="137"/>
      <c r="Y30" s="115"/>
      <c r="Z30" s="116"/>
      <c r="AA30" s="116"/>
      <c r="AB30" s="116"/>
      <c r="AC30" s="117"/>
      <c r="AD30" s="136" t="s">
        <v>216</v>
      </c>
      <c r="AE30" s="132"/>
      <c r="AF30" s="132"/>
      <c r="AG30" s="132"/>
      <c r="AH30" s="132"/>
      <c r="AI30" s="137"/>
      <c r="AJ30" s="96"/>
      <c r="AK30" s="95"/>
      <c r="AL30" s="95"/>
      <c r="AM30" s="95"/>
      <c r="AN30" s="95"/>
      <c r="AO30" s="95"/>
      <c r="AP30" s="95"/>
      <c r="AQ30" s="95"/>
      <c r="AR30" s="95"/>
      <c r="AS30" s="97"/>
    </row>
    <row r="31" spans="1:45" s="11" customFormat="1">
      <c r="A31" s="182"/>
      <c r="B31" s="183"/>
      <c r="C31" s="184"/>
      <c r="D31" s="247"/>
      <c r="E31" s="248"/>
      <c r="F31" s="136" t="s">
        <v>213</v>
      </c>
      <c r="G31" s="132"/>
      <c r="H31" s="132"/>
      <c r="I31" s="132"/>
      <c r="J31" s="132"/>
      <c r="K31" s="132"/>
      <c r="L31" s="132" t="s">
        <v>79</v>
      </c>
      <c r="M31" s="137"/>
      <c r="N31" s="136" t="s">
        <v>171</v>
      </c>
      <c r="O31" s="132"/>
      <c r="P31" s="132"/>
      <c r="Q31" s="132"/>
      <c r="R31" s="132"/>
      <c r="S31" s="137"/>
      <c r="T31" s="136" t="s">
        <v>181</v>
      </c>
      <c r="U31" s="132"/>
      <c r="V31" s="132"/>
      <c r="W31" s="132"/>
      <c r="X31" s="137"/>
      <c r="Y31" s="115"/>
      <c r="Z31" s="116"/>
      <c r="AA31" s="116"/>
      <c r="AB31" s="116"/>
      <c r="AC31" s="117"/>
      <c r="AD31" s="136" t="s">
        <v>214</v>
      </c>
      <c r="AE31" s="132"/>
      <c r="AF31" s="132"/>
      <c r="AG31" s="132"/>
      <c r="AH31" s="132"/>
      <c r="AI31" s="137"/>
      <c r="AJ31" s="96"/>
      <c r="AK31" s="95"/>
      <c r="AL31" s="95"/>
      <c r="AM31" s="95"/>
      <c r="AN31" s="95"/>
      <c r="AO31" s="95"/>
      <c r="AP31" s="95"/>
      <c r="AQ31" s="95"/>
      <c r="AR31" s="95"/>
      <c r="AS31" s="97"/>
    </row>
    <row r="32" spans="1:45" s="11" customFormat="1">
      <c r="A32" s="182"/>
      <c r="B32" s="183"/>
      <c r="C32" s="184"/>
      <c r="D32" s="247"/>
      <c r="E32" s="248"/>
      <c r="F32" s="136" t="s">
        <v>203</v>
      </c>
      <c r="G32" s="132"/>
      <c r="H32" s="132"/>
      <c r="I32" s="132"/>
      <c r="J32" s="132"/>
      <c r="K32" s="132"/>
      <c r="L32" s="132" t="s">
        <v>79</v>
      </c>
      <c r="M32" s="137"/>
      <c r="N32" s="136" t="s">
        <v>171</v>
      </c>
      <c r="O32" s="132"/>
      <c r="P32" s="132"/>
      <c r="Q32" s="132"/>
      <c r="R32" s="132"/>
      <c r="S32" s="137"/>
      <c r="T32" s="136" t="s">
        <v>181</v>
      </c>
      <c r="U32" s="132"/>
      <c r="V32" s="132"/>
      <c r="W32" s="132"/>
      <c r="X32" s="137"/>
      <c r="Y32" s="139"/>
      <c r="Z32" s="140"/>
      <c r="AA32" s="140"/>
      <c r="AB32" s="140"/>
      <c r="AC32" s="141"/>
      <c r="AD32" s="136" t="s">
        <v>204</v>
      </c>
      <c r="AE32" s="132"/>
      <c r="AF32" s="132"/>
      <c r="AG32" s="132"/>
      <c r="AH32" s="132"/>
      <c r="AI32" s="137"/>
      <c r="AJ32" s="136"/>
      <c r="AK32" s="132"/>
      <c r="AL32" s="132"/>
      <c r="AM32" s="132"/>
      <c r="AN32" s="132"/>
      <c r="AO32" s="132"/>
      <c r="AP32" s="132"/>
      <c r="AQ32" s="132"/>
      <c r="AR32" s="132"/>
      <c r="AS32" s="257"/>
    </row>
    <row r="33" spans="1:49" s="11" customFormat="1" ht="14.25" thickBot="1">
      <c r="A33" s="182"/>
      <c r="B33" s="183"/>
      <c r="C33" s="184"/>
      <c r="D33" s="249"/>
      <c r="E33" s="250"/>
      <c r="F33" s="226" t="s">
        <v>205</v>
      </c>
      <c r="G33" s="198"/>
      <c r="H33" s="198"/>
      <c r="I33" s="198"/>
      <c r="J33" s="198"/>
      <c r="K33" s="198"/>
      <c r="L33" s="198" t="s">
        <v>79</v>
      </c>
      <c r="M33" s="227"/>
      <c r="N33" s="226" t="s">
        <v>171</v>
      </c>
      <c r="O33" s="198"/>
      <c r="P33" s="198"/>
      <c r="Q33" s="198"/>
      <c r="R33" s="198"/>
      <c r="S33" s="227"/>
      <c r="T33" s="139" t="s">
        <v>159</v>
      </c>
      <c r="U33" s="140"/>
      <c r="V33" s="140"/>
      <c r="W33" s="140"/>
      <c r="X33" s="141"/>
      <c r="Y33" s="139"/>
      <c r="Z33" s="140"/>
      <c r="AA33" s="140"/>
      <c r="AB33" s="140"/>
      <c r="AC33" s="141"/>
      <c r="AD33" s="136" t="s">
        <v>206</v>
      </c>
      <c r="AE33" s="132"/>
      <c r="AF33" s="132"/>
      <c r="AG33" s="132"/>
      <c r="AH33" s="132"/>
      <c r="AI33" s="137"/>
      <c r="AJ33" s="226"/>
      <c r="AK33" s="198"/>
      <c r="AL33" s="198"/>
      <c r="AM33" s="198"/>
      <c r="AN33" s="198"/>
      <c r="AO33" s="198"/>
      <c r="AP33" s="198"/>
      <c r="AQ33" s="198"/>
      <c r="AR33" s="198"/>
      <c r="AS33" s="252"/>
    </row>
    <row r="34" spans="1:49" s="11" customFormat="1" ht="13.5" customHeight="1">
      <c r="A34" s="179" t="s">
        <v>74</v>
      </c>
      <c r="B34" s="180"/>
      <c r="C34" s="181"/>
      <c r="D34" s="354" t="s">
        <v>51</v>
      </c>
      <c r="E34" s="191"/>
      <c r="F34" s="191"/>
      <c r="G34" s="191"/>
      <c r="H34" s="191"/>
      <c r="I34" s="191"/>
      <c r="J34" s="192"/>
      <c r="K34" s="190" t="s">
        <v>70</v>
      </c>
      <c r="L34" s="191"/>
      <c r="M34" s="191"/>
      <c r="N34" s="191"/>
      <c r="O34" s="192"/>
      <c r="P34" s="190" t="s">
        <v>54</v>
      </c>
      <c r="Q34" s="191"/>
      <c r="R34" s="192"/>
      <c r="S34" s="190" t="s">
        <v>75</v>
      </c>
      <c r="T34" s="191"/>
      <c r="U34" s="191"/>
      <c r="V34" s="191"/>
      <c r="W34" s="192"/>
      <c r="X34" s="190" t="s">
        <v>76</v>
      </c>
      <c r="Y34" s="191"/>
      <c r="Z34" s="191"/>
      <c r="AA34" s="191"/>
      <c r="AB34" s="192"/>
      <c r="AC34" s="191" t="s">
        <v>77</v>
      </c>
      <c r="AD34" s="191"/>
      <c r="AE34" s="191"/>
      <c r="AF34" s="191"/>
      <c r="AG34" s="191"/>
      <c r="AH34" s="191"/>
      <c r="AI34" s="191"/>
      <c r="AJ34" s="191"/>
      <c r="AK34" s="191"/>
      <c r="AL34" s="191"/>
      <c r="AM34" s="191"/>
      <c r="AN34" s="192"/>
      <c r="AO34" s="191" t="s">
        <v>53</v>
      </c>
      <c r="AP34" s="191"/>
      <c r="AQ34" s="191"/>
      <c r="AR34" s="191"/>
      <c r="AS34" s="233"/>
    </row>
    <row r="35" spans="1:49" s="11" customFormat="1" ht="15">
      <c r="A35" s="182"/>
      <c r="B35" s="183"/>
      <c r="C35" s="184"/>
      <c r="D35" s="199" t="s">
        <v>189</v>
      </c>
      <c r="E35" s="200"/>
      <c r="F35" s="200"/>
      <c r="G35" s="200"/>
      <c r="H35" s="200"/>
      <c r="I35" s="243" t="s">
        <v>114</v>
      </c>
      <c r="J35" s="243"/>
      <c r="K35" s="139" t="s">
        <v>155</v>
      </c>
      <c r="L35" s="140"/>
      <c r="M35" s="140"/>
      <c r="N35" s="140"/>
      <c r="O35" s="141"/>
      <c r="P35" s="243" t="s">
        <v>165</v>
      </c>
      <c r="Q35" s="243"/>
      <c r="R35" s="243"/>
      <c r="S35" s="234" t="s">
        <v>160</v>
      </c>
      <c r="T35" s="235"/>
      <c r="U35" s="235"/>
      <c r="V35" s="235"/>
      <c r="W35" s="236"/>
      <c r="X35" s="237" t="s">
        <v>160</v>
      </c>
      <c r="Y35" s="238"/>
      <c r="Z35" s="238"/>
      <c r="AA35" s="238"/>
      <c r="AB35" s="239"/>
      <c r="AC35" s="188" t="s">
        <v>115</v>
      </c>
      <c r="AD35" s="189"/>
      <c r="AE35" s="60">
        <v>3</v>
      </c>
      <c r="AF35" s="61" t="s">
        <v>116</v>
      </c>
      <c r="AG35" s="60">
        <v>5</v>
      </c>
      <c r="AH35" s="62" t="s">
        <v>113</v>
      </c>
      <c r="AI35" s="60">
        <v>31</v>
      </c>
      <c r="AJ35" s="89" t="s">
        <v>112</v>
      </c>
      <c r="AK35" s="40"/>
      <c r="AL35" s="51" t="s">
        <v>59</v>
      </c>
      <c r="AM35" s="51"/>
      <c r="AN35" s="38" t="s">
        <v>84</v>
      </c>
      <c r="AO35" s="231"/>
      <c r="AP35" s="231"/>
      <c r="AQ35" s="231"/>
      <c r="AR35" s="231"/>
      <c r="AS35" s="232"/>
      <c r="AW35" s="30"/>
    </row>
    <row r="36" spans="1:49" ht="15">
      <c r="A36" s="182"/>
      <c r="B36" s="183"/>
      <c r="C36" s="184"/>
      <c r="D36" s="193" t="s">
        <v>190</v>
      </c>
      <c r="E36" s="132"/>
      <c r="F36" s="132"/>
      <c r="G36" s="132"/>
      <c r="H36" s="132"/>
      <c r="I36" s="132" t="s">
        <v>114</v>
      </c>
      <c r="J36" s="132"/>
      <c r="K36" s="136" t="s">
        <v>155</v>
      </c>
      <c r="L36" s="132"/>
      <c r="M36" s="132"/>
      <c r="N36" s="132"/>
      <c r="O36" s="137"/>
      <c r="P36" s="132" t="s">
        <v>166</v>
      </c>
      <c r="Q36" s="132"/>
      <c r="R36" s="132"/>
      <c r="S36" s="136" t="s">
        <v>160</v>
      </c>
      <c r="T36" s="132"/>
      <c r="U36" s="132"/>
      <c r="V36" s="132"/>
      <c r="W36" s="137"/>
      <c r="X36" s="240" t="s">
        <v>160</v>
      </c>
      <c r="Y36" s="241"/>
      <c r="Z36" s="241"/>
      <c r="AA36" s="241"/>
      <c r="AB36" s="242"/>
      <c r="AC36" s="240" t="s">
        <v>115</v>
      </c>
      <c r="AD36" s="241"/>
      <c r="AE36" s="84">
        <v>5</v>
      </c>
      <c r="AF36" s="85" t="s">
        <v>116</v>
      </c>
      <c r="AG36" s="84">
        <v>2</v>
      </c>
      <c r="AH36" s="86" t="s">
        <v>113</v>
      </c>
      <c r="AI36" s="84">
        <v>16</v>
      </c>
      <c r="AJ36" s="91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191</v>
      </c>
      <c r="E37" s="132"/>
      <c r="F37" s="132"/>
      <c r="G37" s="132"/>
      <c r="H37" s="132"/>
      <c r="I37" s="132" t="s">
        <v>114</v>
      </c>
      <c r="J37" s="132"/>
      <c r="K37" s="136" t="s">
        <v>156</v>
      </c>
      <c r="L37" s="132"/>
      <c r="M37" s="132"/>
      <c r="N37" s="132"/>
      <c r="O37" s="137"/>
      <c r="P37" s="132" t="s">
        <v>166</v>
      </c>
      <c r="Q37" s="132"/>
      <c r="R37" s="132"/>
      <c r="S37" s="133" t="s">
        <v>160</v>
      </c>
      <c r="T37" s="134"/>
      <c r="U37" s="134"/>
      <c r="V37" s="134"/>
      <c r="W37" s="135"/>
      <c r="X37" s="130" t="s">
        <v>160</v>
      </c>
      <c r="Y37" s="131"/>
      <c r="Z37" s="131"/>
      <c r="AA37" s="131"/>
      <c r="AB37" s="138"/>
      <c r="AC37" s="165" t="s">
        <v>115</v>
      </c>
      <c r="AD37" s="166"/>
      <c r="AE37" s="63">
        <v>6</v>
      </c>
      <c r="AF37" s="64" t="s">
        <v>116</v>
      </c>
      <c r="AG37" s="63">
        <v>3</v>
      </c>
      <c r="AH37" s="65" t="s">
        <v>113</v>
      </c>
      <c r="AI37" s="63">
        <v>4</v>
      </c>
      <c r="AJ37" s="82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ht="15">
      <c r="A38" s="182"/>
      <c r="B38" s="183"/>
      <c r="C38" s="184"/>
      <c r="D38" s="193" t="s">
        <v>192</v>
      </c>
      <c r="E38" s="132"/>
      <c r="F38" s="132"/>
      <c r="G38" s="132"/>
      <c r="H38" s="132"/>
      <c r="I38" s="132" t="s">
        <v>114</v>
      </c>
      <c r="J38" s="132"/>
      <c r="K38" s="136" t="s">
        <v>157</v>
      </c>
      <c r="L38" s="132"/>
      <c r="M38" s="132"/>
      <c r="N38" s="132"/>
      <c r="O38" s="137"/>
      <c r="P38" s="132" t="s">
        <v>165</v>
      </c>
      <c r="Q38" s="132"/>
      <c r="R38" s="132"/>
      <c r="S38" s="133" t="s">
        <v>160</v>
      </c>
      <c r="T38" s="134"/>
      <c r="U38" s="134"/>
      <c r="V38" s="134"/>
      <c r="W38" s="135"/>
      <c r="X38" s="130" t="s">
        <v>160</v>
      </c>
      <c r="Y38" s="131"/>
      <c r="Z38" s="131"/>
      <c r="AA38" s="131"/>
      <c r="AB38" s="138"/>
      <c r="AC38" s="130" t="s">
        <v>115</v>
      </c>
      <c r="AD38" s="131"/>
      <c r="AE38" s="56">
        <v>6</v>
      </c>
      <c r="AF38" s="57" t="s">
        <v>116</v>
      </c>
      <c r="AG38" s="56">
        <v>12</v>
      </c>
      <c r="AH38" s="58" t="s">
        <v>113</v>
      </c>
      <c r="AI38" s="56">
        <v>24</v>
      </c>
      <c r="AJ38" s="59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3" t="s">
        <v>193</v>
      </c>
      <c r="E39" s="132"/>
      <c r="F39" s="132"/>
      <c r="G39" s="132"/>
      <c r="H39" s="132"/>
      <c r="I39" s="132" t="s">
        <v>114</v>
      </c>
      <c r="J39" s="132"/>
      <c r="K39" s="136" t="s">
        <v>158</v>
      </c>
      <c r="L39" s="132"/>
      <c r="M39" s="132"/>
      <c r="N39" s="132"/>
      <c r="O39" s="137"/>
      <c r="P39" s="136" t="s">
        <v>162</v>
      </c>
      <c r="Q39" s="132"/>
      <c r="R39" s="137"/>
      <c r="S39" s="133" t="s">
        <v>161</v>
      </c>
      <c r="T39" s="134"/>
      <c r="U39" s="134"/>
      <c r="V39" s="134"/>
      <c r="W39" s="135"/>
      <c r="X39" s="130" t="s">
        <v>161</v>
      </c>
      <c r="Y39" s="131"/>
      <c r="Z39" s="131"/>
      <c r="AA39" s="131"/>
      <c r="AB39" s="138"/>
      <c r="AC39" s="130" t="s">
        <v>115</v>
      </c>
      <c r="AD39" s="131"/>
      <c r="AE39" s="56">
        <v>6</v>
      </c>
      <c r="AF39" s="57" t="s">
        <v>116</v>
      </c>
      <c r="AG39" s="56">
        <v>9</v>
      </c>
      <c r="AH39" s="58" t="s">
        <v>113</v>
      </c>
      <c r="AI39" s="56">
        <v>19</v>
      </c>
      <c r="AJ39" s="59" t="s">
        <v>112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3" t="s">
        <v>194</v>
      </c>
      <c r="E40" s="132"/>
      <c r="F40" s="132"/>
      <c r="G40" s="132"/>
      <c r="H40" s="132"/>
      <c r="I40" s="132" t="s">
        <v>114</v>
      </c>
      <c r="J40" s="137"/>
      <c r="K40" s="136" t="s">
        <v>159</v>
      </c>
      <c r="L40" s="132"/>
      <c r="M40" s="132"/>
      <c r="N40" s="132"/>
      <c r="O40" s="137"/>
      <c r="P40" s="136" t="s">
        <v>162</v>
      </c>
      <c r="Q40" s="132"/>
      <c r="R40" s="137"/>
      <c r="S40" s="133" t="s">
        <v>161</v>
      </c>
      <c r="T40" s="134"/>
      <c r="U40" s="134"/>
      <c r="V40" s="134"/>
      <c r="W40" s="135"/>
      <c r="X40" s="130" t="s">
        <v>161</v>
      </c>
      <c r="Y40" s="131"/>
      <c r="Z40" s="131"/>
      <c r="AA40" s="131"/>
      <c r="AB40" s="138"/>
      <c r="AC40" s="130" t="s">
        <v>115</v>
      </c>
      <c r="AD40" s="131"/>
      <c r="AE40" s="56">
        <v>7</v>
      </c>
      <c r="AF40" s="57" t="s">
        <v>116</v>
      </c>
      <c r="AG40" s="56">
        <v>4</v>
      </c>
      <c r="AH40" s="58" t="s">
        <v>113</v>
      </c>
      <c r="AI40" s="56">
        <v>16</v>
      </c>
      <c r="AJ40" s="59" t="s">
        <v>112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 s="15" customFormat="1" ht="15">
      <c r="A41" s="182"/>
      <c r="B41" s="183"/>
      <c r="C41" s="184"/>
      <c r="D41" s="193" t="s">
        <v>195</v>
      </c>
      <c r="E41" s="132"/>
      <c r="F41" s="132"/>
      <c r="G41" s="132"/>
      <c r="H41" s="132"/>
      <c r="I41" s="132" t="s">
        <v>114</v>
      </c>
      <c r="J41" s="132"/>
      <c r="K41" s="136" t="s">
        <v>159</v>
      </c>
      <c r="L41" s="132"/>
      <c r="M41" s="132"/>
      <c r="N41" s="132"/>
      <c r="O41" s="137"/>
      <c r="P41" s="351" t="s">
        <v>162</v>
      </c>
      <c r="Q41" s="351"/>
      <c r="R41" s="352"/>
      <c r="S41" s="353" t="s">
        <v>161</v>
      </c>
      <c r="T41" s="351"/>
      <c r="U41" s="351"/>
      <c r="V41" s="351"/>
      <c r="W41" s="352"/>
      <c r="X41" s="353" t="s">
        <v>161</v>
      </c>
      <c r="Y41" s="351"/>
      <c r="Z41" s="351"/>
      <c r="AA41" s="351"/>
      <c r="AB41" s="352"/>
      <c r="AC41" s="240" t="s">
        <v>115</v>
      </c>
      <c r="AD41" s="241"/>
      <c r="AE41" s="88">
        <v>7</v>
      </c>
      <c r="AF41" s="85" t="s">
        <v>116</v>
      </c>
      <c r="AG41" s="4">
        <v>5</v>
      </c>
      <c r="AH41" s="86" t="s">
        <v>113</v>
      </c>
      <c r="AI41" s="88">
        <v>14</v>
      </c>
      <c r="AJ41" s="83" t="s">
        <v>112</v>
      </c>
      <c r="AK41" s="35"/>
      <c r="AL41" s="48" t="s">
        <v>59</v>
      </c>
      <c r="AM41" s="48"/>
      <c r="AN41" s="36" t="s">
        <v>84</v>
      </c>
      <c r="AO41" s="142"/>
      <c r="AP41" s="142"/>
      <c r="AQ41" s="142"/>
      <c r="AR41" s="142"/>
      <c r="AS41" s="145"/>
      <c r="AW41" s="30"/>
    </row>
    <row r="42" spans="1:49" ht="15">
      <c r="A42" s="182"/>
      <c r="B42" s="183"/>
      <c r="C42" s="184"/>
      <c r="D42" s="194" t="s">
        <v>196</v>
      </c>
      <c r="E42" s="195"/>
      <c r="F42" s="195"/>
      <c r="G42" s="195"/>
      <c r="H42" s="195"/>
      <c r="I42" s="132" t="s">
        <v>114</v>
      </c>
      <c r="J42" s="132"/>
      <c r="K42" s="136" t="s">
        <v>157</v>
      </c>
      <c r="L42" s="132"/>
      <c r="M42" s="132"/>
      <c r="N42" s="132"/>
      <c r="O42" s="137"/>
      <c r="P42" s="132" t="s">
        <v>162</v>
      </c>
      <c r="Q42" s="132"/>
      <c r="R42" s="132"/>
      <c r="S42" s="133" t="s">
        <v>161</v>
      </c>
      <c r="T42" s="134"/>
      <c r="U42" s="134"/>
      <c r="V42" s="134"/>
      <c r="W42" s="135"/>
      <c r="X42" s="130" t="s">
        <v>161</v>
      </c>
      <c r="Y42" s="131"/>
      <c r="Z42" s="131"/>
      <c r="AA42" s="131"/>
      <c r="AB42" s="138"/>
      <c r="AC42" s="130" t="s">
        <v>115</v>
      </c>
      <c r="AD42" s="131"/>
      <c r="AE42" s="12">
        <v>7</v>
      </c>
      <c r="AF42" s="13" t="s">
        <v>116</v>
      </c>
      <c r="AG42" s="12">
        <v>6</v>
      </c>
      <c r="AH42" s="14" t="s">
        <v>113</v>
      </c>
      <c r="AI42" s="12">
        <v>15</v>
      </c>
      <c r="AJ42" s="47" t="s">
        <v>112</v>
      </c>
      <c r="AK42" s="35"/>
      <c r="AL42" s="48" t="s">
        <v>59</v>
      </c>
      <c r="AM42" s="48"/>
      <c r="AN42" s="36" t="s">
        <v>84</v>
      </c>
      <c r="AO42" s="142" t="s">
        <v>202</v>
      </c>
      <c r="AP42" s="142"/>
      <c r="AQ42" s="142"/>
      <c r="AR42" s="142"/>
      <c r="AS42" s="145"/>
      <c r="AW42" s="30"/>
    </row>
    <row r="43" spans="1:49" ht="15">
      <c r="A43" s="182"/>
      <c r="B43" s="183"/>
      <c r="C43" s="184"/>
      <c r="D43" s="194" t="s">
        <v>197</v>
      </c>
      <c r="E43" s="195"/>
      <c r="F43" s="195"/>
      <c r="G43" s="195"/>
      <c r="H43" s="195"/>
      <c r="I43" s="132" t="s">
        <v>114</v>
      </c>
      <c r="J43" s="132"/>
      <c r="K43" s="136" t="s">
        <v>156</v>
      </c>
      <c r="L43" s="132"/>
      <c r="M43" s="132"/>
      <c r="N43" s="132"/>
      <c r="O43" s="137"/>
      <c r="P43" s="132" t="s">
        <v>163</v>
      </c>
      <c r="Q43" s="132"/>
      <c r="R43" s="132"/>
      <c r="S43" s="133" t="s">
        <v>164</v>
      </c>
      <c r="T43" s="134"/>
      <c r="U43" s="134"/>
      <c r="V43" s="134"/>
      <c r="W43" s="135"/>
      <c r="X43" s="130" t="s">
        <v>164</v>
      </c>
      <c r="Y43" s="131"/>
      <c r="Z43" s="131"/>
      <c r="AA43" s="131"/>
      <c r="AB43" s="138"/>
      <c r="AC43" s="130" t="s">
        <v>115</v>
      </c>
      <c r="AD43" s="131"/>
      <c r="AE43" s="12">
        <v>7</v>
      </c>
      <c r="AF43" s="13" t="s">
        <v>116</v>
      </c>
      <c r="AG43" s="12">
        <v>6</v>
      </c>
      <c r="AH43" s="14" t="s">
        <v>113</v>
      </c>
      <c r="AI43" s="12">
        <v>20</v>
      </c>
      <c r="AJ43" s="47" t="s">
        <v>112</v>
      </c>
      <c r="AK43" s="35"/>
      <c r="AL43" s="48" t="s">
        <v>59</v>
      </c>
      <c r="AM43" s="48"/>
      <c r="AN43" s="36" t="s">
        <v>84</v>
      </c>
      <c r="AO43" s="142"/>
      <c r="AP43" s="142"/>
      <c r="AQ43" s="142"/>
      <c r="AR43" s="142"/>
      <c r="AS43" s="145"/>
      <c r="AW43" s="30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6"/>
      <c r="L45" s="132"/>
      <c r="M45" s="132"/>
      <c r="N45" s="132"/>
      <c r="O45" s="137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>
      <c r="A46" s="182"/>
      <c r="B46" s="183"/>
      <c r="C46" s="184"/>
      <c r="D46" s="194"/>
      <c r="E46" s="195"/>
      <c r="F46" s="195"/>
      <c r="G46" s="195"/>
      <c r="H46" s="195"/>
      <c r="I46" s="132" t="s">
        <v>79</v>
      </c>
      <c r="J46" s="132"/>
      <c r="K46" s="136"/>
      <c r="L46" s="132"/>
      <c r="M46" s="132"/>
      <c r="N46" s="132"/>
      <c r="O46" s="137"/>
      <c r="P46" s="132"/>
      <c r="Q46" s="132"/>
      <c r="R46" s="132"/>
      <c r="S46" s="133"/>
      <c r="T46" s="134"/>
      <c r="U46" s="134"/>
      <c r="V46" s="134"/>
      <c r="W46" s="135"/>
      <c r="X46" s="130"/>
      <c r="Y46" s="131"/>
      <c r="Z46" s="131"/>
      <c r="AA46" s="131"/>
      <c r="AB46" s="138"/>
      <c r="AC46" s="130" t="s">
        <v>110</v>
      </c>
      <c r="AD46" s="13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2"/>
      <c r="AP46" s="143"/>
      <c r="AQ46" s="143"/>
      <c r="AR46" s="143"/>
      <c r="AS46" s="144"/>
      <c r="AW46" s="29"/>
    </row>
    <row r="47" spans="1:49">
      <c r="A47" s="182"/>
      <c r="B47" s="183"/>
      <c r="C47" s="184"/>
      <c r="D47" s="194"/>
      <c r="E47" s="195"/>
      <c r="F47" s="195"/>
      <c r="G47" s="195"/>
      <c r="H47" s="195"/>
      <c r="I47" s="132" t="s">
        <v>79</v>
      </c>
      <c r="J47" s="132"/>
      <c r="K47" s="136"/>
      <c r="L47" s="132"/>
      <c r="M47" s="132"/>
      <c r="N47" s="132"/>
      <c r="O47" s="137"/>
      <c r="P47" s="132"/>
      <c r="Q47" s="132"/>
      <c r="R47" s="132"/>
      <c r="S47" s="133"/>
      <c r="T47" s="134"/>
      <c r="U47" s="134"/>
      <c r="V47" s="134"/>
      <c r="W47" s="135"/>
      <c r="X47" s="130"/>
      <c r="Y47" s="131"/>
      <c r="Z47" s="131"/>
      <c r="AA47" s="131"/>
      <c r="AB47" s="138"/>
      <c r="AC47" s="130" t="s">
        <v>110</v>
      </c>
      <c r="AD47" s="131"/>
      <c r="AE47" s="12"/>
      <c r="AF47" s="13" t="s">
        <v>57</v>
      </c>
      <c r="AG47" s="12"/>
      <c r="AH47" s="14" t="s">
        <v>58</v>
      </c>
      <c r="AI47" s="12"/>
      <c r="AJ47" s="47" t="s">
        <v>41</v>
      </c>
      <c r="AK47" s="35"/>
      <c r="AL47" s="48" t="s">
        <v>59</v>
      </c>
      <c r="AM47" s="48"/>
      <c r="AN47" s="36" t="s">
        <v>84</v>
      </c>
      <c r="AO47" s="142"/>
      <c r="AP47" s="143"/>
      <c r="AQ47" s="143"/>
      <c r="AR47" s="143"/>
      <c r="AS47" s="144"/>
      <c r="AW47" s="29"/>
    </row>
    <row r="48" spans="1:49">
      <c r="A48" s="182"/>
      <c r="B48" s="183"/>
      <c r="C48" s="184"/>
      <c r="D48" s="194"/>
      <c r="E48" s="195"/>
      <c r="F48" s="195"/>
      <c r="G48" s="195"/>
      <c r="H48" s="195"/>
      <c r="I48" s="132" t="s">
        <v>79</v>
      </c>
      <c r="J48" s="132"/>
      <c r="K48" s="139"/>
      <c r="L48" s="140"/>
      <c r="M48" s="140"/>
      <c r="N48" s="140"/>
      <c r="O48" s="141"/>
      <c r="P48" s="132"/>
      <c r="Q48" s="132"/>
      <c r="R48" s="132"/>
      <c r="S48" s="133"/>
      <c r="T48" s="134"/>
      <c r="U48" s="134"/>
      <c r="V48" s="134"/>
      <c r="W48" s="135"/>
      <c r="X48" s="130"/>
      <c r="Y48" s="131"/>
      <c r="Z48" s="131"/>
      <c r="AA48" s="131"/>
      <c r="AB48" s="138"/>
      <c r="AC48" s="130" t="s">
        <v>110</v>
      </c>
      <c r="AD48" s="131"/>
      <c r="AE48" s="12"/>
      <c r="AF48" s="13" t="s">
        <v>57</v>
      </c>
      <c r="AG48" s="12"/>
      <c r="AH48" s="14" t="s">
        <v>58</v>
      </c>
      <c r="AI48" s="12"/>
      <c r="AJ48" s="47" t="s">
        <v>41</v>
      </c>
      <c r="AK48" s="35"/>
      <c r="AL48" s="48" t="s">
        <v>59</v>
      </c>
      <c r="AM48" s="48"/>
      <c r="AN48" s="36" t="s">
        <v>84</v>
      </c>
      <c r="AO48" s="142"/>
      <c r="AP48" s="143"/>
      <c r="AQ48" s="143"/>
      <c r="AR48" s="143"/>
      <c r="AS48" s="144"/>
      <c r="AW48" s="29"/>
    </row>
    <row r="49" spans="1:49" ht="14.25" thickBot="1">
      <c r="A49" s="185"/>
      <c r="B49" s="186"/>
      <c r="C49" s="187"/>
      <c r="D49" s="196"/>
      <c r="E49" s="197"/>
      <c r="F49" s="197"/>
      <c r="G49" s="197"/>
      <c r="H49" s="197"/>
      <c r="I49" s="198" t="s">
        <v>79</v>
      </c>
      <c r="J49" s="198"/>
      <c r="K49" s="226"/>
      <c r="L49" s="198"/>
      <c r="M49" s="198"/>
      <c r="N49" s="198"/>
      <c r="O49" s="227"/>
      <c r="P49" s="198"/>
      <c r="Q49" s="198"/>
      <c r="R49" s="198"/>
      <c r="S49" s="228"/>
      <c r="T49" s="229"/>
      <c r="U49" s="229"/>
      <c r="V49" s="229"/>
      <c r="W49" s="230"/>
      <c r="X49" s="162"/>
      <c r="Y49" s="163"/>
      <c r="Z49" s="163"/>
      <c r="AA49" s="163"/>
      <c r="AB49" s="164"/>
      <c r="AC49" s="165" t="s">
        <v>110</v>
      </c>
      <c r="AD49" s="166"/>
      <c r="AE49" s="16"/>
      <c r="AF49" s="17" t="s">
        <v>57</v>
      </c>
      <c r="AG49" s="16"/>
      <c r="AH49" s="18" t="s">
        <v>58</v>
      </c>
      <c r="AI49" s="16"/>
      <c r="AJ49" s="49" t="s">
        <v>41</v>
      </c>
      <c r="AK49" s="41"/>
      <c r="AL49" s="50" t="s">
        <v>59</v>
      </c>
      <c r="AM49" s="50"/>
      <c r="AN49" s="39" t="s">
        <v>84</v>
      </c>
      <c r="AO49" s="167"/>
      <c r="AP49" s="168"/>
      <c r="AQ49" s="168"/>
      <c r="AR49" s="168"/>
      <c r="AS49" s="169"/>
      <c r="AW49" s="29"/>
    </row>
    <row r="50" spans="1:49" ht="13.5" customHeight="1">
      <c r="A50" s="179" t="s">
        <v>85</v>
      </c>
      <c r="B50" s="180"/>
      <c r="C50" s="180"/>
      <c r="D50" s="355" t="s">
        <v>46</v>
      </c>
      <c r="E50" s="210"/>
      <c r="F50" s="210"/>
      <c r="G50" s="210"/>
      <c r="H50" s="210"/>
      <c r="I50" s="210"/>
      <c r="J50" s="209" t="s">
        <v>91</v>
      </c>
      <c r="K50" s="210"/>
      <c r="L50" s="210"/>
      <c r="M50" s="210"/>
      <c r="N50" s="210"/>
      <c r="O50" s="210"/>
      <c r="P50" s="209" t="s">
        <v>92</v>
      </c>
      <c r="Q50" s="210"/>
      <c r="R50" s="211"/>
      <c r="S50" s="209" t="s">
        <v>53</v>
      </c>
      <c r="T50" s="210"/>
      <c r="U50" s="210"/>
      <c r="V50" s="210"/>
      <c r="W50" s="210"/>
      <c r="X50" s="210"/>
      <c r="Y50" s="209" t="s">
        <v>46</v>
      </c>
      <c r="Z50" s="210"/>
      <c r="AA50" s="209" t="s">
        <v>91</v>
      </c>
      <c r="AB50" s="210"/>
      <c r="AC50" s="210"/>
      <c r="AD50" s="210"/>
      <c r="AE50" s="210"/>
      <c r="AF50" s="211"/>
      <c r="AG50" s="209" t="s">
        <v>93</v>
      </c>
      <c r="AH50" s="210"/>
      <c r="AI50" s="210"/>
      <c r="AJ50" s="210"/>
      <c r="AK50" s="210"/>
      <c r="AL50" s="210"/>
      <c r="AM50" s="210"/>
      <c r="AN50" s="210"/>
      <c r="AO50" s="210"/>
      <c r="AP50" s="211"/>
      <c r="AQ50" s="209" t="s">
        <v>92</v>
      </c>
      <c r="AR50" s="210"/>
      <c r="AS50" s="366"/>
      <c r="AW50" s="30"/>
    </row>
    <row r="51" spans="1:49" ht="13.5" customHeight="1">
      <c r="A51" s="182"/>
      <c r="B51" s="183"/>
      <c r="C51" s="183"/>
      <c r="D51" s="203" t="s">
        <v>89</v>
      </c>
      <c r="E51" s="204"/>
      <c r="F51" s="220" t="s">
        <v>96</v>
      </c>
      <c r="G51" s="221"/>
      <c r="H51" s="221"/>
      <c r="I51" s="222"/>
      <c r="J51" s="24"/>
      <c r="K51" s="218"/>
      <c r="L51" s="219"/>
      <c r="M51" s="219"/>
      <c r="N51" s="219"/>
      <c r="O51" s="19" t="s">
        <v>79</v>
      </c>
      <c r="P51" s="359"/>
      <c r="Q51" s="200"/>
      <c r="R51" s="368"/>
      <c r="S51" s="357"/>
      <c r="T51" s="358"/>
      <c r="U51" s="358"/>
      <c r="V51" s="358"/>
      <c r="W51" s="358"/>
      <c r="X51" s="425"/>
      <c r="Y51" s="370" t="s">
        <v>104</v>
      </c>
      <c r="Z51" s="371"/>
      <c r="AA51" s="150"/>
      <c r="AB51" s="151"/>
      <c r="AC51" s="151"/>
      <c r="AD51" s="151"/>
      <c r="AE51" s="151"/>
      <c r="AF51" s="21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359"/>
      <c r="AR51" s="200"/>
      <c r="AS51" s="367"/>
      <c r="AW51" s="31"/>
    </row>
    <row r="52" spans="1:49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9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9">
      <c r="A54" s="182"/>
      <c r="B54" s="183"/>
      <c r="C54" s="183"/>
      <c r="D54" s="205"/>
      <c r="E54" s="206"/>
      <c r="F54" s="220"/>
      <c r="G54" s="221"/>
      <c r="H54" s="221"/>
      <c r="I54" s="222"/>
      <c r="J54" s="25"/>
      <c r="K54" s="202"/>
      <c r="L54" s="149"/>
      <c r="M54" s="149"/>
      <c r="N54" s="149"/>
      <c r="O54" s="20" t="s">
        <v>79</v>
      </c>
      <c r="P54" s="152"/>
      <c r="Q54" s="153"/>
      <c r="R54" s="217"/>
      <c r="S54" s="212"/>
      <c r="T54" s="213"/>
      <c r="U54" s="213"/>
      <c r="V54" s="213"/>
      <c r="W54" s="213"/>
      <c r="X54" s="214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9">
      <c r="A55" s="182"/>
      <c r="B55" s="183"/>
      <c r="C55" s="183"/>
      <c r="D55" s="205"/>
      <c r="E55" s="206"/>
      <c r="F55" s="220"/>
      <c r="G55" s="221"/>
      <c r="H55" s="221"/>
      <c r="I55" s="222"/>
      <c r="J55" s="25"/>
      <c r="K55" s="202"/>
      <c r="L55" s="149"/>
      <c r="M55" s="149"/>
      <c r="N55" s="149"/>
      <c r="O55" s="20" t="s">
        <v>79</v>
      </c>
      <c r="P55" s="152"/>
      <c r="Q55" s="153"/>
      <c r="R55" s="217"/>
      <c r="S55" s="212"/>
      <c r="T55" s="213"/>
      <c r="U55" s="213"/>
      <c r="V55" s="213"/>
      <c r="W55" s="213"/>
      <c r="X55" s="214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9">
      <c r="A56" s="182"/>
      <c r="B56" s="183"/>
      <c r="C56" s="183"/>
      <c r="D56" s="205"/>
      <c r="E56" s="206"/>
      <c r="F56" s="220"/>
      <c r="G56" s="221"/>
      <c r="H56" s="221"/>
      <c r="I56" s="222"/>
      <c r="J56" s="25"/>
      <c r="K56" s="202"/>
      <c r="L56" s="149"/>
      <c r="M56" s="149"/>
      <c r="N56" s="149"/>
      <c r="O56" s="20" t="s">
        <v>79</v>
      </c>
      <c r="P56" s="152"/>
      <c r="Q56" s="153"/>
      <c r="R56" s="217"/>
      <c r="S56" s="212"/>
      <c r="T56" s="213"/>
      <c r="U56" s="213"/>
      <c r="V56" s="213"/>
      <c r="W56" s="213"/>
      <c r="X56" s="214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9">
      <c r="A57" s="182"/>
      <c r="B57" s="183"/>
      <c r="C57" s="183"/>
      <c r="D57" s="207"/>
      <c r="E57" s="208"/>
      <c r="F57" s="220"/>
      <c r="G57" s="221"/>
      <c r="H57" s="221"/>
      <c r="I57" s="222"/>
      <c r="J57" s="26"/>
      <c r="K57" s="426"/>
      <c r="L57" s="427"/>
      <c r="M57" s="427"/>
      <c r="N57" s="427"/>
      <c r="O57" s="22" t="s">
        <v>79</v>
      </c>
      <c r="P57" s="326"/>
      <c r="Q57" s="327"/>
      <c r="R57" s="328"/>
      <c r="S57" s="360"/>
      <c r="T57" s="361"/>
      <c r="U57" s="361"/>
      <c r="V57" s="361"/>
      <c r="W57" s="361"/>
      <c r="X57" s="369"/>
      <c r="Y57" s="372"/>
      <c r="Z57" s="373"/>
      <c r="AA57" s="148"/>
      <c r="AB57" s="149"/>
      <c r="AC57" s="149"/>
      <c r="AD57" s="149"/>
      <c r="AE57" s="149"/>
      <c r="AF57" s="20" t="s">
        <v>79</v>
      </c>
      <c r="AG57" s="158"/>
      <c r="AH57" s="159"/>
      <c r="AI57" s="159"/>
      <c r="AJ57" s="159"/>
      <c r="AK57" s="159"/>
      <c r="AL57" s="159"/>
      <c r="AM57" s="159"/>
      <c r="AN57" s="159"/>
      <c r="AO57" s="159"/>
      <c r="AP57" s="160"/>
      <c r="AQ57" s="152"/>
      <c r="AR57" s="153"/>
      <c r="AS57" s="154"/>
    </row>
    <row r="58" spans="1:49" ht="13.5" customHeight="1">
      <c r="A58" s="182"/>
      <c r="B58" s="183"/>
      <c r="C58" s="183"/>
      <c r="D58" s="203" t="s">
        <v>101</v>
      </c>
      <c r="E58" s="356"/>
      <c r="F58" s="356"/>
      <c r="G58" s="356"/>
      <c r="H58" s="356"/>
      <c r="I58" s="204"/>
      <c r="J58" s="146" t="s">
        <v>91</v>
      </c>
      <c r="K58" s="147"/>
      <c r="L58" s="147"/>
      <c r="M58" s="147"/>
      <c r="N58" s="147"/>
      <c r="O58" s="147"/>
      <c r="P58" s="146" t="s">
        <v>92</v>
      </c>
      <c r="Q58" s="147"/>
      <c r="R58" s="201"/>
      <c r="S58" s="146" t="s">
        <v>53</v>
      </c>
      <c r="T58" s="147"/>
      <c r="U58" s="147"/>
      <c r="V58" s="147"/>
      <c r="W58" s="147"/>
      <c r="X58" s="201"/>
      <c r="Y58" s="372"/>
      <c r="Z58" s="373"/>
      <c r="AA58" s="148"/>
      <c r="AB58" s="149"/>
      <c r="AC58" s="149"/>
      <c r="AD58" s="149"/>
      <c r="AE58" s="149"/>
      <c r="AF58" s="20" t="s">
        <v>79</v>
      </c>
      <c r="AG58" s="158"/>
      <c r="AH58" s="159"/>
      <c r="AI58" s="159"/>
      <c r="AJ58" s="159"/>
      <c r="AK58" s="159"/>
      <c r="AL58" s="159"/>
      <c r="AM58" s="159"/>
      <c r="AN58" s="159"/>
      <c r="AO58" s="159"/>
      <c r="AP58" s="160"/>
      <c r="AQ58" s="152"/>
      <c r="AR58" s="153"/>
      <c r="AS58" s="154"/>
    </row>
    <row r="59" spans="1:49" ht="13.5" customHeight="1">
      <c r="A59" s="182"/>
      <c r="B59" s="183"/>
      <c r="C59" s="183"/>
      <c r="D59" s="203" t="s">
        <v>88</v>
      </c>
      <c r="E59" s="204"/>
      <c r="F59" s="220" t="s">
        <v>105</v>
      </c>
      <c r="G59" s="221"/>
      <c r="H59" s="221"/>
      <c r="I59" s="222"/>
      <c r="J59" s="357"/>
      <c r="K59" s="358"/>
      <c r="L59" s="358"/>
      <c r="M59" s="358"/>
      <c r="N59" s="358"/>
      <c r="O59" s="19" t="s">
        <v>79</v>
      </c>
      <c r="P59" s="359"/>
      <c r="Q59" s="200"/>
      <c r="R59" s="368"/>
      <c r="S59" s="357"/>
      <c r="T59" s="358"/>
      <c r="U59" s="358"/>
      <c r="V59" s="358"/>
      <c r="W59" s="358"/>
      <c r="X59" s="425"/>
      <c r="Y59" s="372"/>
      <c r="Z59" s="373"/>
      <c r="AA59" s="148"/>
      <c r="AB59" s="149"/>
      <c r="AC59" s="149"/>
      <c r="AD59" s="149"/>
      <c r="AE59" s="149"/>
      <c r="AF59" s="20" t="s">
        <v>79</v>
      </c>
      <c r="AG59" s="158"/>
      <c r="AH59" s="159"/>
      <c r="AI59" s="159"/>
      <c r="AJ59" s="159"/>
      <c r="AK59" s="159"/>
      <c r="AL59" s="159"/>
      <c r="AM59" s="159"/>
      <c r="AN59" s="159"/>
      <c r="AO59" s="159"/>
      <c r="AP59" s="160"/>
      <c r="AQ59" s="152"/>
      <c r="AR59" s="153"/>
      <c r="AS59" s="154"/>
    </row>
    <row r="60" spans="1:49">
      <c r="A60" s="182"/>
      <c r="B60" s="183"/>
      <c r="C60" s="183"/>
      <c r="D60" s="205"/>
      <c r="E60" s="206"/>
      <c r="F60" s="220"/>
      <c r="G60" s="221"/>
      <c r="H60" s="221"/>
      <c r="I60" s="222"/>
      <c r="J60" s="212"/>
      <c r="K60" s="213"/>
      <c r="L60" s="213"/>
      <c r="M60" s="213"/>
      <c r="N60" s="213"/>
      <c r="O60" s="20" t="s">
        <v>79</v>
      </c>
      <c r="P60" s="152"/>
      <c r="Q60" s="153"/>
      <c r="R60" s="217"/>
      <c r="S60" s="212"/>
      <c r="T60" s="213"/>
      <c r="U60" s="213"/>
      <c r="V60" s="213"/>
      <c r="W60" s="213"/>
      <c r="X60" s="214"/>
      <c r="Y60" s="374"/>
      <c r="Z60" s="375"/>
      <c r="AA60" s="376"/>
      <c r="AB60" s="377"/>
      <c r="AC60" s="377"/>
      <c r="AD60" s="377"/>
      <c r="AE60" s="377"/>
      <c r="AF60" s="22" t="s">
        <v>79</v>
      </c>
      <c r="AG60" s="161"/>
      <c r="AH60" s="161"/>
      <c r="AI60" s="161"/>
      <c r="AJ60" s="161"/>
      <c r="AK60" s="161"/>
      <c r="AL60" s="161"/>
      <c r="AM60" s="161"/>
      <c r="AN60" s="161"/>
      <c r="AO60" s="161"/>
      <c r="AP60" s="161"/>
      <c r="AQ60" s="326"/>
      <c r="AR60" s="327"/>
      <c r="AS60" s="381"/>
    </row>
    <row r="61" spans="1:49" ht="14.25" customHeight="1">
      <c r="A61" s="182"/>
      <c r="B61" s="183"/>
      <c r="C61" s="183"/>
      <c r="D61" s="205"/>
      <c r="E61" s="206"/>
      <c r="F61" s="220"/>
      <c r="G61" s="221"/>
      <c r="H61" s="221"/>
      <c r="I61" s="222"/>
      <c r="J61" s="212"/>
      <c r="K61" s="213"/>
      <c r="L61" s="213"/>
      <c r="M61" s="213"/>
      <c r="N61" s="213"/>
      <c r="O61" s="20" t="s">
        <v>79</v>
      </c>
      <c r="P61" s="152"/>
      <c r="Q61" s="153"/>
      <c r="R61" s="217"/>
      <c r="S61" s="212"/>
      <c r="T61" s="213"/>
      <c r="U61" s="213"/>
      <c r="V61" s="213"/>
      <c r="W61" s="213"/>
      <c r="X61" s="213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45</v>
      </c>
      <c r="AH61" s="147"/>
      <c r="AI61" s="147"/>
      <c r="AJ61" s="146" t="s">
        <v>92</v>
      </c>
      <c r="AK61" s="147"/>
      <c r="AL61" s="147"/>
      <c r="AM61" s="155" t="s">
        <v>53</v>
      </c>
      <c r="AN61" s="156"/>
      <c r="AO61" s="156"/>
      <c r="AP61" s="156"/>
      <c r="AQ61" s="156"/>
      <c r="AR61" s="156"/>
      <c r="AS61" s="157"/>
    </row>
    <row r="62" spans="1:49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212"/>
      <c r="K62" s="213"/>
      <c r="L62" s="213"/>
      <c r="M62" s="213"/>
      <c r="N62" s="213"/>
      <c r="O62" s="20" t="s">
        <v>79</v>
      </c>
      <c r="P62" s="152"/>
      <c r="Q62" s="153"/>
      <c r="R62" s="217"/>
      <c r="S62" s="212"/>
      <c r="T62" s="213"/>
      <c r="U62" s="213"/>
      <c r="V62" s="213"/>
      <c r="W62" s="213"/>
      <c r="X62" s="213"/>
      <c r="Y62" s="405" t="s">
        <v>107</v>
      </c>
      <c r="Z62" s="406"/>
      <c r="AA62" s="406"/>
      <c r="AB62" s="406"/>
      <c r="AC62" s="406"/>
      <c r="AD62" s="406"/>
      <c r="AE62" s="406"/>
      <c r="AF62" s="407"/>
      <c r="AG62" s="322"/>
      <c r="AH62" s="323"/>
      <c r="AI62" s="32" t="s">
        <v>86</v>
      </c>
      <c r="AJ62" s="322"/>
      <c r="AK62" s="323"/>
      <c r="AL62" s="161"/>
      <c r="AM62" s="322"/>
      <c r="AN62" s="323"/>
      <c r="AO62" s="323"/>
      <c r="AP62" s="323"/>
      <c r="AQ62" s="323"/>
      <c r="AR62" s="323"/>
      <c r="AS62" s="386"/>
    </row>
    <row r="63" spans="1:49" ht="13.5" customHeight="1">
      <c r="A63" s="182"/>
      <c r="B63" s="183"/>
      <c r="C63" s="183"/>
      <c r="D63" s="205"/>
      <c r="E63" s="206"/>
      <c r="F63" s="223"/>
      <c r="G63" s="224"/>
      <c r="H63" s="224"/>
      <c r="I63" s="225"/>
      <c r="J63" s="360"/>
      <c r="K63" s="361"/>
      <c r="L63" s="361"/>
      <c r="M63" s="361"/>
      <c r="N63" s="361"/>
      <c r="O63" s="22" t="s">
        <v>79</v>
      </c>
      <c r="P63" s="326"/>
      <c r="Q63" s="327"/>
      <c r="R63" s="328"/>
      <c r="S63" s="360"/>
      <c r="T63" s="361"/>
      <c r="U63" s="361"/>
      <c r="V63" s="361"/>
      <c r="W63" s="361"/>
      <c r="X63" s="361"/>
      <c r="Y63" s="220" t="s">
        <v>106</v>
      </c>
      <c r="Z63" s="221"/>
      <c r="AA63" s="221"/>
      <c r="AB63" s="221"/>
      <c r="AC63" s="221"/>
      <c r="AD63" s="221"/>
      <c r="AE63" s="221"/>
      <c r="AF63" s="222"/>
      <c r="AG63" s="215"/>
      <c r="AH63" s="216"/>
      <c r="AI63" s="33" t="s">
        <v>86</v>
      </c>
      <c r="AJ63" s="215"/>
      <c r="AK63" s="216"/>
      <c r="AL63" s="325"/>
      <c r="AM63" s="215"/>
      <c r="AN63" s="216"/>
      <c r="AO63" s="216"/>
      <c r="AP63" s="216"/>
      <c r="AQ63" s="216"/>
      <c r="AR63" s="216"/>
      <c r="AS63" s="385"/>
    </row>
    <row r="64" spans="1:49" ht="14.25" customHeight="1">
      <c r="A64" s="182"/>
      <c r="B64" s="183"/>
      <c r="C64" s="183"/>
      <c r="D64" s="205"/>
      <c r="E64" s="206"/>
      <c r="F64" s="220" t="s">
        <v>95</v>
      </c>
      <c r="G64" s="221"/>
      <c r="H64" s="221"/>
      <c r="I64" s="222"/>
      <c r="J64" s="357"/>
      <c r="K64" s="358"/>
      <c r="L64" s="358"/>
      <c r="M64" s="358"/>
      <c r="N64" s="358"/>
      <c r="O64" s="19" t="s">
        <v>79</v>
      </c>
      <c r="P64" s="359"/>
      <c r="Q64" s="200"/>
      <c r="R64" s="368"/>
      <c r="S64" s="357"/>
      <c r="T64" s="358"/>
      <c r="U64" s="358"/>
      <c r="V64" s="358"/>
      <c r="W64" s="358"/>
      <c r="X64" s="358"/>
      <c r="Y64" s="146" t="s">
        <v>101</v>
      </c>
      <c r="Z64" s="147"/>
      <c r="AA64" s="147"/>
      <c r="AB64" s="147"/>
      <c r="AC64" s="147"/>
      <c r="AD64" s="147"/>
      <c r="AE64" s="147"/>
      <c r="AF64" s="201"/>
      <c r="AG64" s="146" t="s">
        <v>93</v>
      </c>
      <c r="AH64" s="147"/>
      <c r="AI64" s="147"/>
      <c r="AJ64" s="147"/>
      <c r="AK64" s="147"/>
      <c r="AL64" s="147"/>
      <c r="AM64" s="147"/>
      <c r="AN64" s="147"/>
      <c r="AO64" s="147"/>
      <c r="AP64" s="147"/>
      <c r="AQ64" s="147"/>
      <c r="AR64" s="147"/>
      <c r="AS64" s="387"/>
    </row>
    <row r="65" spans="1:45" ht="13.5" customHeight="1">
      <c r="A65" s="182"/>
      <c r="B65" s="183"/>
      <c r="C65" s="183"/>
      <c r="D65" s="205"/>
      <c r="E65" s="206"/>
      <c r="F65" s="220"/>
      <c r="G65" s="221"/>
      <c r="H65" s="221"/>
      <c r="I65" s="222"/>
      <c r="J65" s="394"/>
      <c r="K65" s="395"/>
      <c r="L65" s="395"/>
      <c r="M65" s="395"/>
      <c r="N65" s="395"/>
      <c r="O65" s="23" t="s">
        <v>79</v>
      </c>
      <c r="P65" s="363"/>
      <c r="Q65" s="364"/>
      <c r="R65" s="424"/>
      <c r="S65" s="394"/>
      <c r="T65" s="395"/>
      <c r="U65" s="395"/>
      <c r="V65" s="395"/>
      <c r="W65" s="395"/>
      <c r="X65" s="395"/>
      <c r="Y65" s="399" t="s">
        <v>90</v>
      </c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421" t="s">
        <v>97</v>
      </c>
      <c r="G66" s="422"/>
      <c r="H66" s="422"/>
      <c r="I66" s="423"/>
      <c r="J66" s="146" t="s">
        <v>92</v>
      </c>
      <c r="K66" s="147"/>
      <c r="L66" s="147"/>
      <c r="M66" s="146" t="s">
        <v>45</v>
      </c>
      <c r="N66" s="147"/>
      <c r="O66" s="147"/>
      <c r="P66" s="155" t="s">
        <v>53</v>
      </c>
      <c r="Q66" s="156"/>
      <c r="R66" s="156"/>
      <c r="S66" s="156"/>
      <c r="T66" s="156"/>
      <c r="U66" s="156"/>
      <c r="V66" s="156"/>
      <c r="W66" s="156"/>
      <c r="X66" s="156"/>
      <c r="Y66" s="399"/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3.5" customHeight="1">
      <c r="A67" s="182"/>
      <c r="B67" s="183"/>
      <c r="C67" s="183"/>
      <c r="D67" s="205"/>
      <c r="E67" s="206"/>
      <c r="F67" s="220"/>
      <c r="G67" s="221"/>
      <c r="H67" s="221"/>
      <c r="I67" s="222"/>
      <c r="J67" s="152"/>
      <c r="K67" s="153"/>
      <c r="L67" s="153"/>
      <c r="M67" s="359"/>
      <c r="N67" s="200"/>
      <c r="O67" s="27" t="s">
        <v>86</v>
      </c>
      <c r="P67" s="359"/>
      <c r="Q67" s="200"/>
      <c r="R67" s="200"/>
      <c r="S67" s="200"/>
      <c r="T67" s="200"/>
      <c r="U67" s="200"/>
      <c r="V67" s="200"/>
      <c r="W67" s="200"/>
      <c r="X67" s="200"/>
      <c r="Y67" s="399" t="s">
        <v>87</v>
      </c>
      <c r="Z67" s="400"/>
      <c r="AA67" s="400"/>
      <c r="AB67" s="400"/>
      <c r="AC67" s="400"/>
      <c r="AD67" s="400"/>
      <c r="AE67" s="400"/>
      <c r="AF67" s="401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>
      <c r="A68" s="182"/>
      <c r="B68" s="183"/>
      <c r="C68" s="183"/>
      <c r="D68" s="205"/>
      <c r="E68" s="206"/>
      <c r="F68" s="220"/>
      <c r="G68" s="221"/>
      <c r="H68" s="221"/>
      <c r="I68" s="222"/>
      <c r="J68" s="152"/>
      <c r="K68" s="153"/>
      <c r="L68" s="153"/>
      <c r="M68" s="365"/>
      <c r="N68" s="195"/>
      <c r="O68" s="27" t="s">
        <v>86</v>
      </c>
      <c r="P68" s="365"/>
      <c r="Q68" s="195"/>
      <c r="R68" s="195"/>
      <c r="S68" s="195"/>
      <c r="T68" s="195"/>
      <c r="U68" s="195"/>
      <c r="V68" s="195"/>
      <c r="W68" s="195"/>
      <c r="X68" s="195"/>
      <c r="Y68" s="399"/>
      <c r="Z68" s="400"/>
      <c r="AA68" s="400"/>
      <c r="AB68" s="400"/>
      <c r="AC68" s="400"/>
      <c r="AD68" s="400"/>
      <c r="AE68" s="400"/>
      <c r="AF68" s="401"/>
      <c r="AG68" s="378"/>
      <c r="AH68" s="379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0"/>
    </row>
    <row r="69" spans="1:45" ht="14.25" customHeight="1">
      <c r="A69" s="182"/>
      <c r="B69" s="183"/>
      <c r="C69" s="183"/>
      <c r="D69" s="205"/>
      <c r="E69" s="206"/>
      <c r="F69" s="220"/>
      <c r="G69" s="221"/>
      <c r="H69" s="221"/>
      <c r="I69" s="222"/>
      <c r="J69" s="152"/>
      <c r="K69" s="153"/>
      <c r="L69" s="153"/>
      <c r="M69" s="365"/>
      <c r="N69" s="195"/>
      <c r="O69" s="27" t="s">
        <v>86</v>
      </c>
      <c r="P69" s="365"/>
      <c r="Q69" s="195"/>
      <c r="R69" s="195"/>
      <c r="S69" s="195"/>
      <c r="T69" s="195"/>
      <c r="U69" s="195"/>
      <c r="V69" s="195"/>
      <c r="W69" s="195"/>
      <c r="X69" s="195"/>
      <c r="Y69" s="399" t="s">
        <v>102</v>
      </c>
      <c r="Z69" s="400"/>
      <c r="AA69" s="400"/>
      <c r="AB69" s="400"/>
      <c r="AC69" s="400"/>
      <c r="AD69" s="400"/>
      <c r="AE69" s="400"/>
      <c r="AF69" s="401"/>
      <c r="AG69" s="378"/>
      <c r="AH69" s="379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0"/>
    </row>
    <row r="70" spans="1:45" ht="14.25" customHeight="1" thickBot="1">
      <c r="A70" s="182"/>
      <c r="B70" s="183"/>
      <c r="C70" s="183"/>
      <c r="D70" s="207"/>
      <c r="E70" s="208"/>
      <c r="F70" s="220"/>
      <c r="G70" s="221"/>
      <c r="H70" s="221"/>
      <c r="I70" s="222"/>
      <c r="J70" s="363"/>
      <c r="K70" s="364"/>
      <c r="L70" s="364"/>
      <c r="M70" s="362"/>
      <c r="N70" s="161"/>
      <c r="O70" s="28" t="s">
        <v>86</v>
      </c>
      <c r="P70" s="362"/>
      <c r="Q70" s="161"/>
      <c r="R70" s="161"/>
      <c r="S70" s="161"/>
      <c r="T70" s="161"/>
      <c r="U70" s="161"/>
      <c r="V70" s="161"/>
      <c r="W70" s="161"/>
      <c r="X70" s="161"/>
      <c r="Y70" s="402"/>
      <c r="Z70" s="403"/>
      <c r="AA70" s="403"/>
      <c r="AB70" s="403"/>
      <c r="AC70" s="403"/>
      <c r="AD70" s="403"/>
      <c r="AE70" s="403"/>
      <c r="AF70" s="404"/>
      <c r="AG70" s="382"/>
      <c r="AH70" s="383"/>
      <c r="AI70" s="383"/>
      <c r="AJ70" s="383"/>
      <c r="AK70" s="383"/>
      <c r="AL70" s="383"/>
      <c r="AM70" s="383"/>
      <c r="AN70" s="383"/>
      <c r="AO70" s="383"/>
      <c r="AP70" s="383"/>
      <c r="AQ70" s="383"/>
      <c r="AR70" s="383"/>
      <c r="AS70" s="384"/>
    </row>
    <row r="71" spans="1:45" ht="14.25" customHeight="1">
      <c r="A71" s="170" t="s">
        <v>31</v>
      </c>
      <c r="B71" s="171"/>
      <c r="C71" s="172"/>
      <c r="D71" s="355" t="s">
        <v>33</v>
      </c>
      <c r="E71" s="210"/>
      <c r="F71" s="366"/>
      <c r="G71" s="418"/>
      <c r="H71" s="419"/>
      <c r="I71" s="419"/>
      <c r="J71" s="419"/>
      <c r="K71" s="419"/>
      <c r="L71" s="419"/>
      <c r="M71" s="419"/>
      <c r="N71" s="419"/>
      <c r="O71" s="419"/>
      <c r="P71" s="419"/>
      <c r="Q71" s="419"/>
      <c r="R71" s="420"/>
      <c r="S71" s="179" t="s">
        <v>100</v>
      </c>
      <c r="T71" s="171"/>
      <c r="U71" s="172"/>
      <c r="V71" s="388"/>
      <c r="W71" s="389"/>
      <c r="X71" s="389"/>
      <c r="Y71" s="389"/>
      <c r="Z71" s="389"/>
      <c r="AA71" s="389"/>
      <c r="AB71" s="389"/>
      <c r="AC71" s="389"/>
      <c r="AD71" s="389"/>
      <c r="AE71" s="179" t="s">
        <v>94</v>
      </c>
      <c r="AF71" s="180"/>
      <c r="AG71" s="181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6"/>
    </row>
    <row r="72" spans="1:45">
      <c r="A72" s="173"/>
      <c r="B72" s="174"/>
      <c r="C72" s="175"/>
      <c r="D72" s="408" t="s">
        <v>32</v>
      </c>
      <c r="E72" s="147"/>
      <c r="F72" s="387"/>
      <c r="G72" s="415"/>
      <c r="H72" s="416"/>
      <c r="I72" s="416"/>
      <c r="J72" s="416"/>
      <c r="K72" s="416"/>
      <c r="L72" s="416"/>
      <c r="M72" s="416"/>
      <c r="N72" s="416"/>
      <c r="O72" s="416"/>
      <c r="P72" s="416"/>
      <c r="Q72" s="416"/>
      <c r="R72" s="417"/>
      <c r="S72" s="173"/>
      <c r="T72" s="174"/>
      <c r="U72" s="175"/>
      <c r="V72" s="390"/>
      <c r="W72" s="391"/>
      <c r="X72" s="391"/>
      <c r="Y72" s="391"/>
      <c r="Z72" s="391"/>
      <c r="AA72" s="391"/>
      <c r="AB72" s="391"/>
      <c r="AC72" s="391"/>
      <c r="AD72" s="391"/>
      <c r="AE72" s="182"/>
      <c r="AF72" s="183"/>
      <c r="AG72" s="184"/>
      <c r="AH72" s="390"/>
      <c r="AI72" s="391"/>
      <c r="AJ72" s="391"/>
      <c r="AK72" s="391"/>
      <c r="AL72" s="391"/>
      <c r="AM72" s="391"/>
      <c r="AN72" s="391"/>
      <c r="AO72" s="391"/>
      <c r="AP72" s="391"/>
      <c r="AQ72" s="391"/>
      <c r="AR72" s="391"/>
      <c r="AS72" s="397"/>
    </row>
    <row r="73" spans="1:45">
      <c r="A73" s="173"/>
      <c r="B73" s="174"/>
      <c r="C73" s="175"/>
      <c r="D73" s="408" t="s">
        <v>98</v>
      </c>
      <c r="E73" s="147"/>
      <c r="F73" s="387"/>
      <c r="G73" s="415"/>
      <c r="H73" s="416"/>
      <c r="I73" s="416"/>
      <c r="J73" s="416"/>
      <c r="K73" s="416"/>
      <c r="L73" s="416"/>
      <c r="M73" s="416"/>
      <c r="N73" s="416"/>
      <c r="O73" s="416"/>
      <c r="P73" s="416"/>
      <c r="Q73" s="416"/>
      <c r="R73" s="417"/>
      <c r="S73" s="173"/>
      <c r="T73" s="174"/>
      <c r="U73" s="175"/>
      <c r="V73" s="390"/>
      <c r="W73" s="391"/>
      <c r="X73" s="391"/>
      <c r="Y73" s="391"/>
      <c r="Z73" s="391"/>
      <c r="AA73" s="391"/>
      <c r="AB73" s="391"/>
      <c r="AC73" s="391"/>
      <c r="AD73" s="391"/>
      <c r="AE73" s="182"/>
      <c r="AF73" s="183"/>
      <c r="AG73" s="184"/>
      <c r="AH73" s="390"/>
      <c r="AI73" s="391"/>
      <c r="AJ73" s="391"/>
      <c r="AK73" s="391"/>
      <c r="AL73" s="391"/>
      <c r="AM73" s="391"/>
      <c r="AN73" s="391"/>
      <c r="AO73" s="391"/>
      <c r="AP73" s="391"/>
      <c r="AQ73" s="391"/>
      <c r="AR73" s="391"/>
      <c r="AS73" s="397"/>
    </row>
    <row r="74" spans="1:45" ht="13.5" customHeight="1" thickBot="1">
      <c r="A74" s="176"/>
      <c r="B74" s="177"/>
      <c r="C74" s="178"/>
      <c r="D74" s="409" t="s">
        <v>99</v>
      </c>
      <c r="E74" s="410"/>
      <c r="F74" s="411"/>
      <c r="G74" s="412"/>
      <c r="H74" s="413"/>
      <c r="I74" s="413"/>
      <c r="J74" s="413"/>
      <c r="K74" s="413"/>
      <c r="L74" s="413"/>
      <c r="M74" s="413"/>
      <c r="N74" s="413"/>
      <c r="O74" s="413"/>
      <c r="P74" s="413"/>
      <c r="Q74" s="413"/>
      <c r="R74" s="414"/>
      <c r="S74" s="176"/>
      <c r="T74" s="177"/>
      <c r="U74" s="178"/>
      <c r="V74" s="392"/>
      <c r="W74" s="393"/>
      <c r="X74" s="393"/>
      <c r="Y74" s="393"/>
      <c r="Z74" s="393"/>
      <c r="AA74" s="393"/>
      <c r="AB74" s="393"/>
      <c r="AC74" s="393"/>
      <c r="AD74" s="393"/>
      <c r="AE74" s="185"/>
      <c r="AF74" s="186"/>
      <c r="AG74" s="187"/>
      <c r="AH74" s="392"/>
      <c r="AI74" s="393"/>
      <c r="AJ74" s="393"/>
      <c r="AK74" s="393"/>
      <c r="AL74" s="393"/>
      <c r="AM74" s="393"/>
      <c r="AN74" s="393"/>
      <c r="AO74" s="393"/>
      <c r="AP74" s="393"/>
      <c r="AQ74" s="393"/>
      <c r="AR74" s="393"/>
      <c r="AS74" s="398"/>
    </row>
  </sheetData>
  <sheetProtection formatCells="0" formatColumns="0" formatRows="0" insertHyperlinks="0" autoFilter="0" pivotTables="0"/>
  <mergeCells count="509">
    <mergeCell ref="N31:S31"/>
    <mergeCell ref="T30:X30"/>
    <mergeCell ref="T31:X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3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3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2:K32"/>
    <mergeCell ref="L32:M32"/>
    <mergeCell ref="N32:S32"/>
    <mergeCell ref="T32:X32"/>
    <mergeCell ref="Y32:AC32"/>
    <mergeCell ref="AD32:AI32"/>
    <mergeCell ref="AJ32:AS32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AD29:AI29"/>
    <mergeCell ref="F30:K30"/>
    <mergeCell ref="AD30:AI30"/>
    <mergeCell ref="F31:K31"/>
    <mergeCell ref="L30:M30"/>
    <mergeCell ref="L31:M31"/>
    <mergeCell ref="AD31:AI31"/>
    <mergeCell ref="N30:S30"/>
    <mergeCell ref="AJ33:AS33"/>
    <mergeCell ref="A34:C49"/>
    <mergeCell ref="D34:J34"/>
    <mergeCell ref="K34:O34"/>
    <mergeCell ref="P34:R34"/>
    <mergeCell ref="S34:W34"/>
    <mergeCell ref="X34:AB34"/>
    <mergeCell ref="AC34:AN34"/>
    <mergeCell ref="AO34:AS34"/>
    <mergeCell ref="D35:H35"/>
    <mergeCell ref="F33:K33"/>
    <mergeCell ref="L33:M33"/>
    <mergeCell ref="N33:S33"/>
    <mergeCell ref="T33:X33"/>
    <mergeCell ref="Y33:AC33"/>
    <mergeCell ref="AD33:AI33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I35:J35"/>
    <mergeCell ref="K35:O35"/>
    <mergeCell ref="P35:R35"/>
    <mergeCell ref="S35:W35"/>
    <mergeCell ref="X35:AB35"/>
    <mergeCell ref="AC35:AD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D48:H48"/>
    <mergeCell ref="I48:J48"/>
    <mergeCell ref="K48:O48"/>
    <mergeCell ref="P48:R48"/>
    <mergeCell ref="S48:W48"/>
    <mergeCell ref="X48:AB48"/>
    <mergeCell ref="AC48:AD48"/>
    <mergeCell ref="AO48:AS48"/>
    <mergeCell ref="D47:H47"/>
    <mergeCell ref="I47:J47"/>
    <mergeCell ref="K47:O47"/>
    <mergeCell ref="P47:R47"/>
    <mergeCell ref="S47:W47"/>
    <mergeCell ref="X47:AB47"/>
    <mergeCell ref="AC49:AD49"/>
    <mergeCell ref="AO49:AS49"/>
    <mergeCell ref="A50:C70"/>
    <mergeCell ref="D50:I50"/>
    <mergeCell ref="J50:O50"/>
    <mergeCell ref="P50:R50"/>
    <mergeCell ref="S50:X50"/>
    <mergeCell ref="Y50:Z50"/>
    <mergeCell ref="AA50:AF50"/>
    <mergeCell ref="AG50:AP50"/>
    <mergeCell ref="D49:H49"/>
    <mergeCell ref="I49:J49"/>
    <mergeCell ref="K49:O49"/>
    <mergeCell ref="P49:R49"/>
    <mergeCell ref="S49:W49"/>
    <mergeCell ref="X49:AB49"/>
    <mergeCell ref="AQ50:AS50"/>
    <mergeCell ref="D51:E57"/>
    <mergeCell ref="F51:I57"/>
    <mergeCell ref="K51:N51"/>
    <mergeCell ref="P51:R51"/>
    <mergeCell ref="S51:X51"/>
    <mergeCell ref="Y51:Z60"/>
    <mergeCell ref="AA51:AE51"/>
    <mergeCell ref="AG51:AP51"/>
    <mergeCell ref="AQ51:AS51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7:N57"/>
    <mergeCell ref="P57:R57"/>
    <mergeCell ref="S57:X57"/>
    <mergeCell ref="AA57:AE57"/>
    <mergeCell ref="AG57:AP57"/>
    <mergeCell ref="AQ57:AS57"/>
    <mergeCell ref="K56:N56"/>
    <mergeCell ref="P56:R56"/>
    <mergeCell ref="S56:X56"/>
    <mergeCell ref="AA56:AE56"/>
    <mergeCell ref="AG56:AP56"/>
    <mergeCell ref="AQ56:AS56"/>
    <mergeCell ref="AQ58:AS58"/>
    <mergeCell ref="D59:E70"/>
    <mergeCell ref="F59:I63"/>
    <mergeCell ref="J59:N59"/>
    <mergeCell ref="P59:R59"/>
    <mergeCell ref="S59:X59"/>
    <mergeCell ref="AA59:AE59"/>
    <mergeCell ref="AG59:AP59"/>
    <mergeCell ref="AQ59:AS59"/>
    <mergeCell ref="J60:N60"/>
    <mergeCell ref="D58:I58"/>
    <mergeCell ref="J58:O58"/>
    <mergeCell ref="P58:R58"/>
    <mergeCell ref="S58:X58"/>
    <mergeCell ref="AA58:AE58"/>
    <mergeCell ref="AG58:AP58"/>
    <mergeCell ref="P60:R60"/>
    <mergeCell ref="S60:X60"/>
    <mergeCell ref="AA60:AE60"/>
    <mergeCell ref="AG60:AP60"/>
    <mergeCell ref="AQ60:AS60"/>
    <mergeCell ref="J61:N61"/>
    <mergeCell ref="P61:R61"/>
    <mergeCell ref="S61:X61"/>
    <mergeCell ref="Y61:AF61"/>
    <mergeCell ref="AG61:AI61"/>
    <mergeCell ref="AJ61:AL61"/>
    <mergeCell ref="AM61:AS61"/>
    <mergeCell ref="J62:N62"/>
    <mergeCell ref="P62:R62"/>
    <mergeCell ref="S62:X62"/>
    <mergeCell ref="Y62:AF62"/>
    <mergeCell ref="AG62:AH62"/>
    <mergeCell ref="AJ62:AL62"/>
    <mergeCell ref="AM62:AS62"/>
    <mergeCell ref="AM63:AS63"/>
    <mergeCell ref="F64:I65"/>
    <mergeCell ref="J64:N64"/>
    <mergeCell ref="P64:R64"/>
    <mergeCell ref="S64:X64"/>
    <mergeCell ref="Y64:AF64"/>
    <mergeCell ref="AG64:AS64"/>
    <mergeCell ref="J65:N65"/>
    <mergeCell ref="P65:R65"/>
    <mergeCell ref="S65:X65"/>
    <mergeCell ref="J63:N63"/>
    <mergeCell ref="P63:R63"/>
    <mergeCell ref="S63:X63"/>
    <mergeCell ref="Y63:AF63"/>
    <mergeCell ref="AG63:AH63"/>
    <mergeCell ref="AJ63:AL63"/>
    <mergeCell ref="Y65:AF66"/>
    <mergeCell ref="AG65:AS66"/>
    <mergeCell ref="G72:R72"/>
    <mergeCell ref="D73:F73"/>
    <mergeCell ref="G73:R73"/>
    <mergeCell ref="D74:F74"/>
    <mergeCell ref="G74:R74"/>
    <mergeCell ref="M70:N70"/>
    <mergeCell ref="P70:X70"/>
    <mergeCell ref="P67:X67"/>
    <mergeCell ref="Y67:AF68"/>
    <mergeCell ref="A71:C74"/>
    <mergeCell ref="D71:F71"/>
    <mergeCell ref="G71:R71"/>
    <mergeCell ref="S71:U74"/>
    <mergeCell ref="V71:AD74"/>
    <mergeCell ref="AE71:AG74"/>
    <mergeCell ref="F66:I70"/>
    <mergeCell ref="J66:L66"/>
    <mergeCell ref="M66:O66"/>
    <mergeCell ref="P66:X66"/>
    <mergeCell ref="AG67:AS68"/>
    <mergeCell ref="J68:L68"/>
    <mergeCell ref="M68:N68"/>
    <mergeCell ref="P68:X68"/>
    <mergeCell ref="J69:L69"/>
    <mergeCell ref="M69:N69"/>
    <mergeCell ref="P69:X69"/>
    <mergeCell ref="Y69:AF70"/>
    <mergeCell ref="AG69:AS70"/>
    <mergeCell ref="J70:L70"/>
    <mergeCell ref="J67:L67"/>
    <mergeCell ref="M67:N67"/>
    <mergeCell ref="AH71:AS74"/>
    <mergeCell ref="D72:F72"/>
  </mergeCells>
  <phoneticPr fontId="2"/>
  <dataValidations count="17">
    <dataValidation type="list" allowBlank="1" showInputMessage="1" showErrorMessage="1" sqref="J51:J57">
      <formula1>"新,再"</formula1>
    </dataValidation>
    <dataValidation type="list" allowBlank="1" showInputMessage="1" showErrorMessage="1" sqref="AQ51:AS60 P51:R57 P59:R65 J67:L70 AJ62:AJ63">
      <formula1>"西舘,鷹架,大川,北田"</formula1>
    </dataValidation>
    <dataValidation type="list" allowBlank="1" showInputMessage="1" showErrorMessage="1" sqref="AG51:AG60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5:W49">
      <formula1>"終日隔離,時間隔離,身体拘束"</formula1>
    </dataValidation>
    <dataValidation type="list" allowBlank="1" showInputMessage="1" showErrorMessage="1" sqref="N16:S33">
      <formula1>"任意入院,医療保護入院,措置入院"</formula1>
    </dataValidation>
    <dataValidation type="list" allowBlank="1" showInputMessage="1" showErrorMessage="1" sqref="P35:P49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4 P34">
      <formula1>"独歩,担送,護送"</formula1>
    </dataValidation>
    <dataValidation type="list" allowBlank="1" showInputMessage="1" showErrorMessage="1" sqref="O34 E27:E34">
      <formula1>"男,女"</formula1>
    </dataValidation>
    <dataValidation type="list" allowBlank="1" showInputMessage="1" showErrorMessage="1" sqref="G34 Q34">
      <formula1>"◎,○,●,×,―,／"</formula1>
    </dataValidation>
    <dataValidation type="list" allowBlank="1" showInputMessage="1" showErrorMessage="1" sqref="T16:X33">
      <formula1>"深澤隆Dr,田名部茂Dr,村上祐介Dr,馬渡晃弘Dr,金泰德Dr,小栁匡相Dr,柞木田なつみDr"</formula1>
    </dataValidation>
    <dataValidation type="list" allowBlank="1" showInputMessage="1" showErrorMessage="1" sqref="K35:O48">
      <formula1>"深澤隆Dr,田名部茂Dr,馬渡晃弘Dr,村上祐介Dr,金泰徳Dr,小栁匡相Dr,柞木田なつみDr"</formula1>
    </dataValidation>
    <dataValidation type="list" allowBlank="1" showInputMessage="1" showErrorMessage="1" sqref="K49:O49">
      <formula1>"深澤隆Dr,田名部茂Dr,馬渡晃弘Dr,安ヶ平忠也Dr,金泰徳Dr,小栁匡相Dr,菅野庸Dr"</formula1>
    </dataValidation>
    <dataValidation type="list" allowBlank="1" showInputMessage="1" showErrorMessage="1" sqref="Y16:AC33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2</v>
      </c>
      <c r="Q3" s="340"/>
      <c r="R3" s="340"/>
      <c r="S3" s="342" t="s">
        <v>78</v>
      </c>
      <c r="T3" s="342" t="str">
        <f>曜日!D5</f>
        <v>木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209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 t="s">
        <v>142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142</v>
      </c>
      <c r="Z5" s="259"/>
      <c r="AA5" s="259"/>
      <c r="AB5" s="259"/>
      <c r="AC5" s="260" t="s">
        <v>132</v>
      </c>
      <c r="AD5" s="284"/>
      <c r="AE5" s="284"/>
      <c r="AF5" s="284"/>
      <c r="AG5" s="285"/>
      <c r="AH5" s="263" t="s">
        <v>142</v>
      </c>
      <c r="AI5" s="259"/>
      <c r="AJ5" s="259"/>
      <c r="AK5" s="259"/>
      <c r="AL5" s="259" t="s">
        <v>137</v>
      </c>
      <c r="AM5" s="259"/>
      <c r="AN5" s="259"/>
      <c r="AO5" s="296"/>
      <c r="AP5" s="269" t="s">
        <v>142</v>
      </c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 t="s">
        <v>142</v>
      </c>
      <c r="Q6" s="428"/>
      <c r="R6" s="428"/>
      <c r="S6" s="428"/>
      <c r="T6" s="428" t="s">
        <v>134</v>
      </c>
      <c r="U6" s="428"/>
      <c r="V6" s="428"/>
      <c r="W6" s="428"/>
      <c r="X6" s="429"/>
      <c r="Y6" s="431" t="s">
        <v>142</v>
      </c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442">
        <v>5</v>
      </c>
      <c r="L10" s="442"/>
      <c r="M10" s="442"/>
      <c r="N10" s="442">
        <v>6</v>
      </c>
      <c r="O10" s="442"/>
      <c r="P10" s="442"/>
      <c r="Q10" s="436">
        <v>1</v>
      </c>
      <c r="R10" s="436"/>
      <c r="S10" s="436"/>
      <c r="T10" s="436">
        <v>2</v>
      </c>
      <c r="U10" s="436"/>
      <c r="V10" s="436"/>
      <c r="W10" s="436">
        <v>18</v>
      </c>
      <c r="X10" s="436"/>
      <c r="Y10" s="436"/>
      <c r="Z10" s="436">
        <v>11</v>
      </c>
      <c r="AA10" s="436"/>
      <c r="AB10" s="436"/>
      <c r="AC10" s="436">
        <v>0</v>
      </c>
      <c r="AD10" s="436"/>
      <c r="AE10" s="436"/>
      <c r="AF10" s="436">
        <v>1</v>
      </c>
      <c r="AG10" s="436"/>
      <c r="AH10" s="436"/>
      <c r="AI10" s="298">
        <f>K10+Q10+W10+AC10</f>
        <v>24</v>
      </c>
      <c r="AJ10" s="298"/>
      <c r="AK10" s="298"/>
      <c r="AL10" s="298">
        <f>N10+T10+Z10+AF10</f>
        <v>20</v>
      </c>
      <c r="AM10" s="298"/>
      <c r="AN10" s="298"/>
      <c r="AO10" s="443">
        <f>AI14</f>
        <v>185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442">
        <v>20</v>
      </c>
      <c r="L11" s="442"/>
      <c r="M11" s="442"/>
      <c r="N11" s="442">
        <v>16</v>
      </c>
      <c r="O11" s="442"/>
      <c r="P11" s="442"/>
      <c r="Q11" s="436">
        <v>18</v>
      </c>
      <c r="R11" s="436"/>
      <c r="S11" s="436"/>
      <c r="T11" s="436">
        <v>26</v>
      </c>
      <c r="U11" s="436"/>
      <c r="V11" s="436"/>
      <c r="W11" s="436">
        <v>0</v>
      </c>
      <c r="X11" s="436"/>
      <c r="Y11" s="436"/>
      <c r="Z11" s="436">
        <v>1</v>
      </c>
      <c r="AA11" s="436"/>
      <c r="AB11" s="436"/>
      <c r="AC11" s="436">
        <v>20</v>
      </c>
      <c r="AD11" s="436"/>
      <c r="AE11" s="436"/>
      <c r="AF11" s="436">
        <v>39</v>
      </c>
      <c r="AG11" s="436"/>
      <c r="AH11" s="436"/>
      <c r="AI11" s="298">
        <f>K11+Q11+W11+AC11</f>
        <v>58</v>
      </c>
      <c r="AJ11" s="298"/>
      <c r="AK11" s="298"/>
      <c r="AL11" s="298">
        <f>N11+T11+Z11+AF11</f>
        <v>82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442">
        <v>1</v>
      </c>
      <c r="L12" s="442"/>
      <c r="M12" s="442"/>
      <c r="N12" s="442">
        <v>0</v>
      </c>
      <c r="O12" s="442"/>
      <c r="P12" s="442"/>
      <c r="Q12" s="436">
        <v>0</v>
      </c>
      <c r="R12" s="436"/>
      <c r="S12" s="436"/>
      <c r="T12" s="436">
        <v>0</v>
      </c>
      <c r="U12" s="436"/>
      <c r="V12" s="436"/>
      <c r="W12" s="436">
        <v>0</v>
      </c>
      <c r="X12" s="436"/>
      <c r="Y12" s="436"/>
      <c r="Z12" s="436">
        <v>0</v>
      </c>
      <c r="AA12" s="436"/>
      <c r="AB12" s="436"/>
      <c r="AC12" s="436">
        <v>0</v>
      </c>
      <c r="AD12" s="436"/>
      <c r="AE12" s="436"/>
      <c r="AF12" s="436">
        <v>0</v>
      </c>
      <c r="AG12" s="436"/>
      <c r="AH12" s="436"/>
      <c r="AI12" s="298">
        <f>K12+Q12+W12+AC12</f>
        <v>1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26</v>
      </c>
      <c r="L13" s="298"/>
      <c r="M13" s="298"/>
      <c r="N13" s="298">
        <f>SUM(N10:P12)</f>
        <v>22</v>
      </c>
      <c r="O13" s="298"/>
      <c r="P13" s="298"/>
      <c r="Q13" s="298">
        <f>SUM(Q10:S12)</f>
        <v>19</v>
      </c>
      <c r="R13" s="298"/>
      <c r="S13" s="298"/>
      <c r="T13" s="298">
        <f>SUM(T10:V12)</f>
        <v>28</v>
      </c>
      <c r="U13" s="298"/>
      <c r="V13" s="298"/>
      <c r="W13" s="298">
        <f>SUM(W10:Y12)</f>
        <v>18</v>
      </c>
      <c r="X13" s="298"/>
      <c r="Y13" s="298"/>
      <c r="Z13" s="298">
        <f>SUM(Z10:AB12)</f>
        <v>12</v>
      </c>
      <c r="AA13" s="298"/>
      <c r="AB13" s="298"/>
      <c r="AC13" s="298">
        <f>SUM(AC10:AE12)</f>
        <v>20</v>
      </c>
      <c r="AD13" s="298"/>
      <c r="AE13" s="298"/>
      <c r="AF13" s="298">
        <f>SUM(AF10:AH12)</f>
        <v>40</v>
      </c>
      <c r="AG13" s="298"/>
      <c r="AH13" s="298"/>
      <c r="AI13" s="298">
        <f>SUM(K13+Q13+W13+AC13)</f>
        <v>83</v>
      </c>
      <c r="AJ13" s="298"/>
      <c r="AK13" s="298"/>
      <c r="AL13" s="298">
        <f>SUM(N13+T13+Z13+AF13)</f>
        <v>102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48</v>
      </c>
      <c r="L14" s="441"/>
      <c r="M14" s="441"/>
      <c r="N14" s="441"/>
      <c r="O14" s="441"/>
      <c r="P14" s="441"/>
      <c r="Q14" s="441">
        <f>Q13+T13</f>
        <v>47</v>
      </c>
      <c r="R14" s="441"/>
      <c r="S14" s="441"/>
      <c r="T14" s="441"/>
      <c r="U14" s="441"/>
      <c r="V14" s="441"/>
      <c r="W14" s="441">
        <f>W13+Z13</f>
        <v>30</v>
      </c>
      <c r="X14" s="441"/>
      <c r="Y14" s="441"/>
      <c r="Z14" s="441"/>
      <c r="AA14" s="441"/>
      <c r="AB14" s="441"/>
      <c r="AC14" s="441">
        <f>AC13+AF13</f>
        <v>60</v>
      </c>
      <c r="AD14" s="441"/>
      <c r="AE14" s="441"/>
      <c r="AF14" s="441"/>
      <c r="AG14" s="441"/>
      <c r="AH14" s="441"/>
      <c r="AI14" s="441">
        <f>AI13+AL13</f>
        <v>185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 t="s">
        <v>237</v>
      </c>
      <c r="G16" s="309"/>
      <c r="H16" s="309"/>
      <c r="I16" s="309"/>
      <c r="J16" s="309"/>
      <c r="K16" s="309"/>
      <c r="L16" s="243" t="s">
        <v>79</v>
      </c>
      <c r="M16" s="244"/>
      <c r="N16" s="251" t="s">
        <v>179</v>
      </c>
      <c r="O16" s="243"/>
      <c r="P16" s="243"/>
      <c r="Q16" s="243"/>
      <c r="R16" s="243"/>
      <c r="S16" s="244"/>
      <c r="T16" s="305" t="s">
        <v>158</v>
      </c>
      <c r="U16" s="306"/>
      <c r="V16" s="306"/>
      <c r="W16" s="306"/>
      <c r="X16" s="307"/>
      <c r="Y16" s="305"/>
      <c r="Z16" s="306"/>
      <c r="AA16" s="306"/>
      <c r="AB16" s="306"/>
      <c r="AC16" s="307"/>
      <c r="AD16" s="251" t="s">
        <v>186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5">
      <c r="A17" s="182"/>
      <c r="B17" s="183"/>
      <c r="C17" s="184"/>
      <c r="D17" s="313"/>
      <c r="E17" s="350"/>
      <c r="F17" s="136" t="s">
        <v>227</v>
      </c>
      <c r="G17" s="132"/>
      <c r="H17" s="132"/>
      <c r="I17" s="132"/>
      <c r="J17" s="132"/>
      <c r="K17" s="132"/>
      <c r="L17" s="132" t="s">
        <v>79</v>
      </c>
      <c r="M17" s="137"/>
      <c r="N17" s="136" t="s">
        <v>171</v>
      </c>
      <c r="O17" s="132"/>
      <c r="P17" s="132"/>
      <c r="Q17" s="132"/>
      <c r="R17" s="132"/>
      <c r="S17" s="137"/>
      <c r="T17" s="136" t="s">
        <v>156</v>
      </c>
      <c r="U17" s="132"/>
      <c r="V17" s="132"/>
      <c r="W17" s="132"/>
      <c r="X17" s="137"/>
      <c r="Y17" s="299"/>
      <c r="Z17" s="300"/>
      <c r="AA17" s="300"/>
      <c r="AB17" s="300"/>
      <c r="AC17" s="301"/>
      <c r="AD17" s="136" t="s">
        <v>163</v>
      </c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5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5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5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5" ht="13.5" customHeight="1">
      <c r="A21" s="182"/>
      <c r="B21" s="183"/>
      <c r="C21" s="184"/>
      <c r="D21" s="348" t="s">
        <v>73</v>
      </c>
      <c r="E21" s="349"/>
      <c r="F21" s="308" t="s">
        <v>219</v>
      </c>
      <c r="G21" s="309"/>
      <c r="H21" s="309"/>
      <c r="I21" s="309"/>
      <c r="J21" s="309"/>
      <c r="K21" s="309"/>
      <c r="L21" s="243" t="s">
        <v>79</v>
      </c>
      <c r="M21" s="244"/>
      <c r="N21" s="251" t="s">
        <v>171</v>
      </c>
      <c r="O21" s="243"/>
      <c r="P21" s="243"/>
      <c r="Q21" s="243"/>
      <c r="R21" s="243"/>
      <c r="S21" s="244"/>
      <c r="T21" s="139" t="s">
        <v>172</v>
      </c>
      <c r="U21" s="140"/>
      <c r="V21" s="140"/>
      <c r="W21" s="140"/>
      <c r="X21" s="141"/>
      <c r="Y21" s="305" t="s">
        <v>185</v>
      </c>
      <c r="Z21" s="306"/>
      <c r="AA21" s="306"/>
      <c r="AB21" s="306"/>
      <c r="AC21" s="307"/>
      <c r="AD21" s="251" t="s">
        <v>173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5">
      <c r="A22" s="182"/>
      <c r="B22" s="183"/>
      <c r="C22" s="184"/>
      <c r="D22" s="313"/>
      <c r="E22" s="350"/>
      <c r="F22" s="136" t="s">
        <v>232</v>
      </c>
      <c r="G22" s="132"/>
      <c r="H22" s="132"/>
      <c r="I22" s="132"/>
      <c r="J22" s="132"/>
      <c r="K22" s="132"/>
      <c r="L22" s="132" t="s">
        <v>79</v>
      </c>
      <c r="M22" s="137"/>
      <c r="N22" s="136" t="s">
        <v>171</v>
      </c>
      <c r="O22" s="132"/>
      <c r="P22" s="132"/>
      <c r="Q22" s="132"/>
      <c r="R22" s="132"/>
      <c r="S22" s="137"/>
      <c r="T22" s="136" t="s">
        <v>181</v>
      </c>
      <c r="U22" s="132"/>
      <c r="V22" s="132"/>
      <c r="W22" s="132"/>
      <c r="X22" s="137"/>
      <c r="Y22" s="299" t="s">
        <v>218</v>
      </c>
      <c r="Z22" s="300"/>
      <c r="AA22" s="300"/>
      <c r="AB22" s="300"/>
      <c r="AC22" s="301"/>
      <c r="AD22" s="136" t="s">
        <v>222</v>
      </c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5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5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5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5" ht="13.5" customHeight="1">
      <c r="A26" s="182"/>
      <c r="B26" s="183"/>
      <c r="C26" s="184"/>
      <c r="D26" s="245" t="s">
        <v>103</v>
      </c>
      <c r="E26" s="246"/>
      <c r="F26" s="251" t="s">
        <v>220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179</v>
      </c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 t="s">
        <v>221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5" s="11" customFormat="1">
      <c r="A27" s="182"/>
      <c r="B27" s="183"/>
      <c r="C27" s="184"/>
      <c r="D27" s="247"/>
      <c r="E27" s="248"/>
      <c r="F27" s="136" t="s">
        <v>223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171</v>
      </c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 t="s">
        <v>224</v>
      </c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5" s="11" customFormat="1">
      <c r="A28" s="182"/>
      <c r="B28" s="183"/>
      <c r="C28" s="184"/>
      <c r="D28" s="247"/>
      <c r="E28" s="248"/>
      <c r="F28" s="136" t="s">
        <v>225</v>
      </c>
      <c r="G28" s="132"/>
      <c r="H28" s="132"/>
      <c r="I28" s="132"/>
      <c r="J28" s="132"/>
      <c r="K28" s="132"/>
      <c r="L28" s="132" t="s">
        <v>79</v>
      </c>
      <c r="M28" s="137"/>
      <c r="N28" s="136" t="s">
        <v>171</v>
      </c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 t="s">
        <v>226</v>
      </c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5" s="11" customFormat="1">
      <c r="A29" s="182"/>
      <c r="B29" s="183"/>
      <c r="C29" s="184"/>
      <c r="D29" s="247"/>
      <c r="E29" s="248"/>
      <c r="F29" s="136" t="s">
        <v>233</v>
      </c>
      <c r="G29" s="132"/>
      <c r="H29" s="132"/>
      <c r="I29" s="132"/>
      <c r="J29" s="132"/>
      <c r="K29" s="132"/>
      <c r="L29" s="132" t="s">
        <v>79</v>
      </c>
      <c r="M29" s="137"/>
      <c r="N29" s="136" t="s">
        <v>171</v>
      </c>
      <c r="O29" s="132"/>
      <c r="P29" s="132"/>
      <c r="Q29" s="132"/>
      <c r="R29" s="132"/>
      <c r="S29" s="137"/>
      <c r="T29" s="99"/>
      <c r="U29" s="98"/>
      <c r="V29" s="98"/>
      <c r="W29" s="98"/>
      <c r="X29" s="100"/>
      <c r="Y29" s="101"/>
      <c r="Z29" s="102"/>
      <c r="AA29" s="102"/>
      <c r="AB29" s="102"/>
      <c r="AC29" s="103"/>
      <c r="AD29" s="136" t="s">
        <v>234</v>
      </c>
      <c r="AE29" s="132"/>
      <c r="AF29" s="132"/>
      <c r="AG29" s="132"/>
      <c r="AH29" s="132"/>
      <c r="AI29" s="137"/>
      <c r="AJ29" s="99"/>
      <c r="AK29" s="98"/>
      <c r="AL29" s="98"/>
      <c r="AM29" s="98"/>
      <c r="AN29" s="98"/>
      <c r="AO29" s="98"/>
      <c r="AP29" s="98"/>
      <c r="AQ29" s="98"/>
      <c r="AR29" s="98"/>
      <c r="AS29" s="104"/>
    </row>
    <row r="30" spans="1:45" s="11" customFormat="1">
      <c r="A30" s="182"/>
      <c r="B30" s="183"/>
      <c r="C30" s="184"/>
      <c r="D30" s="247"/>
      <c r="E30" s="248"/>
      <c r="F30" s="136" t="s">
        <v>228</v>
      </c>
      <c r="G30" s="132"/>
      <c r="H30" s="132"/>
      <c r="I30" s="132"/>
      <c r="J30" s="132"/>
      <c r="K30" s="132"/>
      <c r="L30" s="132" t="s">
        <v>79</v>
      </c>
      <c r="M30" s="137"/>
      <c r="N30" s="136" t="s">
        <v>171</v>
      </c>
      <c r="O30" s="132"/>
      <c r="P30" s="132"/>
      <c r="Q30" s="132"/>
      <c r="R30" s="132"/>
      <c r="S30" s="137"/>
      <c r="T30" s="136"/>
      <c r="U30" s="132"/>
      <c r="V30" s="132"/>
      <c r="W30" s="132"/>
      <c r="X30" s="137"/>
      <c r="Y30" s="139"/>
      <c r="Z30" s="140"/>
      <c r="AA30" s="140"/>
      <c r="AB30" s="140"/>
      <c r="AC30" s="141"/>
      <c r="AD30" s="136" t="s">
        <v>229</v>
      </c>
      <c r="AE30" s="132"/>
      <c r="AF30" s="132"/>
      <c r="AG30" s="132"/>
      <c r="AH30" s="132"/>
      <c r="AI30" s="137"/>
      <c r="AJ30" s="136"/>
      <c r="AK30" s="132"/>
      <c r="AL30" s="132"/>
      <c r="AM30" s="132"/>
      <c r="AN30" s="132"/>
      <c r="AO30" s="132"/>
      <c r="AP30" s="132"/>
      <c r="AQ30" s="132"/>
      <c r="AR30" s="132"/>
      <c r="AS30" s="257"/>
    </row>
    <row r="31" spans="1:45" s="11" customFormat="1" ht="14.25" thickBot="1">
      <c r="A31" s="182"/>
      <c r="B31" s="183"/>
      <c r="C31" s="184"/>
      <c r="D31" s="249"/>
      <c r="E31" s="250"/>
      <c r="F31" s="226" t="s">
        <v>230</v>
      </c>
      <c r="G31" s="198"/>
      <c r="H31" s="198"/>
      <c r="I31" s="198"/>
      <c r="J31" s="198"/>
      <c r="K31" s="198"/>
      <c r="L31" s="198" t="s">
        <v>79</v>
      </c>
      <c r="M31" s="227"/>
      <c r="N31" s="226" t="s">
        <v>171</v>
      </c>
      <c r="O31" s="198"/>
      <c r="P31" s="198"/>
      <c r="Q31" s="198"/>
      <c r="R31" s="198"/>
      <c r="S31" s="227"/>
      <c r="T31" s="139"/>
      <c r="U31" s="140"/>
      <c r="V31" s="140"/>
      <c r="W31" s="140"/>
      <c r="X31" s="141"/>
      <c r="Y31" s="139"/>
      <c r="Z31" s="140"/>
      <c r="AA31" s="140"/>
      <c r="AB31" s="140"/>
      <c r="AC31" s="141"/>
      <c r="AD31" s="136" t="s">
        <v>231</v>
      </c>
      <c r="AE31" s="132"/>
      <c r="AF31" s="132"/>
      <c r="AG31" s="132"/>
      <c r="AH31" s="132"/>
      <c r="AI31" s="137"/>
      <c r="AJ31" s="226"/>
      <c r="AK31" s="198"/>
      <c r="AL31" s="198"/>
      <c r="AM31" s="198"/>
      <c r="AN31" s="198"/>
      <c r="AO31" s="198"/>
      <c r="AP31" s="198"/>
      <c r="AQ31" s="198"/>
      <c r="AR31" s="198"/>
      <c r="AS31" s="252"/>
    </row>
    <row r="32" spans="1:45" s="11" customFormat="1" ht="13.5" customHeight="1">
      <c r="A32" s="179" t="s">
        <v>74</v>
      </c>
      <c r="B32" s="180"/>
      <c r="C32" s="181"/>
      <c r="D32" s="354" t="s">
        <v>51</v>
      </c>
      <c r="E32" s="191"/>
      <c r="F32" s="191"/>
      <c r="G32" s="191"/>
      <c r="H32" s="191"/>
      <c r="I32" s="191"/>
      <c r="J32" s="192"/>
      <c r="K32" s="190" t="s">
        <v>70</v>
      </c>
      <c r="L32" s="191"/>
      <c r="M32" s="191"/>
      <c r="N32" s="191"/>
      <c r="O32" s="192"/>
      <c r="P32" s="190" t="s">
        <v>54</v>
      </c>
      <c r="Q32" s="191"/>
      <c r="R32" s="192"/>
      <c r="S32" s="190" t="s">
        <v>75</v>
      </c>
      <c r="T32" s="191"/>
      <c r="U32" s="191"/>
      <c r="V32" s="191"/>
      <c r="W32" s="192"/>
      <c r="X32" s="190" t="s">
        <v>76</v>
      </c>
      <c r="Y32" s="191"/>
      <c r="Z32" s="191"/>
      <c r="AA32" s="191"/>
      <c r="AB32" s="192"/>
      <c r="AC32" s="191" t="s">
        <v>77</v>
      </c>
      <c r="AD32" s="191"/>
      <c r="AE32" s="191"/>
      <c r="AF32" s="191"/>
      <c r="AG32" s="191"/>
      <c r="AH32" s="191"/>
      <c r="AI32" s="191"/>
      <c r="AJ32" s="191"/>
      <c r="AK32" s="191"/>
      <c r="AL32" s="191"/>
      <c r="AM32" s="191"/>
      <c r="AN32" s="192"/>
      <c r="AO32" s="191" t="s">
        <v>53</v>
      </c>
      <c r="AP32" s="191"/>
      <c r="AQ32" s="191"/>
      <c r="AR32" s="191"/>
      <c r="AS32" s="233"/>
    </row>
    <row r="33" spans="1:49" s="11" customFormat="1" ht="15">
      <c r="A33" s="182"/>
      <c r="B33" s="183"/>
      <c r="C33" s="184"/>
      <c r="D33" s="199" t="s">
        <v>189</v>
      </c>
      <c r="E33" s="200"/>
      <c r="F33" s="200"/>
      <c r="G33" s="200"/>
      <c r="H33" s="200"/>
      <c r="I33" s="243" t="s">
        <v>114</v>
      </c>
      <c r="J33" s="243"/>
      <c r="K33" s="139" t="s">
        <v>155</v>
      </c>
      <c r="L33" s="140"/>
      <c r="M33" s="140"/>
      <c r="N33" s="140"/>
      <c r="O33" s="141"/>
      <c r="P33" s="243" t="s">
        <v>165</v>
      </c>
      <c r="Q33" s="243"/>
      <c r="R33" s="243"/>
      <c r="S33" s="234" t="s">
        <v>160</v>
      </c>
      <c r="T33" s="235"/>
      <c r="U33" s="235"/>
      <c r="V33" s="235"/>
      <c r="W33" s="236"/>
      <c r="X33" s="237" t="s">
        <v>160</v>
      </c>
      <c r="Y33" s="238"/>
      <c r="Z33" s="238"/>
      <c r="AA33" s="238"/>
      <c r="AB33" s="239"/>
      <c r="AC33" s="188" t="s">
        <v>115</v>
      </c>
      <c r="AD33" s="189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9" t="s">
        <v>112</v>
      </c>
      <c r="AK33" s="40"/>
      <c r="AL33" s="51" t="s">
        <v>235</v>
      </c>
      <c r="AM33" s="51"/>
      <c r="AN33" s="38" t="s">
        <v>236</v>
      </c>
      <c r="AO33" s="231"/>
      <c r="AP33" s="231"/>
      <c r="AQ33" s="231"/>
      <c r="AR33" s="231"/>
      <c r="AS33" s="232"/>
      <c r="AW33" s="30"/>
    </row>
    <row r="34" spans="1:49" ht="15">
      <c r="A34" s="182"/>
      <c r="B34" s="183"/>
      <c r="C34" s="184"/>
      <c r="D34" s="193" t="s">
        <v>190</v>
      </c>
      <c r="E34" s="132"/>
      <c r="F34" s="132"/>
      <c r="G34" s="132"/>
      <c r="H34" s="132"/>
      <c r="I34" s="132" t="s">
        <v>114</v>
      </c>
      <c r="J34" s="132"/>
      <c r="K34" s="136" t="s">
        <v>155</v>
      </c>
      <c r="L34" s="132"/>
      <c r="M34" s="132"/>
      <c r="N34" s="132"/>
      <c r="O34" s="137"/>
      <c r="P34" s="132" t="s">
        <v>166</v>
      </c>
      <c r="Q34" s="132"/>
      <c r="R34" s="132"/>
      <c r="S34" s="136" t="s">
        <v>160</v>
      </c>
      <c r="T34" s="132"/>
      <c r="U34" s="132"/>
      <c r="V34" s="132"/>
      <c r="W34" s="137"/>
      <c r="X34" s="240" t="s">
        <v>160</v>
      </c>
      <c r="Y34" s="241"/>
      <c r="Z34" s="241"/>
      <c r="AA34" s="241"/>
      <c r="AB34" s="242"/>
      <c r="AC34" s="240" t="s">
        <v>115</v>
      </c>
      <c r="AD34" s="241"/>
      <c r="AE34" s="84">
        <v>5</v>
      </c>
      <c r="AF34" s="85" t="s">
        <v>116</v>
      </c>
      <c r="AG34" s="84">
        <v>2</v>
      </c>
      <c r="AH34" s="86" t="s">
        <v>113</v>
      </c>
      <c r="AI34" s="84">
        <v>16</v>
      </c>
      <c r="AJ34" s="91" t="s">
        <v>112</v>
      </c>
      <c r="AK34" s="35"/>
      <c r="AL34" s="48" t="s">
        <v>235</v>
      </c>
      <c r="AM34" s="48"/>
      <c r="AN34" s="36" t="s">
        <v>236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191</v>
      </c>
      <c r="E35" s="132"/>
      <c r="F35" s="132"/>
      <c r="G35" s="132"/>
      <c r="H35" s="132"/>
      <c r="I35" s="132" t="s">
        <v>114</v>
      </c>
      <c r="J35" s="132"/>
      <c r="K35" s="136" t="s">
        <v>156</v>
      </c>
      <c r="L35" s="132"/>
      <c r="M35" s="132"/>
      <c r="N35" s="132"/>
      <c r="O35" s="137"/>
      <c r="P35" s="132" t="s">
        <v>166</v>
      </c>
      <c r="Q35" s="132"/>
      <c r="R35" s="132"/>
      <c r="S35" s="133" t="s">
        <v>160</v>
      </c>
      <c r="T35" s="134"/>
      <c r="U35" s="134"/>
      <c r="V35" s="134"/>
      <c r="W35" s="135"/>
      <c r="X35" s="130" t="s">
        <v>160</v>
      </c>
      <c r="Y35" s="131"/>
      <c r="Z35" s="131"/>
      <c r="AA35" s="131"/>
      <c r="AB35" s="138"/>
      <c r="AC35" s="165" t="s">
        <v>115</v>
      </c>
      <c r="AD35" s="166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82" t="s">
        <v>112</v>
      </c>
      <c r="AK35" s="35"/>
      <c r="AL35" s="48" t="s">
        <v>235</v>
      </c>
      <c r="AM35" s="48"/>
      <c r="AN35" s="36" t="s">
        <v>236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192</v>
      </c>
      <c r="E36" s="132"/>
      <c r="F36" s="132"/>
      <c r="G36" s="132"/>
      <c r="H36" s="132"/>
      <c r="I36" s="132" t="s">
        <v>114</v>
      </c>
      <c r="J36" s="132"/>
      <c r="K36" s="136" t="s">
        <v>157</v>
      </c>
      <c r="L36" s="132"/>
      <c r="M36" s="132"/>
      <c r="N36" s="132"/>
      <c r="O36" s="137"/>
      <c r="P36" s="132" t="s">
        <v>165</v>
      </c>
      <c r="Q36" s="132"/>
      <c r="R36" s="132"/>
      <c r="S36" s="133" t="s">
        <v>160</v>
      </c>
      <c r="T36" s="134"/>
      <c r="U36" s="134"/>
      <c r="V36" s="134"/>
      <c r="W36" s="135"/>
      <c r="X36" s="130" t="s">
        <v>160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12</v>
      </c>
      <c r="AH36" s="58" t="s">
        <v>113</v>
      </c>
      <c r="AI36" s="56">
        <v>24</v>
      </c>
      <c r="AJ36" s="59" t="s">
        <v>112</v>
      </c>
      <c r="AK36" s="35"/>
      <c r="AL36" s="48" t="s">
        <v>235</v>
      </c>
      <c r="AM36" s="48"/>
      <c r="AN36" s="36" t="s">
        <v>236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193</v>
      </c>
      <c r="E37" s="132"/>
      <c r="F37" s="132"/>
      <c r="G37" s="132"/>
      <c r="H37" s="132"/>
      <c r="I37" s="132" t="s">
        <v>114</v>
      </c>
      <c r="J37" s="132"/>
      <c r="K37" s="136" t="s">
        <v>158</v>
      </c>
      <c r="L37" s="132"/>
      <c r="M37" s="132"/>
      <c r="N37" s="132"/>
      <c r="O37" s="137"/>
      <c r="P37" s="136" t="s">
        <v>162</v>
      </c>
      <c r="Q37" s="132"/>
      <c r="R37" s="137"/>
      <c r="S37" s="133" t="s">
        <v>161</v>
      </c>
      <c r="T37" s="134"/>
      <c r="U37" s="134"/>
      <c r="V37" s="134"/>
      <c r="W37" s="135"/>
      <c r="X37" s="130" t="s">
        <v>161</v>
      </c>
      <c r="Y37" s="131"/>
      <c r="Z37" s="131"/>
      <c r="AA37" s="131"/>
      <c r="AB37" s="138"/>
      <c r="AC37" s="130" t="s">
        <v>115</v>
      </c>
      <c r="AD37" s="131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235</v>
      </c>
      <c r="AM37" s="48"/>
      <c r="AN37" s="36" t="s">
        <v>236</v>
      </c>
      <c r="AO37" s="142"/>
      <c r="AP37" s="142"/>
      <c r="AQ37" s="142"/>
      <c r="AR37" s="142"/>
      <c r="AS37" s="145"/>
      <c r="AW37" s="30"/>
    </row>
    <row r="38" spans="1:49" ht="15">
      <c r="A38" s="182"/>
      <c r="B38" s="183"/>
      <c r="C38" s="184"/>
      <c r="D38" s="193" t="s">
        <v>194</v>
      </c>
      <c r="E38" s="132"/>
      <c r="F38" s="132"/>
      <c r="G38" s="132"/>
      <c r="H38" s="132"/>
      <c r="I38" s="132" t="s">
        <v>114</v>
      </c>
      <c r="J38" s="137"/>
      <c r="K38" s="136" t="s">
        <v>159</v>
      </c>
      <c r="L38" s="132"/>
      <c r="M38" s="132"/>
      <c r="N38" s="132"/>
      <c r="O38" s="137"/>
      <c r="P38" s="136" t="s">
        <v>162</v>
      </c>
      <c r="Q38" s="132"/>
      <c r="R38" s="137"/>
      <c r="S38" s="133" t="s">
        <v>161</v>
      </c>
      <c r="T38" s="134"/>
      <c r="U38" s="134"/>
      <c r="V38" s="134"/>
      <c r="W38" s="135"/>
      <c r="X38" s="130" t="s">
        <v>161</v>
      </c>
      <c r="Y38" s="131"/>
      <c r="Z38" s="131"/>
      <c r="AA38" s="131"/>
      <c r="AB38" s="138"/>
      <c r="AC38" s="130" t="s">
        <v>115</v>
      </c>
      <c r="AD38" s="131"/>
      <c r="AE38" s="56">
        <v>7</v>
      </c>
      <c r="AF38" s="57" t="s">
        <v>116</v>
      </c>
      <c r="AG38" s="56">
        <v>4</v>
      </c>
      <c r="AH38" s="58" t="s">
        <v>113</v>
      </c>
      <c r="AI38" s="56">
        <v>16</v>
      </c>
      <c r="AJ38" s="59" t="s">
        <v>112</v>
      </c>
      <c r="AK38" s="35"/>
      <c r="AL38" s="48" t="s">
        <v>235</v>
      </c>
      <c r="AM38" s="48"/>
      <c r="AN38" s="36" t="s">
        <v>236</v>
      </c>
      <c r="AO38" s="142"/>
      <c r="AP38" s="142"/>
      <c r="AQ38" s="142"/>
      <c r="AR38" s="142"/>
      <c r="AS38" s="145"/>
      <c r="AW38" s="30"/>
    </row>
    <row r="39" spans="1:49" s="15" customFormat="1" ht="15">
      <c r="A39" s="182"/>
      <c r="B39" s="183"/>
      <c r="C39" s="184"/>
      <c r="D39" s="193" t="s">
        <v>195</v>
      </c>
      <c r="E39" s="132"/>
      <c r="F39" s="132"/>
      <c r="G39" s="132"/>
      <c r="H39" s="132"/>
      <c r="I39" s="132" t="s">
        <v>114</v>
      </c>
      <c r="J39" s="132"/>
      <c r="K39" s="136" t="s">
        <v>159</v>
      </c>
      <c r="L39" s="132"/>
      <c r="M39" s="132"/>
      <c r="N39" s="132"/>
      <c r="O39" s="137"/>
      <c r="P39" s="351" t="s">
        <v>162</v>
      </c>
      <c r="Q39" s="351"/>
      <c r="R39" s="352"/>
      <c r="S39" s="353" t="s">
        <v>161</v>
      </c>
      <c r="T39" s="351"/>
      <c r="U39" s="351"/>
      <c r="V39" s="351"/>
      <c r="W39" s="352"/>
      <c r="X39" s="353" t="s">
        <v>161</v>
      </c>
      <c r="Y39" s="351"/>
      <c r="Z39" s="351"/>
      <c r="AA39" s="351"/>
      <c r="AB39" s="352"/>
      <c r="AC39" s="240" t="s">
        <v>115</v>
      </c>
      <c r="AD39" s="241"/>
      <c r="AE39" s="88">
        <v>7</v>
      </c>
      <c r="AF39" s="85" t="s">
        <v>116</v>
      </c>
      <c r="AG39" s="4">
        <v>5</v>
      </c>
      <c r="AH39" s="86" t="s">
        <v>113</v>
      </c>
      <c r="AI39" s="88">
        <v>14</v>
      </c>
      <c r="AJ39" s="83" t="s">
        <v>112</v>
      </c>
      <c r="AK39" s="35"/>
      <c r="AL39" s="48" t="s">
        <v>235</v>
      </c>
      <c r="AM39" s="48"/>
      <c r="AN39" s="36" t="s">
        <v>236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 t="s">
        <v>197</v>
      </c>
      <c r="E40" s="195"/>
      <c r="F40" s="195"/>
      <c r="G40" s="195"/>
      <c r="H40" s="195"/>
      <c r="I40" s="132" t="s">
        <v>114</v>
      </c>
      <c r="J40" s="132"/>
      <c r="K40" s="136" t="s">
        <v>156</v>
      </c>
      <c r="L40" s="132"/>
      <c r="M40" s="132"/>
      <c r="N40" s="132"/>
      <c r="O40" s="137"/>
      <c r="P40" s="132" t="s">
        <v>163</v>
      </c>
      <c r="Q40" s="132"/>
      <c r="R40" s="132"/>
      <c r="S40" s="133" t="s">
        <v>164</v>
      </c>
      <c r="T40" s="134"/>
      <c r="U40" s="134"/>
      <c r="V40" s="134"/>
      <c r="W40" s="135"/>
      <c r="X40" s="130" t="s">
        <v>164</v>
      </c>
      <c r="Y40" s="131"/>
      <c r="Z40" s="131"/>
      <c r="AA40" s="131"/>
      <c r="AB40" s="138"/>
      <c r="AC40" s="130" t="s">
        <v>115</v>
      </c>
      <c r="AD40" s="131"/>
      <c r="AE40" s="12">
        <v>7</v>
      </c>
      <c r="AF40" s="13" t="s">
        <v>116</v>
      </c>
      <c r="AG40" s="12">
        <v>6</v>
      </c>
      <c r="AH40" s="14" t="s">
        <v>113</v>
      </c>
      <c r="AI40" s="12">
        <v>20</v>
      </c>
      <c r="AJ40" s="47" t="s">
        <v>112</v>
      </c>
      <c r="AK40" s="35"/>
      <c r="AL40" s="48" t="s">
        <v>235</v>
      </c>
      <c r="AM40" s="48"/>
      <c r="AN40" s="36" t="s">
        <v>236</v>
      </c>
      <c r="AO40" s="142"/>
      <c r="AP40" s="142"/>
      <c r="AQ40" s="142"/>
      <c r="AR40" s="142"/>
      <c r="AS40" s="145"/>
      <c r="AW40" s="30"/>
    </row>
    <row r="41" spans="1:49" ht="15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2"/>
      <c r="AQ41" s="142"/>
      <c r="AR41" s="142"/>
      <c r="AS41" s="145"/>
      <c r="AW41" s="30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6"/>
      <c r="L45" s="132"/>
      <c r="M45" s="132"/>
      <c r="N45" s="132"/>
      <c r="O45" s="137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>
      <c r="A46" s="182"/>
      <c r="B46" s="183"/>
      <c r="C46" s="184"/>
      <c r="D46" s="194"/>
      <c r="E46" s="195"/>
      <c r="F46" s="195"/>
      <c r="G46" s="195"/>
      <c r="H46" s="195"/>
      <c r="I46" s="132" t="s">
        <v>79</v>
      </c>
      <c r="J46" s="132"/>
      <c r="K46" s="139"/>
      <c r="L46" s="140"/>
      <c r="M46" s="140"/>
      <c r="N46" s="140"/>
      <c r="O46" s="141"/>
      <c r="P46" s="132"/>
      <c r="Q46" s="132"/>
      <c r="R46" s="132"/>
      <c r="S46" s="133"/>
      <c r="T46" s="134"/>
      <c r="U46" s="134"/>
      <c r="V46" s="134"/>
      <c r="W46" s="135"/>
      <c r="X46" s="130"/>
      <c r="Y46" s="131"/>
      <c r="Z46" s="131"/>
      <c r="AA46" s="131"/>
      <c r="AB46" s="138"/>
      <c r="AC46" s="130" t="s">
        <v>110</v>
      </c>
      <c r="AD46" s="13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2"/>
      <c r="AP46" s="143"/>
      <c r="AQ46" s="143"/>
      <c r="AR46" s="143"/>
      <c r="AS46" s="144"/>
      <c r="AW46" s="29"/>
    </row>
    <row r="47" spans="1:49" ht="14.25" thickBot="1">
      <c r="A47" s="185"/>
      <c r="B47" s="186"/>
      <c r="C47" s="187"/>
      <c r="D47" s="196"/>
      <c r="E47" s="197"/>
      <c r="F47" s="197"/>
      <c r="G47" s="197"/>
      <c r="H47" s="197"/>
      <c r="I47" s="198" t="s">
        <v>79</v>
      </c>
      <c r="J47" s="198"/>
      <c r="K47" s="226"/>
      <c r="L47" s="198"/>
      <c r="M47" s="198"/>
      <c r="N47" s="198"/>
      <c r="O47" s="227"/>
      <c r="P47" s="198"/>
      <c r="Q47" s="198"/>
      <c r="R47" s="198"/>
      <c r="S47" s="228"/>
      <c r="T47" s="229"/>
      <c r="U47" s="229"/>
      <c r="V47" s="229"/>
      <c r="W47" s="230"/>
      <c r="X47" s="162"/>
      <c r="Y47" s="163"/>
      <c r="Z47" s="163"/>
      <c r="AA47" s="163"/>
      <c r="AB47" s="164"/>
      <c r="AC47" s="165" t="s">
        <v>110</v>
      </c>
      <c r="AD47" s="16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67"/>
      <c r="AP47" s="168"/>
      <c r="AQ47" s="168"/>
      <c r="AR47" s="168"/>
      <c r="AS47" s="169"/>
      <c r="AW47" s="29"/>
    </row>
    <row r="48" spans="1:49" ht="13.5" customHeight="1">
      <c r="A48" s="179" t="s">
        <v>85</v>
      </c>
      <c r="B48" s="180"/>
      <c r="C48" s="180"/>
      <c r="D48" s="355" t="s">
        <v>46</v>
      </c>
      <c r="E48" s="210"/>
      <c r="F48" s="210"/>
      <c r="G48" s="210"/>
      <c r="H48" s="210"/>
      <c r="I48" s="210"/>
      <c r="J48" s="209" t="s">
        <v>91</v>
      </c>
      <c r="K48" s="210"/>
      <c r="L48" s="210"/>
      <c r="M48" s="210"/>
      <c r="N48" s="210"/>
      <c r="O48" s="210"/>
      <c r="P48" s="209" t="s">
        <v>92</v>
      </c>
      <c r="Q48" s="210"/>
      <c r="R48" s="211"/>
      <c r="S48" s="209" t="s">
        <v>53</v>
      </c>
      <c r="T48" s="210"/>
      <c r="U48" s="210"/>
      <c r="V48" s="210"/>
      <c r="W48" s="210"/>
      <c r="X48" s="210"/>
      <c r="Y48" s="209" t="s">
        <v>46</v>
      </c>
      <c r="Z48" s="210"/>
      <c r="AA48" s="209" t="s">
        <v>91</v>
      </c>
      <c r="AB48" s="210"/>
      <c r="AC48" s="210"/>
      <c r="AD48" s="210"/>
      <c r="AE48" s="210"/>
      <c r="AF48" s="211"/>
      <c r="AG48" s="209" t="s">
        <v>93</v>
      </c>
      <c r="AH48" s="210"/>
      <c r="AI48" s="210"/>
      <c r="AJ48" s="210"/>
      <c r="AK48" s="210"/>
      <c r="AL48" s="210"/>
      <c r="AM48" s="210"/>
      <c r="AN48" s="210"/>
      <c r="AO48" s="210"/>
      <c r="AP48" s="211"/>
      <c r="AQ48" s="209" t="s">
        <v>92</v>
      </c>
      <c r="AR48" s="210"/>
      <c r="AS48" s="366"/>
      <c r="AW48" s="30"/>
    </row>
    <row r="49" spans="1:49" ht="13.5" customHeight="1">
      <c r="A49" s="182"/>
      <c r="B49" s="183"/>
      <c r="C49" s="183"/>
      <c r="D49" s="203" t="s">
        <v>89</v>
      </c>
      <c r="E49" s="204"/>
      <c r="F49" s="220" t="s">
        <v>96</v>
      </c>
      <c r="G49" s="221"/>
      <c r="H49" s="221"/>
      <c r="I49" s="222"/>
      <c r="J49" s="24"/>
      <c r="K49" s="218"/>
      <c r="L49" s="219"/>
      <c r="M49" s="219"/>
      <c r="N49" s="219"/>
      <c r="O49" s="19" t="s">
        <v>79</v>
      </c>
      <c r="P49" s="359"/>
      <c r="Q49" s="200"/>
      <c r="R49" s="368"/>
      <c r="S49" s="357"/>
      <c r="T49" s="358"/>
      <c r="U49" s="358"/>
      <c r="V49" s="358"/>
      <c r="W49" s="358"/>
      <c r="X49" s="425"/>
      <c r="Y49" s="370" t="s">
        <v>104</v>
      </c>
      <c r="Z49" s="371"/>
      <c r="AA49" s="150"/>
      <c r="AB49" s="151"/>
      <c r="AC49" s="151"/>
      <c r="AD49" s="151"/>
      <c r="AE49" s="151"/>
      <c r="AF49" s="21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359"/>
      <c r="AR49" s="200"/>
      <c r="AS49" s="367"/>
      <c r="AW49" s="31"/>
    </row>
    <row r="50" spans="1:49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9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9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9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9">
      <c r="A54" s="182"/>
      <c r="B54" s="183"/>
      <c r="C54" s="183"/>
      <c r="D54" s="205"/>
      <c r="E54" s="206"/>
      <c r="F54" s="220"/>
      <c r="G54" s="221"/>
      <c r="H54" s="221"/>
      <c r="I54" s="222"/>
      <c r="J54" s="25"/>
      <c r="K54" s="202"/>
      <c r="L54" s="149"/>
      <c r="M54" s="149"/>
      <c r="N54" s="149"/>
      <c r="O54" s="20" t="s">
        <v>79</v>
      </c>
      <c r="P54" s="152"/>
      <c r="Q54" s="153"/>
      <c r="R54" s="217"/>
      <c r="S54" s="212"/>
      <c r="T54" s="213"/>
      <c r="U54" s="213"/>
      <c r="V54" s="213"/>
      <c r="W54" s="213"/>
      <c r="X54" s="214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9">
      <c r="A55" s="182"/>
      <c r="B55" s="183"/>
      <c r="C55" s="183"/>
      <c r="D55" s="207"/>
      <c r="E55" s="208"/>
      <c r="F55" s="220"/>
      <c r="G55" s="221"/>
      <c r="H55" s="221"/>
      <c r="I55" s="222"/>
      <c r="J55" s="26"/>
      <c r="K55" s="426"/>
      <c r="L55" s="427"/>
      <c r="M55" s="427"/>
      <c r="N55" s="427"/>
      <c r="O55" s="22" t="s">
        <v>79</v>
      </c>
      <c r="P55" s="326"/>
      <c r="Q55" s="327"/>
      <c r="R55" s="328"/>
      <c r="S55" s="360"/>
      <c r="T55" s="361"/>
      <c r="U55" s="361"/>
      <c r="V55" s="361"/>
      <c r="W55" s="361"/>
      <c r="X55" s="369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9" ht="13.5" customHeight="1">
      <c r="A56" s="182"/>
      <c r="B56" s="183"/>
      <c r="C56" s="183"/>
      <c r="D56" s="203" t="s">
        <v>101</v>
      </c>
      <c r="E56" s="356"/>
      <c r="F56" s="356"/>
      <c r="G56" s="356"/>
      <c r="H56" s="356"/>
      <c r="I56" s="204"/>
      <c r="J56" s="146" t="s">
        <v>91</v>
      </c>
      <c r="K56" s="147"/>
      <c r="L56" s="147"/>
      <c r="M56" s="147"/>
      <c r="N56" s="147"/>
      <c r="O56" s="147"/>
      <c r="P56" s="146" t="s">
        <v>92</v>
      </c>
      <c r="Q56" s="147"/>
      <c r="R56" s="201"/>
      <c r="S56" s="146" t="s">
        <v>53</v>
      </c>
      <c r="T56" s="147"/>
      <c r="U56" s="147"/>
      <c r="V56" s="147"/>
      <c r="W56" s="147"/>
      <c r="X56" s="201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9" ht="13.5" customHeight="1">
      <c r="A57" s="182"/>
      <c r="B57" s="183"/>
      <c r="C57" s="183"/>
      <c r="D57" s="203" t="s">
        <v>88</v>
      </c>
      <c r="E57" s="204"/>
      <c r="F57" s="220" t="s">
        <v>105</v>
      </c>
      <c r="G57" s="221"/>
      <c r="H57" s="221"/>
      <c r="I57" s="222"/>
      <c r="J57" s="357"/>
      <c r="K57" s="358"/>
      <c r="L57" s="358"/>
      <c r="M57" s="358"/>
      <c r="N57" s="358"/>
      <c r="O57" s="19" t="s">
        <v>79</v>
      </c>
      <c r="P57" s="359"/>
      <c r="Q57" s="200"/>
      <c r="R57" s="368"/>
      <c r="S57" s="357"/>
      <c r="T57" s="358"/>
      <c r="U57" s="358"/>
      <c r="V57" s="358"/>
      <c r="W57" s="358"/>
      <c r="X57" s="425"/>
      <c r="Y57" s="372"/>
      <c r="Z57" s="373"/>
      <c r="AA57" s="148"/>
      <c r="AB57" s="149"/>
      <c r="AC57" s="149"/>
      <c r="AD57" s="149"/>
      <c r="AE57" s="149"/>
      <c r="AF57" s="20" t="s">
        <v>79</v>
      </c>
      <c r="AG57" s="158"/>
      <c r="AH57" s="159"/>
      <c r="AI57" s="159"/>
      <c r="AJ57" s="159"/>
      <c r="AK57" s="159"/>
      <c r="AL57" s="159"/>
      <c r="AM57" s="159"/>
      <c r="AN57" s="159"/>
      <c r="AO57" s="159"/>
      <c r="AP57" s="160"/>
      <c r="AQ57" s="152"/>
      <c r="AR57" s="153"/>
      <c r="AS57" s="154"/>
    </row>
    <row r="58" spans="1:49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4"/>
      <c r="Y58" s="374"/>
      <c r="Z58" s="375"/>
      <c r="AA58" s="376"/>
      <c r="AB58" s="377"/>
      <c r="AC58" s="377"/>
      <c r="AD58" s="377"/>
      <c r="AE58" s="377"/>
      <c r="AF58" s="22" t="s">
        <v>79</v>
      </c>
      <c r="AG58" s="161"/>
      <c r="AH58" s="161"/>
      <c r="AI58" s="161"/>
      <c r="AJ58" s="161"/>
      <c r="AK58" s="161"/>
      <c r="AL58" s="161"/>
      <c r="AM58" s="161"/>
      <c r="AN58" s="161"/>
      <c r="AO58" s="161"/>
      <c r="AP58" s="161"/>
      <c r="AQ58" s="326"/>
      <c r="AR58" s="327"/>
      <c r="AS58" s="381"/>
    </row>
    <row r="59" spans="1:49" ht="14.2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146" t="s">
        <v>101</v>
      </c>
      <c r="Z59" s="147"/>
      <c r="AA59" s="147"/>
      <c r="AB59" s="147"/>
      <c r="AC59" s="147"/>
      <c r="AD59" s="147"/>
      <c r="AE59" s="147"/>
      <c r="AF59" s="201"/>
      <c r="AG59" s="146" t="s">
        <v>45</v>
      </c>
      <c r="AH59" s="147"/>
      <c r="AI59" s="147"/>
      <c r="AJ59" s="146" t="s">
        <v>92</v>
      </c>
      <c r="AK59" s="147"/>
      <c r="AL59" s="147"/>
      <c r="AM59" s="155" t="s">
        <v>53</v>
      </c>
      <c r="AN59" s="156"/>
      <c r="AO59" s="156"/>
      <c r="AP59" s="156"/>
      <c r="AQ59" s="156"/>
      <c r="AR59" s="156"/>
      <c r="AS59" s="157"/>
    </row>
    <row r="60" spans="1:49" ht="13.5" customHeight="1">
      <c r="A60" s="182"/>
      <c r="B60" s="183"/>
      <c r="C60" s="183"/>
      <c r="D60" s="205"/>
      <c r="E60" s="206"/>
      <c r="F60" s="220"/>
      <c r="G60" s="221"/>
      <c r="H60" s="221"/>
      <c r="I60" s="222"/>
      <c r="J60" s="212"/>
      <c r="K60" s="213"/>
      <c r="L60" s="213"/>
      <c r="M60" s="213"/>
      <c r="N60" s="213"/>
      <c r="O60" s="20" t="s">
        <v>79</v>
      </c>
      <c r="P60" s="152"/>
      <c r="Q60" s="153"/>
      <c r="R60" s="217"/>
      <c r="S60" s="212"/>
      <c r="T60" s="213"/>
      <c r="U60" s="213"/>
      <c r="V60" s="213"/>
      <c r="W60" s="213"/>
      <c r="X60" s="213"/>
      <c r="Y60" s="405" t="s">
        <v>107</v>
      </c>
      <c r="Z60" s="406"/>
      <c r="AA60" s="406"/>
      <c r="AB60" s="406"/>
      <c r="AC60" s="406"/>
      <c r="AD60" s="406"/>
      <c r="AE60" s="406"/>
      <c r="AF60" s="407"/>
      <c r="AG60" s="322"/>
      <c r="AH60" s="323"/>
      <c r="AI60" s="32" t="s">
        <v>86</v>
      </c>
      <c r="AJ60" s="322"/>
      <c r="AK60" s="323"/>
      <c r="AL60" s="161"/>
      <c r="AM60" s="322"/>
      <c r="AN60" s="323"/>
      <c r="AO60" s="323"/>
      <c r="AP60" s="323"/>
      <c r="AQ60" s="323"/>
      <c r="AR60" s="323"/>
      <c r="AS60" s="386"/>
    </row>
    <row r="61" spans="1:49" ht="13.5" customHeight="1">
      <c r="A61" s="182"/>
      <c r="B61" s="183"/>
      <c r="C61" s="183"/>
      <c r="D61" s="205"/>
      <c r="E61" s="206"/>
      <c r="F61" s="223"/>
      <c r="G61" s="224"/>
      <c r="H61" s="224"/>
      <c r="I61" s="225"/>
      <c r="J61" s="360"/>
      <c r="K61" s="361"/>
      <c r="L61" s="361"/>
      <c r="M61" s="361"/>
      <c r="N61" s="361"/>
      <c r="O61" s="22" t="s">
        <v>79</v>
      </c>
      <c r="P61" s="326"/>
      <c r="Q61" s="327"/>
      <c r="R61" s="328"/>
      <c r="S61" s="360"/>
      <c r="T61" s="361"/>
      <c r="U61" s="361"/>
      <c r="V61" s="361"/>
      <c r="W61" s="361"/>
      <c r="X61" s="361"/>
      <c r="Y61" s="220" t="s">
        <v>106</v>
      </c>
      <c r="Z61" s="221"/>
      <c r="AA61" s="221"/>
      <c r="AB61" s="221"/>
      <c r="AC61" s="221"/>
      <c r="AD61" s="221"/>
      <c r="AE61" s="221"/>
      <c r="AF61" s="222"/>
      <c r="AG61" s="215"/>
      <c r="AH61" s="216"/>
      <c r="AI61" s="33" t="s">
        <v>86</v>
      </c>
      <c r="AJ61" s="215"/>
      <c r="AK61" s="216"/>
      <c r="AL61" s="325"/>
      <c r="AM61" s="215"/>
      <c r="AN61" s="216"/>
      <c r="AO61" s="216"/>
      <c r="AP61" s="216"/>
      <c r="AQ61" s="216"/>
      <c r="AR61" s="216"/>
      <c r="AS61" s="385"/>
    </row>
    <row r="62" spans="1:49" ht="14.25" customHeight="1">
      <c r="A62" s="182"/>
      <c r="B62" s="183"/>
      <c r="C62" s="183"/>
      <c r="D62" s="205"/>
      <c r="E62" s="206"/>
      <c r="F62" s="220" t="s">
        <v>95</v>
      </c>
      <c r="G62" s="221"/>
      <c r="H62" s="221"/>
      <c r="I62" s="222"/>
      <c r="J62" s="357"/>
      <c r="K62" s="358"/>
      <c r="L62" s="358"/>
      <c r="M62" s="358"/>
      <c r="N62" s="358"/>
      <c r="O62" s="19" t="s">
        <v>79</v>
      </c>
      <c r="P62" s="359"/>
      <c r="Q62" s="200"/>
      <c r="R62" s="368"/>
      <c r="S62" s="357"/>
      <c r="T62" s="358"/>
      <c r="U62" s="358"/>
      <c r="V62" s="358"/>
      <c r="W62" s="358"/>
      <c r="X62" s="358"/>
      <c r="Y62" s="146" t="s">
        <v>101</v>
      </c>
      <c r="Z62" s="147"/>
      <c r="AA62" s="147"/>
      <c r="AB62" s="147"/>
      <c r="AC62" s="147"/>
      <c r="AD62" s="147"/>
      <c r="AE62" s="147"/>
      <c r="AF62" s="201"/>
      <c r="AG62" s="146" t="s">
        <v>93</v>
      </c>
      <c r="AH62" s="147"/>
      <c r="AI62" s="147"/>
      <c r="AJ62" s="147"/>
      <c r="AK62" s="147"/>
      <c r="AL62" s="147"/>
      <c r="AM62" s="147"/>
      <c r="AN62" s="147"/>
      <c r="AO62" s="147"/>
      <c r="AP62" s="147"/>
      <c r="AQ62" s="147"/>
      <c r="AR62" s="147"/>
      <c r="AS62" s="387"/>
    </row>
    <row r="63" spans="1:49" ht="13.5" customHeight="1">
      <c r="A63" s="182"/>
      <c r="B63" s="183"/>
      <c r="C63" s="183"/>
      <c r="D63" s="205"/>
      <c r="E63" s="206"/>
      <c r="F63" s="220"/>
      <c r="G63" s="221"/>
      <c r="H63" s="221"/>
      <c r="I63" s="222"/>
      <c r="J63" s="394"/>
      <c r="K63" s="395"/>
      <c r="L63" s="395"/>
      <c r="M63" s="395"/>
      <c r="N63" s="395"/>
      <c r="O63" s="23" t="s">
        <v>79</v>
      </c>
      <c r="P63" s="363"/>
      <c r="Q63" s="364"/>
      <c r="R63" s="424"/>
      <c r="S63" s="394"/>
      <c r="T63" s="395"/>
      <c r="U63" s="395"/>
      <c r="V63" s="395"/>
      <c r="W63" s="395"/>
      <c r="X63" s="395"/>
      <c r="Y63" s="399" t="s">
        <v>90</v>
      </c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9" ht="14.25" customHeight="1">
      <c r="A64" s="182"/>
      <c r="B64" s="183"/>
      <c r="C64" s="183"/>
      <c r="D64" s="205"/>
      <c r="E64" s="206"/>
      <c r="F64" s="421" t="s">
        <v>97</v>
      </c>
      <c r="G64" s="422"/>
      <c r="H64" s="422"/>
      <c r="I64" s="423"/>
      <c r="J64" s="146" t="s">
        <v>92</v>
      </c>
      <c r="K64" s="147"/>
      <c r="L64" s="147"/>
      <c r="M64" s="146" t="s">
        <v>45</v>
      </c>
      <c r="N64" s="147"/>
      <c r="O64" s="147"/>
      <c r="P64" s="155" t="s">
        <v>53</v>
      </c>
      <c r="Q64" s="156"/>
      <c r="R64" s="156"/>
      <c r="S64" s="156"/>
      <c r="T64" s="156"/>
      <c r="U64" s="156"/>
      <c r="V64" s="156"/>
      <c r="W64" s="156"/>
      <c r="X64" s="156"/>
      <c r="Y64" s="399"/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3.5" customHeight="1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59"/>
      <c r="N65" s="200"/>
      <c r="O65" s="27" t="s">
        <v>86</v>
      </c>
      <c r="P65" s="359"/>
      <c r="Q65" s="200"/>
      <c r="R65" s="200"/>
      <c r="S65" s="200"/>
      <c r="T65" s="200"/>
      <c r="U65" s="200"/>
      <c r="V65" s="200"/>
      <c r="W65" s="200"/>
      <c r="X65" s="200"/>
      <c r="Y65" s="399" t="s">
        <v>87</v>
      </c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/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>
      <c r="A67" s="182"/>
      <c r="B67" s="183"/>
      <c r="C67" s="183"/>
      <c r="D67" s="205"/>
      <c r="E67" s="206"/>
      <c r="F67" s="220"/>
      <c r="G67" s="221"/>
      <c r="H67" s="221"/>
      <c r="I67" s="222"/>
      <c r="J67" s="152"/>
      <c r="K67" s="153"/>
      <c r="L67" s="153"/>
      <c r="M67" s="365"/>
      <c r="N67" s="195"/>
      <c r="O67" s="27" t="s">
        <v>86</v>
      </c>
      <c r="P67" s="365"/>
      <c r="Q67" s="195"/>
      <c r="R67" s="195"/>
      <c r="S67" s="195"/>
      <c r="T67" s="195"/>
      <c r="U67" s="195"/>
      <c r="V67" s="195"/>
      <c r="W67" s="195"/>
      <c r="X67" s="195"/>
      <c r="Y67" s="399" t="s">
        <v>102</v>
      </c>
      <c r="Z67" s="400"/>
      <c r="AA67" s="400"/>
      <c r="AB67" s="400"/>
      <c r="AC67" s="400"/>
      <c r="AD67" s="400"/>
      <c r="AE67" s="400"/>
      <c r="AF67" s="401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 thickBot="1">
      <c r="A68" s="182"/>
      <c r="B68" s="183"/>
      <c r="C68" s="183"/>
      <c r="D68" s="207"/>
      <c r="E68" s="208"/>
      <c r="F68" s="220"/>
      <c r="G68" s="221"/>
      <c r="H68" s="221"/>
      <c r="I68" s="222"/>
      <c r="J68" s="363"/>
      <c r="K68" s="364"/>
      <c r="L68" s="364"/>
      <c r="M68" s="362"/>
      <c r="N68" s="161"/>
      <c r="O68" s="28" t="s">
        <v>86</v>
      </c>
      <c r="P68" s="362"/>
      <c r="Q68" s="161"/>
      <c r="R68" s="161"/>
      <c r="S68" s="161"/>
      <c r="T68" s="161"/>
      <c r="U68" s="161"/>
      <c r="V68" s="161"/>
      <c r="W68" s="161"/>
      <c r="X68" s="161"/>
      <c r="Y68" s="402"/>
      <c r="Z68" s="403"/>
      <c r="AA68" s="403"/>
      <c r="AB68" s="403"/>
      <c r="AC68" s="403"/>
      <c r="AD68" s="403"/>
      <c r="AE68" s="403"/>
      <c r="AF68" s="404"/>
      <c r="AG68" s="382"/>
      <c r="AH68" s="383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84"/>
    </row>
    <row r="69" spans="1:45" ht="14.25" customHeight="1">
      <c r="A69" s="170" t="s">
        <v>31</v>
      </c>
      <c r="B69" s="171"/>
      <c r="C69" s="172"/>
      <c r="D69" s="355" t="s">
        <v>33</v>
      </c>
      <c r="E69" s="210"/>
      <c r="F69" s="366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9" t="s">
        <v>100</v>
      </c>
      <c r="T69" s="171"/>
      <c r="U69" s="172"/>
      <c r="V69" s="388"/>
      <c r="W69" s="389"/>
      <c r="X69" s="389"/>
      <c r="Y69" s="389"/>
      <c r="Z69" s="389"/>
      <c r="AA69" s="389"/>
      <c r="AB69" s="389"/>
      <c r="AC69" s="389"/>
      <c r="AD69" s="389"/>
      <c r="AE69" s="179" t="s">
        <v>94</v>
      </c>
      <c r="AF69" s="180"/>
      <c r="AG69" s="181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6"/>
    </row>
    <row r="70" spans="1:45">
      <c r="A70" s="173"/>
      <c r="B70" s="174"/>
      <c r="C70" s="175"/>
      <c r="D70" s="408" t="s">
        <v>32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>
      <c r="A71" s="173"/>
      <c r="B71" s="174"/>
      <c r="C71" s="175"/>
      <c r="D71" s="408" t="s">
        <v>98</v>
      </c>
      <c r="E71" s="147"/>
      <c r="F71" s="387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3"/>
      <c r="T71" s="174"/>
      <c r="U71" s="175"/>
      <c r="V71" s="390"/>
      <c r="W71" s="391"/>
      <c r="X71" s="391"/>
      <c r="Y71" s="391"/>
      <c r="Z71" s="391"/>
      <c r="AA71" s="391"/>
      <c r="AB71" s="391"/>
      <c r="AC71" s="391"/>
      <c r="AD71" s="391"/>
      <c r="AE71" s="182"/>
      <c r="AF71" s="183"/>
      <c r="AG71" s="184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7"/>
    </row>
    <row r="72" spans="1:45" ht="13.5" customHeight="1" thickBot="1">
      <c r="A72" s="176"/>
      <c r="B72" s="177"/>
      <c r="C72" s="178"/>
      <c r="D72" s="409" t="s">
        <v>99</v>
      </c>
      <c r="E72" s="410"/>
      <c r="F72" s="411"/>
      <c r="G72" s="412"/>
      <c r="H72" s="413"/>
      <c r="I72" s="413"/>
      <c r="J72" s="413"/>
      <c r="K72" s="413"/>
      <c r="L72" s="413"/>
      <c r="M72" s="413"/>
      <c r="N72" s="413"/>
      <c r="O72" s="413"/>
      <c r="P72" s="413"/>
      <c r="Q72" s="413"/>
      <c r="R72" s="414"/>
      <c r="S72" s="176"/>
      <c r="T72" s="177"/>
      <c r="U72" s="178"/>
      <c r="V72" s="392"/>
      <c r="W72" s="393"/>
      <c r="X72" s="393"/>
      <c r="Y72" s="393"/>
      <c r="Z72" s="393"/>
      <c r="AA72" s="393"/>
      <c r="AB72" s="393"/>
      <c r="AC72" s="393"/>
      <c r="AD72" s="393"/>
      <c r="AE72" s="185"/>
      <c r="AF72" s="186"/>
      <c r="AG72" s="187"/>
      <c r="AH72" s="392"/>
      <c r="AI72" s="393"/>
      <c r="AJ72" s="393"/>
      <c r="AK72" s="393"/>
      <c r="AL72" s="393"/>
      <c r="AM72" s="393"/>
      <c r="AN72" s="393"/>
      <c r="AO72" s="393"/>
      <c r="AP72" s="393"/>
      <c r="AQ72" s="393"/>
      <c r="AR72" s="393"/>
      <c r="AS72" s="398"/>
    </row>
  </sheetData>
  <sheetProtection formatCells="0" formatColumns="0" formatRows="0" insertHyperlinks="0" autoFilter="0" pivotTables="0"/>
  <mergeCells count="498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AD29:AI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34</v>
      </c>
      <c r="Q3" s="340"/>
      <c r="R3" s="340"/>
      <c r="S3" s="342" t="s">
        <v>78</v>
      </c>
      <c r="T3" s="342" t="str">
        <f>曜日!D6</f>
        <v>金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209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 t="s">
        <v>142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142</v>
      </c>
      <c r="Z5" s="259"/>
      <c r="AA5" s="259"/>
      <c r="AB5" s="259"/>
      <c r="AC5" s="260" t="s">
        <v>132</v>
      </c>
      <c r="AD5" s="284"/>
      <c r="AE5" s="284"/>
      <c r="AF5" s="284"/>
      <c r="AG5" s="285"/>
      <c r="AH5" s="263" t="s">
        <v>208</v>
      </c>
      <c r="AI5" s="259"/>
      <c r="AJ5" s="259"/>
      <c r="AK5" s="259"/>
      <c r="AL5" s="259" t="s">
        <v>137</v>
      </c>
      <c r="AM5" s="259"/>
      <c r="AN5" s="259"/>
      <c r="AO5" s="296"/>
      <c r="AP5" s="269" t="s">
        <v>142</v>
      </c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 t="s">
        <v>142</v>
      </c>
      <c r="Q6" s="428"/>
      <c r="R6" s="428"/>
      <c r="S6" s="428"/>
      <c r="T6" s="428" t="s">
        <v>134</v>
      </c>
      <c r="U6" s="428"/>
      <c r="V6" s="428"/>
      <c r="W6" s="428"/>
      <c r="X6" s="429"/>
      <c r="Y6" s="431" t="s">
        <v>142</v>
      </c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442">
        <v>4</v>
      </c>
      <c r="L10" s="442"/>
      <c r="M10" s="442"/>
      <c r="N10" s="442">
        <v>5</v>
      </c>
      <c r="O10" s="442"/>
      <c r="P10" s="442"/>
      <c r="Q10" s="442">
        <v>0</v>
      </c>
      <c r="R10" s="442"/>
      <c r="S10" s="442"/>
      <c r="T10" s="442">
        <v>1</v>
      </c>
      <c r="U10" s="442"/>
      <c r="V10" s="442"/>
      <c r="W10" s="442">
        <v>19</v>
      </c>
      <c r="X10" s="442"/>
      <c r="Y10" s="442"/>
      <c r="Z10" s="442">
        <v>12</v>
      </c>
      <c r="AA10" s="442"/>
      <c r="AB10" s="442"/>
      <c r="AC10" s="442">
        <v>0</v>
      </c>
      <c r="AD10" s="442"/>
      <c r="AE10" s="442"/>
      <c r="AF10" s="442">
        <v>1</v>
      </c>
      <c r="AG10" s="442"/>
      <c r="AH10" s="442"/>
      <c r="AI10" s="298">
        <f>K10+Q10+W10+AC10</f>
        <v>23</v>
      </c>
      <c r="AJ10" s="298"/>
      <c r="AK10" s="298"/>
      <c r="AL10" s="298">
        <f>N10+T10+Z10+AF10</f>
        <v>19</v>
      </c>
      <c r="AM10" s="298"/>
      <c r="AN10" s="298"/>
      <c r="AO10" s="443">
        <f>AI14</f>
        <v>181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442">
        <v>20</v>
      </c>
      <c r="L11" s="442"/>
      <c r="M11" s="442"/>
      <c r="N11" s="442">
        <v>14</v>
      </c>
      <c r="O11" s="442"/>
      <c r="P11" s="442"/>
      <c r="Q11" s="442">
        <v>17</v>
      </c>
      <c r="R11" s="442"/>
      <c r="S11" s="442"/>
      <c r="T11" s="442">
        <v>28</v>
      </c>
      <c r="U11" s="442"/>
      <c r="V11" s="442"/>
      <c r="W11" s="442">
        <v>0</v>
      </c>
      <c r="X11" s="442"/>
      <c r="Y11" s="442"/>
      <c r="Z11" s="442">
        <v>1</v>
      </c>
      <c r="AA11" s="442"/>
      <c r="AB11" s="442"/>
      <c r="AC11" s="442">
        <v>22</v>
      </c>
      <c r="AD11" s="442"/>
      <c r="AE11" s="442"/>
      <c r="AF11" s="442">
        <v>36</v>
      </c>
      <c r="AG11" s="442"/>
      <c r="AH11" s="442"/>
      <c r="AI11" s="298">
        <f>K11+Q11+W11+AC11</f>
        <v>59</v>
      </c>
      <c r="AJ11" s="298"/>
      <c r="AK11" s="298"/>
      <c r="AL11" s="298">
        <f>N11+T11+Z11+AF11</f>
        <v>79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442">
        <v>1</v>
      </c>
      <c r="L12" s="442"/>
      <c r="M12" s="442"/>
      <c r="N12" s="442">
        <v>0</v>
      </c>
      <c r="O12" s="442"/>
      <c r="P12" s="442"/>
      <c r="Q12" s="442">
        <v>0</v>
      </c>
      <c r="R12" s="442"/>
      <c r="S12" s="442"/>
      <c r="T12" s="442">
        <v>0</v>
      </c>
      <c r="U12" s="442"/>
      <c r="V12" s="442"/>
      <c r="W12" s="442">
        <v>0</v>
      </c>
      <c r="X12" s="442"/>
      <c r="Y12" s="442"/>
      <c r="Z12" s="442">
        <v>0</v>
      </c>
      <c r="AA12" s="442"/>
      <c r="AB12" s="442"/>
      <c r="AC12" s="442">
        <v>0</v>
      </c>
      <c r="AD12" s="442"/>
      <c r="AE12" s="442"/>
      <c r="AF12" s="442">
        <v>0</v>
      </c>
      <c r="AG12" s="442"/>
      <c r="AH12" s="442"/>
      <c r="AI12" s="298">
        <f>K12+Q12+W12+AC12</f>
        <v>1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25</v>
      </c>
      <c r="L13" s="298"/>
      <c r="M13" s="298"/>
      <c r="N13" s="298">
        <f>SUM(N10:P12)</f>
        <v>19</v>
      </c>
      <c r="O13" s="298"/>
      <c r="P13" s="298"/>
      <c r="Q13" s="298">
        <f>SUM(Q10:S12)</f>
        <v>17</v>
      </c>
      <c r="R13" s="298"/>
      <c r="S13" s="298"/>
      <c r="T13" s="298">
        <f>SUM(T10:V12)</f>
        <v>29</v>
      </c>
      <c r="U13" s="298"/>
      <c r="V13" s="298"/>
      <c r="W13" s="298">
        <f>SUM(W10:Y12)</f>
        <v>19</v>
      </c>
      <c r="X13" s="298"/>
      <c r="Y13" s="298"/>
      <c r="Z13" s="298">
        <f>SUM(Z10:AB12)</f>
        <v>13</v>
      </c>
      <c r="AA13" s="298"/>
      <c r="AB13" s="298"/>
      <c r="AC13" s="298">
        <f>SUM(AC10:AE12)</f>
        <v>22</v>
      </c>
      <c r="AD13" s="298"/>
      <c r="AE13" s="298"/>
      <c r="AF13" s="298">
        <f>SUM(AF10:AH12)</f>
        <v>37</v>
      </c>
      <c r="AG13" s="298"/>
      <c r="AH13" s="298"/>
      <c r="AI13" s="298">
        <f>SUM(K13+Q13+W13+AC13)</f>
        <v>83</v>
      </c>
      <c r="AJ13" s="298"/>
      <c r="AK13" s="298"/>
      <c r="AL13" s="298">
        <f>SUM(N13+T13+Z13+AF13)</f>
        <v>98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44</v>
      </c>
      <c r="L14" s="441"/>
      <c r="M14" s="441"/>
      <c r="N14" s="441"/>
      <c r="O14" s="441"/>
      <c r="P14" s="441"/>
      <c r="Q14" s="441">
        <f>Q13+T13</f>
        <v>46</v>
      </c>
      <c r="R14" s="441"/>
      <c r="S14" s="441"/>
      <c r="T14" s="441"/>
      <c r="U14" s="441"/>
      <c r="V14" s="441"/>
      <c r="W14" s="441">
        <f>W13+Z13</f>
        <v>32</v>
      </c>
      <c r="X14" s="441"/>
      <c r="Y14" s="441"/>
      <c r="Z14" s="441"/>
      <c r="AA14" s="441"/>
      <c r="AB14" s="441"/>
      <c r="AC14" s="441">
        <f>AC13+AF13</f>
        <v>59</v>
      </c>
      <c r="AD14" s="441"/>
      <c r="AE14" s="441"/>
      <c r="AF14" s="441"/>
      <c r="AG14" s="441"/>
      <c r="AH14" s="441"/>
      <c r="AI14" s="441">
        <f>AI13+AL13</f>
        <v>181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 t="s">
        <v>251</v>
      </c>
      <c r="G16" s="309"/>
      <c r="H16" s="309"/>
      <c r="I16" s="309"/>
      <c r="J16" s="309"/>
      <c r="K16" s="309"/>
      <c r="L16" s="243" t="s">
        <v>79</v>
      </c>
      <c r="M16" s="244"/>
      <c r="N16" s="251" t="s">
        <v>171</v>
      </c>
      <c r="O16" s="243"/>
      <c r="P16" s="243"/>
      <c r="Q16" s="243"/>
      <c r="R16" s="243"/>
      <c r="S16" s="244"/>
      <c r="T16" s="305" t="s">
        <v>172</v>
      </c>
      <c r="U16" s="306"/>
      <c r="V16" s="306"/>
      <c r="W16" s="306"/>
      <c r="X16" s="307"/>
      <c r="Y16" s="305" t="s">
        <v>185</v>
      </c>
      <c r="Z16" s="306"/>
      <c r="AA16" s="306"/>
      <c r="AB16" s="306"/>
      <c r="AC16" s="307"/>
      <c r="AD16" s="251" t="s">
        <v>252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 t="s">
        <v>217</v>
      </c>
      <c r="G21" s="309"/>
      <c r="H21" s="309"/>
      <c r="I21" s="309"/>
      <c r="J21" s="309"/>
      <c r="K21" s="309"/>
      <c r="L21" s="243" t="s">
        <v>79</v>
      </c>
      <c r="M21" s="244"/>
      <c r="N21" s="251" t="s">
        <v>171</v>
      </c>
      <c r="O21" s="243"/>
      <c r="P21" s="243"/>
      <c r="Q21" s="243"/>
      <c r="R21" s="243"/>
      <c r="S21" s="244"/>
      <c r="T21" s="139" t="s">
        <v>172</v>
      </c>
      <c r="U21" s="140"/>
      <c r="V21" s="140"/>
      <c r="W21" s="140"/>
      <c r="X21" s="141"/>
      <c r="Y21" s="305" t="s">
        <v>218</v>
      </c>
      <c r="Z21" s="306"/>
      <c r="AA21" s="306"/>
      <c r="AB21" s="306"/>
      <c r="AC21" s="307"/>
      <c r="AD21" s="251" t="s">
        <v>173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 t="s">
        <v>244</v>
      </c>
      <c r="G22" s="132"/>
      <c r="H22" s="132"/>
      <c r="I22" s="132"/>
      <c r="J22" s="132"/>
      <c r="K22" s="132"/>
      <c r="L22" s="132" t="s">
        <v>79</v>
      </c>
      <c r="M22" s="137"/>
      <c r="N22" s="136" t="s">
        <v>171</v>
      </c>
      <c r="O22" s="132"/>
      <c r="P22" s="132"/>
      <c r="Q22" s="132"/>
      <c r="R22" s="132"/>
      <c r="S22" s="137"/>
      <c r="T22" s="136" t="s">
        <v>172</v>
      </c>
      <c r="U22" s="132"/>
      <c r="V22" s="132"/>
      <c r="W22" s="132"/>
      <c r="X22" s="137"/>
      <c r="Y22" s="299" t="s">
        <v>218</v>
      </c>
      <c r="Z22" s="300"/>
      <c r="AA22" s="300"/>
      <c r="AB22" s="300"/>
      <c r="AC22" s="301"/>
      <c r="AD22" s="136" t="s">
        <v>222</v>
      </c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 t="s">
        <v>245</v>
      </c>
      <c r="G23" s="132"/>
      <c r="H23" s="132"/>
      <c r="I23" s="132"/>
      <c r="J23" s="132"/>
      <c r="K23" s="132"/>
      <c r="L23" s="132" t="s">
        <v>79</v>
      </c>
      <c r="M23" s="137"/>
      <c r="N23" s="136" t="s">
        <v>171</v>
      </c>
      <c r="O23" s="132"/>
      <c r="P23" s="132"/>
      <c r="Q23" s="132"/>
      <c r="R23" s="132"/>
      <c r="S23" s="137"/>
      <c r="T23" s="136" t="s">
        <v>157</v>
      </c>
      <c r="U23" s="132"/>
      <c r="V23" s="132"/>
      <c r="W23" s="132"/>
      <c r="X23" s="137"/>
      <c r="Y23" s="136" t="s">
        <v>218</v>
      </c>
      <c r="Z23" s="132"/>
      <c r="AA23" s="132"/>
      <c r="AB23" s="132"/>
      <c r="AC23" s="137"/>
      <c r="AD23" s="136" t="s">
        <v>173</v>
      </c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 t="s">
        <v>247</v>
      </c>
      <c r="G24" s="132"/>
      <c r="H24" s="132"/>
      <c r="I24" s="132"/>
      <c r="J24" s="132"/>
      <c r="K24" s="132"/>
      <c r="L24" s="132" t="s">
        <v>79</v>
      </c>
      <c r="M24" s="137"/>
      <c r="N24" s="136" t="s">
        <v>179</v>
      </c>
      <c r="O24" s="132"/>
      <c r="P24" s="132"/>
      <c r="Q24" s="132"/>
      <c r="R24" s="132"/>
      <c r="S24" s="137"/>
      <c r="T24" s="136" t="s">
        <v>158</v>
      </c>
      <c r="U24" s="132"/>
      <c r="V24" s="132"/>
      <c r="W24" s="132"/>
      <c r="X24" s="137"/>
      <c r="Y24" s="139"/>
      <c r="Z24" s="140"/>
      <c r="AA24" s="140"/>
      <c r="AB24" s="140"/>
      <c r="AC24" s="141"/>
      <c r="AD24" s="136" t="s">
        <v>186</v>
      </c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 t="s">
        <v>248</v>
      </c>
      <c r="G25" s="255"/>
      <c r="H25" s="255"/>
      <c r="I25" s="255"/>
      <c r="J25" s="255"/>
      <c r="K25" s="255"/>
      <c r="L25" s="255" t="s">
        <v>79</v>
      </c>
      <c r="M25" s="321"/>
      <c r="N25" s="254" t="s">
        <v>179</v>
      </c>
      <c r="O25" s="255"/>
      <c r="P25" s="255"/>
      <c r="Q25" s="255"/>
      <c r="R25" s="255"/>
      <c r="S25" s="321"/>
      <c r="T25" s="139" t="s">
        <v>158</v>
      </c>
      <c r="U25" s="140"/>
      <c r="V25" s="140"/>
      <c r="W25" s="140"/>
      <c r="X25" s="141"/>
      <c r="Y25" s="139"/>
      <c r="Z25" s="140"/>
      <c r="AA25" s="140"/>
      <c r="AB25" s="140"/>
      <c r="AC25" s="141"/>
      <c r="AD25" s="254" t="s">
        <v>249</v>
      </c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238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171</v>
      </c>
      <c r="O26" s="243"/>
      <c r="P26" s="243"/>
      <c r="Q26" s="243"/>
      <c r="R26" s="243"/>
      <c r="S26" s="244"/>
      <c r="T26" s="305" t="s">
        <v>158</v>
      </c>
      <c r="U26" s="306"/>
      <c r="V26" s="306"/>
      <c r="W26" s="306"/>
      <c r="X26" s="307"/>
      <c r="Y26" s="305"/>
      <c r="Z26" s="306"/>
      <c r="AA26" s="306"/>
      <c r="AB26" s="306"/>
      <c r="AC26" s="307"/>
      <c r="AD26" s="251" t="s">
        <v>239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 t="s">
        <v>240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171</v>
      </c>
      <c r="O27" s="132"/>
      <c r="P27" s="132"/>
      <c r="Q27" s="132"/>
      <c r="R27" s="132"/>
      <c r="S27" s="137"/>
      <c r="T27" s="136" t="s">
        <v>172</v>
      </c>
      <c r="U27" s="132"/>
      <c r="V27" s="132"/>
      <c r="W27" s="132"/>
      <c r="X27" s="137"/>
      <c r="Y27" s="299"/>
      <c r="Z27" s="300"/>
      <c r="AA27" s="300"/>
      <c r="AB27" s="300"/>
      <c r="AC27" s="301"/>
      <c r="AD27" s="136" t="s">
        <v>241</v>
      </c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 t="s">
        <v>250</v>
      </c>
      <c r="G28" s="132"/>
      <c r="H28" s="132"/>
      <c r="I28" s="132"/>
      <c r="J28" s="132"/>
      <c r="K28" s="132"/>
      <c r="L28" s="132" t="s">
        <v>79</v>
      </c>
      <c r="M28" s="137"/>
      <c r="N28" s="136" t="s">
        <v>171</v>
      </c>
      <c r="O28" s="132"/>
      <c r="P28" s="132"/>
      <c r="Q28" s="132"/>
      <c r="R28" s="132"/>
      <c r="S28" s="137"/>
      <c r="T28" s="136" t="s">
        <v>158</v>
      </c>
      <c r="U28" s="132"/>
      <c r="V28" s="132"/>
      <c r="W28" s="132"/>
      <c r="X28" s="137"/>
      <c r="Y28" s="107"/>
      <c r="Z28" s="108"/>
      <c r="AA28" s="108"/>
      <c r="AB28" s="108"/>
      <c r="AC28" s="109"/>
      <c r="AD28" s="136" t="s">
        <v>229</v>
      </c>
      <c r="AE28" s="132"/>
      <c r="AF28" s="132"/>
      <c r="AG28" s="132"/>
      <c r="AH28" s="132"/>
      <c r="AI28" s="137"/>
      <c r="AJ28" s="106"/>
      <c r="AK28" s="105"/>
      <c r="AL28" s="105"/>
      <c r="AM28" s="105"/>
      <c r="AN28" s="105"/>
      <c r="AO28" s="105"/>
      <c r="AP28" s="105"/>
      <c r="AQ28" s="105"/>
      <c r="AR28" s="105"/>
      <c r="AS28" s="110"/>
    </row>
    <row r="29" spans="1:49" s="11" customFormat="1">
      <c r="A29" s="182"/>
      <c r="B29" s="183"/>
      <c r="C29" s="184"/>
      <c r="D29" s="247"/>
      <c r="E29" s="248"/>
      <c r="F29" s="136" t="s">
        <v>242</v>
      </c>
      <c r="G29" s="132"/>
      <c r="H29" s="132"/>
      <c r="I29" s="132"/>
      <c r="J29" s="132"/>
      <c r="K29" s="132"/>
      <c r="L29" s="132" t="s">
        <v>79</v>
      </c>
      <c r="M29" s="137"/>
      <c r="N29" s="136" t="s">
        <v>171</v>
      </c>
      <c r="O29" s="132"/>
      <c r="P29" s="132"/>
      <c r="Q29" s="132"/>
      <c r="R29" s="132"/>
      <c r="S29" s="137"/>
      <c r="T29" s="136" t="s">
        <v>172</v>
      </c>
      <c r="U29" s="132"/>
      <c r="V29" s="132"/>
      <c r="W29" s="132"/>
      <c r="X29" s="137"/>
      <c r="Y29" s="136"/>
      <c r="Z29" s="132"/>
      <c r="AA29" s="132"/>
      <c r="AB29" s="132"/>
      <c r="AC29" s="137"/>
      <c r="AD29" s="136" t="s">
        <v>201</v>
      </c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 t="s">
        <v>243</v>
      </c>
      <c r="G30" s="198"/>
      <c r="H30" s="198"/>
      <c r="I30" s="198"/>
      <c r="J30" s="198"/>
      <c r="K30" s="198"/>
      <c r="L30" s="198" t="s">
        <v>79</v>
      </c>
      <c r="M30" s="227"/>
      <c r="N30" s="226" t="s">
        <v>179</v>
      </c>
      <c r="O30" s="198"/>
      <c r="P30" s="198"/>
      <c r="Q30" s="198"/>
      <c r="R30" s="198"/>
      <c r="S30" s="227"/>
      <c r="T30" s="139" t="s">
        <v>156</v>
      </c>
      <c r="U30" s="140"/>
      <c r="V30" s="140"/>
      <c r="W30" s="140"/>
      <c r="X30" s="141"/>
      <c r="Y30" s="139"/>
      <c r="Z30" s="140"/>
      <c r="AA30" s="140"/>
      <c r="AB30" s="140"/>
      <c r="AC30" s="141"/>
      <c r="AD30" s="136" t="s">
        <v>246</v>
      </c>
      <c r="AE30" s="132"/>
      <c r="AF30" s="132"/>
      <c r="AG30" s="132"/>
      <c r="AH30" s="132"/>
      <c r="AI30" s="13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 t="s">
        <v>189</v>
      </c>
      <c r="E32" s="200"/>
      <c r="F32" s="200"/>
      <c r="G32" s="200"/>
      <c r="H32" s="200"/>
      <c r="I32" s="243" t="s">
        <v>114</v>
      </c>
      <c r="J32" s="243"/>
      <c r="K32" s="139" t="s">
        <v>155</v>
      </c>
      <c r="L32" s="140"/>
      <c r="M32" s="140"/>
      <c r="N32" s="140"/>
      <c r="O32" s="141"/>
      <c r="P32" s="243" t="s">
        <v>165</v>
      </c>
      <c r="Q32" s="243"/>
      <c r="R32" s="243"/>
      <c r="S32" s="234" t="s">
        <v>160</v>
      </c>
      <c r="T32" s="235"/>
      <c r="U32" s="235"/>
      <c r="V32" s="235"/>
      <c r="W32" s="236"/>
      <c r="X32" s="237" t="s">
        <v>160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190</v>
      </c>
      <c r="E33" s="132"/>
      <c r="F33" s="132"/>
      <c r="G33" s="132"/>
      <c r="H33" s="132"/>
      <c r="I33" s="132" t="s">
        <v>114</v>
      </c>
      <c r="J33" s="132"/>
      <c r="K33" s="136" t="s">
        <v>155</v>
      </c>
      <c r="L33" s="132"/>
      <c r="M33" s="132"/>
      <c r="N33" s="132"/>
      <c r="O33" s="137"/>
      <c r="P33" s="132" t="s">
        <v>166</v>
      </c>
      <c r="Q33" s="132"/>
      <c r="R33" s="132"/>
      <c r="S33" s="136" t="s">
        <v>160</v>
      </c>
      <c r="T33" s="132"/>
      <c r="U33" s="132"/>
      <c r="V33" s="132"/>
      <c r="W33" s="137"/>
      <c r="X33" s="240" t="s">
        <v>160</v>
      </c>
      <c r="Y33" s="241"/>
      <c r="Z33" s="241"/>
      <c r="AA33" s="241"/>
      <c r="AB33" s="242"/>
      <c r="AC33" s="240" t="s">
        <v>115</v>
      </c>
      <c r="AD33" s="241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191</v>
      </c>
      <c r="E34" s="132"/>
      <c r="F34" s="132"/>
      <c r="G34" s="132"/>
      <c r="H34" s="132"/>
      <c r="I34" s="132" t="s">
        <v>114</v>
      </c>
      <c r="J34" s="132"/>
      <c r="K34" s="136" t="s">
        <v>156</v>
      </c>
      <c r="L34" s="132"/>
      <c r="M34" s="132"/>
      <c r="N34" s="132"/>
      <c r="O34" s="137"/>
      <c r="P34" s="132" t="s">
        <v>166</v>
      </c>
      <c r="Q34" s="132"/>
      <c r="R34" s="132"/>
      <c r="S34" s="133" t="s">
        <v>160</v>
      </c>
      <c r="T34" s="134"/>
      <c r="U34" s="134"/>
      <c r="V34" s="134"/>
      <c r="W34" s="135"/>
      <c r="X34" s="130" t="s">
        <v>160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192</v>
      </c>
      <c r="E35" s="132"/>
      <c r="F35" s="132"/>
      <c r="G35" s="132"/>
      <c r="H35" s="132"/>
      <c r="I35" s="132" t="s">
        <v>114</v>
      </c>
      <c r="J35" s="132"/>
      <c r="K35" s="136" t="s">
        <v>157</v>
      </c>
      <c r="L35" s="132"/>
      <c r="M35" s="132"/>
      <c r="N35" s="132"/>
      <c r="O35" s="137"/>
      <c r="P35" s="132" t="s">
        <v>165</v>
      </c>
      <c r="Q35" s="132"/>
      <c r="R35" s="132"/>
      <c r="S35" s="133" t="s">
        <v>160</v>
      </c>
      <c r="T35" s="134"/>
      <c r="U35" s="134"/>
      <c r="V35" s="134"/>
      <c r="W35" s="135"/>
      <c r="X35" s="130" t="s">
        <v>160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6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193</v>
      </c>
      <c r="E36" s="132"/>
      <c r="F36" s="132"/>
      <c r="G36" s="132"/>
      <c r="H36" s="132"/>
      <c r="I36" s="132" t="s">
        <v>114</v>
      </c>
      <c r="J36" s="132"/>
      <c r="K36" s="136" t="s">
        <v>158</v>
      </c>
      <c r="L36" s="132"/>
      <c r="M36" s="132"/>
      <c r="N36" s="132"/>
      <c r="O36" s="137"/>
      <c r="P36" s="136" t="s">
        <v>162</v>
      </c>
      <c r="Q36" s="132"/>
      <c r="R36" s="137"/>
      <c r="S36" s="133" t="s">
        <v>161</v>
      </c>
      <c r="T36" s="134"/>
      <c r="U36" s="134"/>
      <c r="V36" s="134"/>
      <c r="W36" s="135"/>
      <c r="X36" s="130" t="s">
        <v>161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194</v>
      </c>
      <c r="E37" s="132"/>
      <c r="F37" s="132"/>
      <c r="G37" s="132"/>
      <c r="H37" s="132"/>
      <c r="I37" s="132" t="s">
        <v>114</v>
      </c>
      <c r="J37" s="137"/>
      <c r="K37" s="136" t="s">
        <v>159</v>
      </c>
      <c r="L37" s="132"/>
      <c r="M37" s="132"/>
      <c r="N37" s="132"/>
      <c r="O37" s="137"/>
      <c r="P37" s="136" t="s">
        <v>162</v>
      </c>
      <c r="Q37" s="132"/>
      <c r="R37" s="137"/>
      <c r="S37" s="133" t="s">
        <v>161</v>
      </c>
      <c r="T37" s="134"/>
      <c r="U37" s="134"/>
      <c r="V37" s="134"/>
      <c r="W37" s="135"/>
      <c r="X37" s="130" t="s">
        <v>161</v>
      </c>
      <c r="Y37" s="131"/>
      <c r="Z37" s="131"/>
      <c r="AA37" s="131"/>
      <c r="AB37" s="138"/>
      <c r="AC37" s="130" t="s">
        <v>115</v>
      </c>
      <c r="AD37" s="131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66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 t="s">
        <v>195</v>
      </c>
      <c r="E38" s="132"/>
      <c r="F38" s="132"/>
      <c r="G38" s="132"/>
      <c r="H38" s="132"/>
      <c r="I38" s="132" t="s">
        <v>114</v>
      </c>
      <c r="J38" s="132"/>
      <c r="K38" s="136" t="s">
        <v>159</v>
      </c>
      <c r="L38" s="132"/>
      <c r="M38" s="132"/>
      <c r="N38" s="132"/>
      <c r="O38" s="137"/>
      <c r="P38" s="351" t="s">
        <v>162</v>
      </c>
      <c r="Q38" s="351"/>
      <c r="R38" s="352"/>
      <c r="S38" s="353" t="s">
        <v>161</v>
      </c>
      <c r="T38" s="351"/>
      <c r="U38" s="351"/>
      <c r="V38" s="351"/>
      <c r="W38" s="352"/>
      <c r="X38" s="353" t="s">
        <v>161</v>
      </c>
      <c r="Y38" s="351"/>
      <c r="Z38" s="351"/>
      <c r="AA38" s="351"/>
      <c r="AB38" s="352"/>
      <c r="AC38" s="240" t="s">
        <v>115</v>
      </c>
      <c r="AD38" s="241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83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 t="s">
        <v>197</v>
      </c>
      <c r="E39" s="195"/>
      <c r="F39" s="195"/>
      <c r="G39" s="195"/>
      <c r="H39" s="195"/>
      <c r="I39" s="132" t="s">
        <v>114</v>
      </c>
      <c r="J39" s="132"/>
      <c r="K39" s="136" t="s">
        <v>156</v>
      </c>
      <c r="L39" s="132"/>
      <c r="M39" s="132"/>
      <c r="N39" s="132"/>
      <c r="O39" s="137"/>
      <c r="P39" s="132" t="s">
        <v>163</v>
      </c>
      <c r="Q39" s="132"/>
      <c r="R39" s="132"/>
      <c r="S39" s="133" t="s">
        <v>164</v>
      </c>
      <c r="T39" s="134"/>
      <c r="U39" s="134"/>
      <c r="V39" s="134"/>
      <c r="W39" s="135"/>
      <c r="X39" s="130" t="s">
        <v>164</v>
      </c>
      <c r="Y39" s="131"/>
      <c r="Z39" s="131"/>
      <c r="AA39" s="131"/>
      <c r="AB39" s="138"/>
      <c r="AC39" s="130" t="s">
        <v>115</v>
      </c>
      <c r="AD39" s="131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7" t="s">
        <v>112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2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5:AS5"/>
    <mergeCell ref="K7:O7"/>
    <mergeCell ref="P7:S7"/>
    <mergeCell ref="T7:X7"/>
    <mergeCell ref="Y7:AB7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9:AS29"/>
    <mergeCell ref="F28:K28"/>
    <mergeCell ref="L28:M28"/>
    <mergeCell ref="AD28:AI28"/>
    <mergeCell ref="F29:K29"/>
    <mergeCell ref="L29:M29"/>
    <mergeCell ref="N29:S29"/>
    <mergeCell ref="T29:X29"/>
    <mergeCell ref="Y29:AC29"/>
    <mergeCell ref="AD29:AI29"/>
    <mergeCell ref="L27:M27"/>
    <mergeCell ref="N27:S27"/>
    <mergeCell ref="T27:X27"/>
    <mergeCell ref="Y27:AC27"/>
    <mergeCell ref="AD27:AI27"/>
    <mergeCell ref="AJ30:AS30"/>
    <mergeCell ref="N28:S28"/>
    <mergeCell ref="T28:X28"/>
    <mergeCell ref="AJ27:AS27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8" sqref="N28:S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35</v>
      </c>
      <c r="Q3" s="340"/>
      <c r="R3" s="340"/>
      <c r="S3" s="342" t="s">
        <v>78</v>
      </c>
      <c r="T3" s="342" t="str">
        <f>曜日!D7</f>
        <v>土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209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 t="s">
        <v>208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208</v>
      </c>
      <c r="Z5" s="259"/>
      <c r="AA5" s="259"/>
      <c r="AB5" s="259"/>
      <c r="AC5" s="260" t="s">
        <v>132</v>
      </c>
      <c r="AD5" s="284"/>
      <c r="AE5" s="284"/>
      <c r="AF5" s="284"/>
      <c r="AG5" s="285"/>
      <c r="AH5" s="263" t="s">
        <v>142</v>
      </c>
      <c r="AI5" s="259"/>
      <c r="AJ5" s="259"/>
      <c r="AK5" s="259"/>
      <c r="AL5" s="259" t="s">
        <v>137</v>
      </c>
      <c r="AM5" s="259"/>
      <c r="AN5" s="259"/>
      <c r="AO5" s="296"/>
      <c r="AP5" s="269" t="s">
        <v>142</v>
      </c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 t="s">
        <v>208</v>
      </c>
      <c r="Q6" s="428"/>
      <c r="R6" s="428"/>
      <c r="S6" s="428"/>
      <c r="T6" s="428" t="s">
        <v>134</v>
      </c>
      <c r="U6" s="428"/>
      <c r="V6" s="428"/>
      <c r="W6" s="428"/>
      <c r="X6" s="429"/>
      <c r="Y6" s="431" t="s">
        <v>208</v>
      </c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442">
        <v>4</v>
      </c>
      <c r="L10" s="442"/>
      <c r="M10" s="442"/>
      <c r="N10" s="442">
        <v>5</v>
      </c>
      <c r="O10" s="442"/>
      <c r="P10" s="442"/>
      <c r="Q10" s="442">
        <v>0</v>
      </c>
      <c r="R10" s="442"/>
      <c r="S10" s="442"/>
      <c r="T10" s="442">
        <v>1</v>
      </c>
      <c r="U10" s="442"/>
      <c r="V10" s="442"/>
      <c r="W10" s="442">
        <v>19</v>
      </c>
      <c r="X10" s="442"/>
      <c r="Y10" s="442"/>
      <c r="Z10" s="442">
        <v>11</v>
      </c>
      <c r="AA10" s="442"/>
      <c r="AB10" s="442"/>
      <c r="AC10" s="442">
        <v>0</v>
      </c>
      <c r="AD10" s="442"/>
      <c r="AE10" s="442"/>
      <c r="AF10" s="442">
        <v>1</v>
      </c>
      <c r="AG10" s="442"/>
      <c r="AH10" s="442"/>
      <c r="AI10" s="298">
        <f>K10+Q10+W10+AC10</f>
        <v>23</v>
      </c>
      <c r="AJ10" s="298"/>
      <c r="AK10" s="298"/>
      <c r="AL10" s="298">
        <f>N10+T10+Z10+AF10</f>
        <v>18</v>
      </c>
      <c r="AM10" s="298"/>
      <c r="AN10" s="298"/>
      <c r="AO10" s="443">
        <f>AI14</f>
        <v>179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442">
        <v>19</v>
      </c>
      <c r="L11" s="442"/>
      <c r="M11" s="442"/>
      <c r="N11" s="442">
        <v>14</v>
      </c>
      <c r="O11" s="442"/>
      <c r="P11" s="442"/>
      <c r="Q11" s="442">
        <v>16</v>
      </c>
      <c r="R11" s="442"/>
      <c r="S11" s="442"/>
      <c r="T11" s="442">
        <v>28</v>
      </c>
      <c r="U11" s="442"/>
      <c r="V11" s="442"/>
      <c r="W11" s="442">
        <v>0</v>
      </c>
      <c r="X11" s="442"/>
      <c r="Y11" s="442"/>
      <c r="Z11" s="442">
        <v>1</v>
      </c>
      <c r="AA11" s="442"/>
      <c r="AB11" s="442"/>
      <c r="AC11" s="442">
        <v>23</v>
      </c>
      <c r="AD11" s="442"/>
      <c r="AE11" s="442"/>
      <c r="AF11" s="442">
        <v>36</v>
      </c>
      <c r="AG11" s="442"/>
      <c r="AH11" s="442"/>
      <c r="AI11" s="298">
        <f>K11+Q11+W11+AC11</f>
        <v>58</v>
      </c>
      <c r="AJ11" s="298"/>
      <c r="AK11" s="298"/>
      <c r="AL11" s="298">
        <f>N11+T11+Z11+AF11</f>
        <v>79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442">
        <v>1</v>
      </c>
      <c r="L12" s="442"/>
      <c r="M12" s="442"/>
      <c r="N12" s="442">
        <v>0</v>
      </c>
      <c r="O12" s="442"/>
      <c r="P12" s="442"/>
      <c r="Q12" s="442">
        <v>0</v>
      </c>
      <c r="R12" s="442"/>
      <c r="S12" s="442"/>
      <c r="T12" s="442">
        <v>0</v>
      </c>
      <c r="U12" s="442"/>
      <c r="V12" s="442"/>
      <c r="W12" s="442">
        <v>0</v>
      </c>
      <c r="X12" s="442"/>
      <c r="Y12" s="442"/>
      <c r="Z12" s="442">
        <v>0</v>
      </c>
      <c r="AA12" s="442"/>
      <c r="AB12" s="442"/>
      <c r="AC12" s="442">
        <v>0</v>
      </c>
      <c r="AD12" s="442"/>
      <c r="AE12" s="442"/>
      <c r="AF12" s="442">
        <v>0</v>
      </c>
      <c r="AG12" s="442"/>
      <c r="AH12" s="442"/>
      <c r="AI12" s="298">
        <f>K12+Q12+W12+AC12</f>
        <v>1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24</v>
      </c>
      <c r="L13" s="298"/>
      <c r="M13" s="298"/>
      <c r="N13" s="298">
        <f>SUM(N10:P12)</f>
        <v>19</v>
      </c>
      <c r="O13" s="298"/>
      <c r="P13" s="298"/>
      <c r="Q13" s="298">
        <f>SUM(Q10:S12)</f>
        <v>16</v>
      </c>
      <c r="R13" s="298"/>
      <c r="S13" s="298"/>
      <c r="T13" s="298">
        <f>SUM(T10:V12)</f>
        <v>29</v>
      </c>
      <c r="U13" s="298"/>
      <c r="V13" s="298"/>
      <c r="W13" s="298">
        <f>SUM(W10:Y12)</f>
        <v>19</v>
      </c>
      <c r="X13" s="298"/>
      <c r="Y13" s="298"/>
      <c r="Z13" s="298">
        <f>SUM(Z10:AB12)</f>
        <v>12</v>
      </c>
      <c r="AA13" s="298"/>
      <c r="AB13" s="298"/>
      <c r="AC13" s="298">
        <f>SUM(AC10:AE12)</f>
        <v>23</v>
      </c>
      <c r="AD13" s="298"/>
      <c r="AE13" s="298"/>
      <c r="AF13" s="298">
        <f>SUM(AF10:AH12)</f>
        <v>37</v>
      </c>
      <c r="AG13" s="298"/>
      <c r="AH13" s="298"/>
      <c r="AI13" s="298">
        <f>SUM(K13+Q13+W13+AC13)</f>
        <v>82</v>
      </c>
      <c r="AJ13" s="298"/>
      <c r="AK13" s="298"/>
      <c r="AL13" s="298">
        <f>SUM(N13+T13+Z13+AF13)</f>
        <v>97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43</v>
      </c>
      <c r="L14" s="441"/>
      <c r="M14" s="441"/>
      <c r="N14" s="441"/>
      <c r="O14" s="441"/>
      <c r="P14" s="441"/>
      <c r="Q14" s="441">
        <f>Q13+T13</f>
        <v>45</v>
      </c>
      <c r="R14" s="441"/>
      <c r="S14" s="441"/>
      <c r="T14" s="441"/>
      <c r="U14" s="441"/>
      <c r="V14" s="441"/>
      <c r="W14" s="441">
        <f>W13+Z13</f>
        <v>31</v>
      </c>
      <c r="X14" s="441"/>
      <c r="Y14" s="441"/>
      <c r="Z14" s="441"/>
      <c r="AA14" s="441"/>
      <c r="AB14" s="441"/>
      <c r="AC14" s="441">
        <f>AC13+AF13</f>
        <v>60</v>
      </c>
      <c r="AD14" s="441"/>
      <c r="AE14" s="441"/>
      <c r="AF14" s="441"/>
      <c r="AG14" s="441"/>
      <c r="AH14" s="441"/>
      <c r="AI14" s="441">
        <f>AI13+AL13</f>
        <v>179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79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 t="s">
        <v>253</v>
      </c>
      <c r="G21" s="309"/>
      <c r="H21" s="309"/>
      <c r="I21" s="309"/>
      <c r="J21" s="309"/>
      <c r="K21" s="309"/>
      <c r="L21" s="243" t="s">
        <v>79</v>
      </c>
      <c r="M21" s="244"/>
      <c r="N21" s="251" t="s">
        <v>179</v>
      </c>
      <c r="O21" s="243"/>
      <c r="P21" s="243"/>
      <c r="Q21" s="243"/>
      <c r="R21" s="243"/>
      <c r="S21" s="244"/>
      <c r="T21" s="139" t="s">
        <v>156</v>
      </c>
      <c r="U21" s="140"/>
      <c r="V21" s="140"/>
      <c r="W21" s="140"/>
      <c r="X21" s="141"/>
      <c r="Y21" s="305"/>
      <c r="Z21" s="306"/>
      <c r="AA21" s="306"/>
      <c r="AB21" s="306"/>
      <c r="AC21" s="307"/>
      <c r="AD21" s="251" t="s">
        <v>254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 t="s">
        <v>257</v>
      </c>
      <c r="G22" s="132"/>
      <c r="H22" s="132"/>
      <c r="I22" s="132"/>
      <c r="J22" s="132"/>
      <c r="K22" s="132"/>
      <c r="L22" s="132" t="s">
        <v>79</v>
      </c>
      <c r="M22" s="137"/>
      <c r="N22" s="136" t="s">
        <v>171</v>
      </c>
      <c r="O22" s="132"/>
      <c r="P22" s="132"/>
      <c r="Q22" s="132"/>
      <c r="R22" s="132"/>
      <c r="S22" s="137"/>
      <c r="T22" s="136" t="s">
        <v>158</v>
      </c>
      <c r="U22" s="132"/>
      <c r="V22" s="132"/>
      <c r="W22" s="132"/>
      <c r="X22" s="137"/>
      <c r="Y22" s="299"/>
      <c r="Z22" s="300"/>
      <c r="AA22" s="300"/>
      <c r="AB22" s="300"/>
      <c r="AC22" s="301"/>
      <c r="AD22" s="136" t="s">
        <v>166</v>
      </c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255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171</v>
      </c>
      <c r="O26" s="243"/>
      <c r="P26" s="243"/>
      <c r="Q26" s="243"/>
      <c r="R26" s="243"/>
      <c r="S26" s="244"/>
      <c r="T26" s="305" t="s">
        <v>157</v>
      </c>
      <c r="U26" s="306"/>
      <c r="V26" s="306"/>
      <c r="W26" s="306"/>
      <c r="X26" s="307"/>
      <c r="Y26" s="305"/>
      <c r="Z26" s="306"/>
      <c r="AA26" s="306"/>
      <c r="AB26" s="306"/>
      <c r="AC26" s="307"/>
      <c r="AD26" s="251" t="s">
        <v>256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 t="s">
        <v>189</v>
      </c>
      <c r="E32" s="200"/>
      <c r="F32" s="200"/>
      <c r="G32" s="200"/>
      <c r="H32" s="200"/>
      <c r="I32" s="243" t="s">
        <v>114</v>
      </c>
      <c r="J32" s="243"/>
      <c r="K32" s="139" t="s">
        <v>155</v>
      </c>
      <c r="L32" s="140"/>
      <c r="M32" s="140"/>
      <c r="N32" s="140"/>
      <c r="O32" s="141"/>
      <c r="P32" s="243" t="s">
        <v>165</v>
      </c>
      <c r="Q32" s="243"/>
      <c r="R32" s="243"/>
      <c r="S32" s="234" t="s">
        <v>160</v>
      </c>
      <c r="T32" s="235"/>
      <c r="U32" s="235"/>
      <c r="V32" s="235"/>
      <c r="W32" s="236"/>
      <c r="X32" s="237" t="s">
        <v>160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190</v>
      </c>
      <c r="E33" s="132"/>
      <c r="F33" s="132"/>
      <c r="G33" s="132"/>
      <c r="H33" s="132"/>
      <c r="I33" s="132" t="s">
        <v>114</v>
      </c>
      <c r="J33" s="132"/>
      <c r="K33" s="136" t="s">
        <v>155</v>
      </c>
      <c r="L33" s="132"/>
      <c r="M33" s="132"/>
      <c r="N33" s="132"/>
      <c r="O33" s="137"/>
      <c r="P33" s="132" t="s">
        <v>166</v>
      </c>
      <c r="Q33" s="132"/>
      <c r="R33" s="132"/>
      <c r="S33" s="136" t="s">
        <v>160</v>
      </c>
      <c r="T33" s="132"/>
      <c r="U33" s="132"/>
      <c r="V33" s="132"/>
      <c r="W33" s="137"/>
      <c r="X33" s="240" t="s">
        <v>160</v>
      </c>
      <c r="Y33" s="241"/>
      <c r="Z33" s="241"/>
      <c r="AA33" s="241"/>
      <c r="AB33" s="242"/>
      <c r="AC33" s="240" t="s">
        <v>115</v>
      </c>
      <c r="AD33" s="241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191</v>
      </c>
      <c r="E34" s="132"/>
      <c r="F34" s="132"/>
      <c r="G34" s="132"/>
      <c r="H34" s="132"/>
      <c r="I34" s="132" t="s">
        <v>114</v>
      </c>
      <c r="J34" s="132"/>
      <c r="K34" s="136" t="s">
        <v>156</v>
      </c>
      <c r="L34" s="132"/>
      <c r="M34" s="132"/>
      <c r="N34" s="132"/>
      <c r="O34" s="137"/>
      <c r="P34" s="132" t="s">
        <v>166</v>
      </c>
      <c r="Q34" s="132"/>
      <c r="R34" s="132"/>
      <c r="S34" s="133" t="s">
        <v>160</v>
      </c>
      <c r="T34" s="134"/>
      <c r="U34" s="134"/>
      <c r="V34" s="134"/>
      <c r="W34" s="135"/>
      <c r="X34" s="130" t="s">
        <v>160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192</v>
      </c>
      <c r="E35" s="132"/>
      <c r="F35" s="132"/>
      <c r="G35" s="132"/>
      <c r="H35" s="132"/>
      <c r="I35" s="132" t="s">
        <v>114</v>
      </c>
      <c r="J35" s="132"/>
      <c r="K35" s="136" t="s">
        <v>157</v>
      </c>
      <c r="L35" s="132"/>
      <c r="M35" s="132"/>
      <c r="N35" s="132"/>
      <c r="O35" s="137"/>
      <c r="P35" s="132" t="s">
        <v>165</v>
      </c>
      <c r="Q35" s="132"/>
      <c r="R35" s="132"/>
      <c r="S35" s="133" t="s">
        <v>160</v>
      </c>
      <c r="T35" s="134"/>
      <c r="U35" s="134"/>
      <c r="V35" s="134"/>
      <c r="W35" s="135"/>
      <c r="X35" s="130" t="s">
        <v>160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193</v>
      </c>
      <c r="E36" s="132"/>
      <c r="F36" s="132"/>
      <c r="G36" s="132"/>
      <c r="H36" s="132"/>
      <c r="I36" s="132" t="s">
        <v>114</v>
      </c>
      <c r="J36" s="132"/>
      <c r="K36" s="136" t="s">
        <v>158</v>
      </c>
      <c r="L36" s="132"/>
      <c r="M36" s="132"/>
      <c r="N36" s="132"/>
      <c r="O36" s="137"/>
      <c r="P36" s="136" t="s">
        <v>162</v>
      </c>
      <c r="Q36" s="132"/>
      <c r="R36" s="137"/>
      <c r="S36" s="133" t="s">
        <v>161</v>
      </c>
      <c r="T36" s="134"/>
      <c r="U36" s="134"/>
      <c r="V36" s="134"/>
      <c r="W36" s="135"/>
      <c r="X36" s="130" t="s">
        <v>161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194</v>
      </c>
      <c r="E37" s="132"/>
      <c r="F37" s="132"/>
      <c r="G37" s="132"/>
      <c r="H37" s="132"/>
      <c r="I37" s="132" t="s">
        <v>114</v>
      </c>
      <c r="J37" s="137"/>
      <c r="K37" s="136" t="s">
        <v>159</v>
      </c>
      <c r="L37" s="132"/>
      <c r="M37" s="132"/>
      <c r="N37" s="132"/>
      <c r="O37" s="137"/>
      <c r="P37" s="136" t="s">
        <v>162</v>
      </c>
      <c r="Q37" s="132"/>
      <c r="R37" s="137"/>
      <c r="S37" s="133" t="s">
        <v>161</v>
      </c>
      <c r="T37" s="134"/>
      <c r="U37" s="134"/>
      <c r="V37" s="134"/>
      <c r="W37" s="135"/>
      <c r="X37" s="130" t="s">
        <v>161</v>
      </c>
      <c r="Y37" s="131"/>
      <c r="Z37" s="131"/>
      <c r="AA37" s="131"/>
      <c r="AB37" s="138"/>
      <c r="AC37" s="130" t="s">
        <v>115</v>
      </c>
      <c r="AD37" s="131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67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 t="s">
        <v>195</v>
      </c>
      <c r="E38" s="132"/>
      <c r="F38" s="132"/>
      <c r="G38" s="132"/>
      <c r="H38" s="132"/>
      <c r="I38" s="132" t="s">
        <v>114</v>
      </c>
      <c r="J38" s="132"/>
      <c r="K38" s="136" t="s">
        <v>159</v>
      </c>
      <c r="L38" s="132"/>
      <c r="M38" s="132"/>
      <c r="N38" s="132"/>
      <c r="O38" s="137"/>
      <c r="P38" s="351" t="s">
        <v>162</v>
      </c>
      <c r="Q38" s="351"/>
      <c r="R38" s="352"/>
      <c r="S38" s="353" t="s">
        <v>161</v>
      </c>
      <c r="T38" s="351"/>
      <c r="U38" s="351"/>
      <c r="V38" s="351"/>
      <c r="W38" s="352"/>
      <c r="X38" s="353" t="s">
        <v>161</v>
      </c>
      <c r="Y38" s="351"/>
      <c r="Z38" s="351"/>
      <c r="AA38" s="351"/>
      <c r="AB38" s="352"/>
      <c r="AC38" s="240" t="s">
        <v>115</v>
      </c>
      <c r="AD38" s="241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83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 t="s">
        <v>197</v>
      </c>
      <c r="E39" s="195"/>
      <c r="F39" s="195"/>
      <c r="G39" s="195"/>
      <c r="H39" s="195"/>
      <c r="I39" s="132" t="s">
        <v>114</v>
      </c>
      <c r="J39" s="132"/>
      <c r="K39" s="136" t="s">
        <v>156</v>
      </c>
      <c r="L39" s="132"/>
      <c r="M39" s="132"/>
      <c r="N39" s="132"/>
      <c r="O39" s="137"/>
      <c r="P39" s="132" t="s">
        <v>163</v>
      </c>
      <c r="Q39" s="132"/>
      <c r="R39" s="132"/>
      <c r="S39" s="133" t="s">
        <v>164</v>
      </c>
      <c r="T39" s="134"/>
      <c r="U39" s="134"/>
      <c r="V39" s="134"/>
      <c r="W39" s="135"/>
      <c r="X39" s="130" t="s">
        <v>164</v>
      </c>
      <c r="Y39" s="131"/>
      <c r="Z39" s="131"/>
      <c r="AA39" s="131"/>
      <c r="AB39" s="138"/>
      <c r="AC39" s="130" t="s">
        <v>115</v>
      </c>
      <c r="AD39" s="131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7" t="s">
        <v>112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 t="s">
        <v>258</v>
      </c>
      <c r="E40" s="195"/>
      <c r="F40" s="195"/>
      <c r="G40" s="195"/>
      <c r="H40" s="195"/>
      <c r="I40" s="132" t="s">
        <v>79</v>
      </c>
      <c r="J40" s="132"/>
      <c r="K40" s="136" t="s">
        <v>157</v>
      </c>
      <c r="L40" s="132"/>
      <c r="M40" s="132"/>
      <c r="N40" s="132"/>
      <c r="O40" s="137"/>
      <c r="P40" s="132" t="s">
        <v>162</v>
      </c>
      <c r="Q40" s="132"/>
      <c r="R40" s="132"/>
      <c r="S40" s="133" t="s">
        <v>161</v>
      </c>
      <c r="T40" s="134"/>
      <c r="U40" s="134"/>
      <c r="V40" s="134"/>
      <c r="W40" s="135"/>
      <c r="X40" s="353" t="s">
        <v>161</v>
      </c>
      <c r="Y40" s="351"/>
      <c r="Z40" s="351"/>
      <c r="AA40" s="351"/>
      <c r="AB40" s="352"/>
      <c r="AC40" s="130" t="s">
        <v>110</v>
      </c>
      <c r="AD40" s="131"/>
      <c r="AE40" s="12">
        <v>7</v>
      </c>
      <c r="AF40" s="13" t="s">
        <v>57</v>
      </c>
      <c r="AG40" s="12">
        <v>7</v>
      </c>
      <c r="AH40" s="14" t="s">
        <v>58</v>
      </c>
      <c r="AI40" s="12">
        <v>5</v>
      </c>
      <c r="AJ40" s="47" t="s">
        <v>41</v>
      </c>
      <c r="AK40" s="35"/>
      <c r="AL40" s="48" t="s">
        <v>59</v>
      </c>
      <c r="AM40" s="48"/>
      <c r="AN40" s="36" t="s">
        <v>84</v>
      </c>
      <c r="AO40" s="142" t="s">
        <v>259</v>
      </c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6" sqref="AD26:AI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36</v>
      </c>
      <c r="Q3" s="340"/>
      <c r="R3" s="340"/>
      <c r="S3" s="342" t="s">
        <v>78</v>
      </c>
      <c r="T3" s="342" t="str">
        <f>曜日!D8</f>
        <v>日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261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 t="s">
        <v>208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208</v>
      </c>
      <c r="Z5" s="259"/>
      <c r="AA5" s="259"/>
      <c r="AB5" s="259"/>
      <c r="AC5" s="260" t="s">
        <v>132</v>
      </c>
      <c r="AD5" s="284"/>
      <c r="AE5" s="284"/>
      <c r="AF5" s="284"/>
      <c r="AG5" s="285"/>
      <c r="AH5" s="263" t="s">
        <v>208</v>
      </c>
      <c r="AI5" s="259"/>
      <c r="AJ5" s="259"/>
      <c r="AK5" s="259"/>
      <c r="AL5" s="259" t="s">
        <v>137</v>
      </c>
      <c r="AM5" s="259"/>
      <c r="AN5" s="259"/>
      <c r="AO5" s="296"/>
      <c r="AP5" s="269" t="s">
        <v>208</v>
      </c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 t="s">
        <v>208</v>
      </c>
      <c r="Q6" s="428"/>
      <c r="R6" s="428"/>
      <c r="S6" s="428"/>
      <c r="T6" s="428" t="s">
        <v>134</v>
      </c>
      <c r="U6" s="428"/>
      <c r="V6" s="428"/>
      <c r="W6" s="428"/>
      <c r="X6" s="429"/>
      <c r="Y6" s="431" t="s">
        <v>208</v>
      </c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442">
        <v>4</v>
      </c>
      <c r="L10" s="442"/>
      <c r="M10" s="442"/>
      <c r="N10" s="442">
        <v>5</v>
      </c>
      <c r="O10" s="442"/>
      <c r="P10" s="442"/>
      <c r="Q10" s="442">
        <v>0</v>
      </c>
      <c r="R10" s="442"/>
      <c r="S10" s="442"/>
      <c r="T10" s="442">
        <v>1</v>
      </c>
      <c r="U10" s="442"/>
      <c r="V10" s="442"/>
      <c r="W10" s="442">
        <v>19</v>
      </c>
      <c r="X10" s="442"/>
      <c r="Y10" s="442"/>
      <c r="Z10" s="442">
        <v>11</v>
      </c>
      <c r="AA10" s="442"/>
      <c r="AB10" s="442"/>
      <c r="AC10" s="442">
        <v>0</v>
      </c>
      <c r="AD10" s="442"/>
      <c r="AE10" s="442"/>
      <c r="AF10" s="442">
        <v>1</v>
      </c>
      <c r="AG10" s="442"/>
      <c r="AH10" s="442"/>
      <c r="AI10" s="298">
        <f>K10+Q10+W10+AC10</f>
        <v>23</v>
      </c>
      <c r="AJ10" s="298"/>
      <c r="AK10" s="298"/>
      <c r="AL10" s="298">
        <f>N10+T10+Z10+AF10</f>
        <v>18</v>
      </c>
      <c r="AM10" s="298"/>
      <c r="AN10" s="298"/>
      <c r="AO10" s="443">
        <f>AI14</f>
        <v>178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442">
        <v>19</v>
      </c>
      <c r="L11" s="442"/>
      <c r="M11" s="442"/>
      <c r="N11" s="442">
        <v>13</v>
      </c>
      <c r="O11" s="442"/>
      <c r="P11" s="442"/>
      <c r="Q11" s="442">
        <v>16</v>
      </c>
      <c r="R11" s="442"/>
      <c r="S11" s="442"/>
      <c r="T11" s="442">
        <v>28</v>
      </c>
      <c r="U11" s="442"/>
      <c r="V11" s="442"/>
      <c r="W11" s="442">
        <v>0</v>
      </c>
      <c r="X11" s="442"/>
      <c r="Y11" s="442"/>
      <c r="Z11" s="442">
        <v>1</v>
      </c>
      <c r="AA11" s="442"/>
      <c r="AB11" s="442"/>
      <c r="AC11" s="442">
        <v>23</v>
      </c>
      <c r="AD11" s="442"/>
      <c r="AE11" s="442"/>
      <c r="AF11" s="442">
        <v>36</v>
      </c>
      <c r="AG11" s="442"/>
      <c r="AH11" s="442"/>
      <c r="AI11" s="298">
        <f>K11+Q11+W11+AC11</f>
        <v>58</v>
      </c>
      <c r="AJ11" s="298"/>
      <c r="AK11" s="298"/>
      <c r="AL11" s="298">
        <f>N11+T11+Z11+AF11</f>
        <v>78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442">
        <v>1</v>
      </c>
      <c r="L12" s="442"/>
      <c r="M12" s="442"/>
      <c r="N12" s="442">
        <v>0</v>
      </c>
      <c r="O12" s="442"/>
      <c r="P12" s="442"/>
      <c r="Q12" s="442">
        <v>0</v>
      </c>
      <c r="R12" s="442"/>
      <c r="S12" s="442"/>
      <c r="T12" s="442">
        <v>0</v>
      </c>
      <c r="U12" s="442"/>
      <c r="V12" s="442"/>
      <c r="W12" s="442">
        <v>0</v>
      </c>
      <c r="X12" s="442"/>
      <c r="Y12" s="442"/>
      <c r="Z12" s="442">
        <v>0</v>
      </c>
      <c r="AA12" s="442"/>
      <c r="AB12" s="442"/>
      <c r="AC12" s="442">
        <v>0</v>
      </c>
      <c r="AD12" s="442"/>
      <c r="AE12" s="442"/>
      <c r="AF12" s="442">
        <v>0</v>
      </c>
      <c r="AG12" s="442"/>
      <c r="AH12" s="442"/>
      <c r="AI12" s="298">
        <f>K12+Q12+W12+AC12</f>
        <v>1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24</v>
      </c>
      <c r="L13" s="298"/>
      <c r="M13" s="298"/>
      <c r="N13" s="298">
        <f>SUM(N10:P12)</f>
        <v>18</v>
      </c>
      <c r="O13" s="298"/>
      <c r="P13" s="298"/>
      <c r="Q13" s="298">
        <f>SUM(Q10:S12)</f>
        <v>16</v>
      </c>
      <c r="R13" s="298"/>
      <c r="S13" s="298"/>
      <c r="T13" s="298">
        <f>SUM(T10:V12)</f>
        <v>29</v>
      </c>
      <c r="U13" s="298"/>
      <c r="V13" s="298"/>
      <c r="W13" s="298">
        <f>SUM(W10:Y12)</f>
        <v>19</v>
      </c>
      <c r="X13" s="298"/>
      <c r="Y13" s="298"/>
      <c r="Z13" s="298">
        <f>SUM(Z10:AB12)</f>
        <v>12</v>
      </c>
      <c r="AA13" s="298"/>
      <c r="AB13" s="298"/>
      <c r="AC13" s="298">
        <f>SUM(AC10:AE12)</f>
        <v>23</v>
      </c>
      <c r="AD13" s="298"/>
      <c r="AE13" s="298"/>
      <c r="AF13" s="298">
        <f>SUM(AF10:AH12)</f>
        <v>37</v>
      </c>
      <c r="AG13" s="298"/>
      <c r="AH13" s="298"/>
      <c r="AI13" s="298">
        <f>SUM(K13+Q13+W13+AC13)</f>
        <v>82</v>
      </c>
      <c r="AJ13" s="298"/>
      <c r="AK13" s="298"/>
      <c r="AL13" s="298">
        <f>SUM(N13+T13+Z13+AF13)</f>
        <v>96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42</v>
      </c>
      <c r="L14" s="441"/>
      <c r="M14" s="441"/>
      <c r="N14" s="441"/>
      <c r="O14" s="441"/>
      <c r="P14" s="441"/>
      <c r="Q14" s="441">
        <f>Q13+T13</f>
        <v>45</v>
      </c>
      <c r="R14" s="441"/>
      <c r="S14" s="441"/>
      <c r="T14" s="441"/>
      <c r="U14" s="441"/>
      <c r="V14" s="441"/>
      <c r="W14" s="441">
        <f>W13+Z13</f>
        <v>31</v>
      </c>
      <c r="X14" s="441"/>
      <c r="Y14" s="441"/>
      <c r="Z14" s="441"/>
      <c r="AA14" s="441"/>
      <c r="AB14" s="441"/>
      <c r="AC14" s="441">
        <f>AC13+AF13</f>
        <v>60</v>
      </c>
      <c r="AD14" s="441"/>
      <c r="AE14" s="441"/>
      <c r="AF14" s="441"/>
      <c r="AG14" s="441"/>
      <c r="AH14" s="441"/>
      <c r="AI14" s="441">
        <f>AI13+AL13</f>
        <v>178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79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 t="s">
        <v>260</v>
      </c>
      <c r="G21" s="309"/>
      <c r="H21" s="309"/>
      <c r="I21" s="309"/>
      <c r="J21" s="309"/>
      <c r="K21" s="309"/>
      <c r="L21" s="243" t="s">
        <v>79</v>
      </c>
      <c r="M21" s="244"/>
      <c r="N21" s="251" t="s">
        <v>171</v>
      </c>
      <c r="O21" s="243"/>
      <c r="P21" s="243"/>
      <c r="Q21" s="243"/>
      <c r="R21" s="243"/>
      <c r="S21" s="244"/>
      <c r="T21" s="139" t="s">
        <v>159</v>
      </c>
      <c r="U21" s="140"/>
      <c r="V21" s="140"/>
      <c r="W21" s="140"/>
      <c r="X21" s="141"/>
      <c r="Y21" s="305" t="s">
        <v>185</v>
      </c>
      <c r="Z21" s="306"/>
      <c r="AA21" s="306"/>
      <c r="AB21" s="306"/>
      <c r="AC21" s="307"/>
      <c r="AD21" s="251" t="s">
        <v>252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 t="s">
        <v>189</v>
      </c>
      <c r="E32" s="200"/>
      <c r="F32" s="200"/>
      <c r="G32" s="200"/>
      <c r="H32" s="200"/>
      <c r="I32" s="243" t="s">
        <v>114</v>
      </c>
      <c r="J32" s="243"/>
      <c r="K32" s="139" t="s">
        <v>155</v>
      </c>
      <c r="L32" s="140"/>
      <c r="M32" s="140"/>
      <c r="N32" s="140"/>
      <c r="O32" s="141"/>
      <c r="P32" s="243" t="s">
        <v>165</v>
      </c>
      <c r="Q32" s="243"/>
      <c r="R32" s="243"/>
      <c r="S32" s="234" t="s">
        <v>160</v>
      </c>
      <c r="T32" s="235"/>
      <c r="U32" s="235"/>
      <c r="V32" s="235"/>
      <c r="W32" s="236"/>
      <c r="X32" s="237" t="s">
        <v>160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190</v>
      </c>
      <c r="E33" s="132"/>
      <c r="F33" s="132"/>
      <c r="G33" s="132"/>
      <c r="H33" s="132"/>
      <c r="I33" s="132" t="s">
        <v>114</v>
      </c>
      <c r="J33" s="132"/>
      <c r="K33" s="136" t="s">
        <v>155</v>
      </c>
      <c r="L33" s="132"/>
      <c r="M33" s="132"/>
      <c r="N33" s="132"/>
      <c r="O33" s="137"/>
      <c r="P33" s="132" t="s">
        <v>166</v>
      </c>
      <c r="Q33" s="132"/>
      <c r="R33" s="132"/>
      <c r="S33" s="136" t="s">
        <v>160</v>
      </c>
      <c r="T33" s="132"/>
      <c r="U33" s="132"/>
      <c r="V33" s="132"/>
      <c r="W33" s="137"/>
      <c r="X33" s="240" t="s">
        <v>160</v>
      </c>
      <c r="Y33" s="241"/>
      <c r="Z33" s="241"/>
      <c r="AA33" s="241"/>
      <c r="AB33" s="242"/>
      <c r="AC33" s="240" t="s">
        <v>115</v>
      </c>
      <c r="AD33" s="241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191</v>
      </c>
      <c r="E34" s="132"/>
      <c r="F34" s="132"/>
      <c r="G34" s="132"/>
      <c r="H34" s="132"/>
      <c r="I34" s="132" t="s">
        <v>114</v>
      </c>
      <c r="J34" s="132"/>
      <c r="K34" s="136" t="s">
        <v>156</v>
      </c>
      <c r="L34" s="132"/>
      <c r="M34" s="132"/>
      <c r="N34" s="132"/>
      <c r="O34" s="137"/>
      <c r="P34" s="132" t="s">
        <v>166</v>
      </c>
      <c r="Q34" s="132"/>
      <c r="R34" s="132"/>
      <c r="S34" s="133" t="s">
        <v>160</v>
      </c>
      <c r="T34" s="134"/>
      <c r="U34" s="134"/>
      <c r="V34" s="134"/>
      <c r="W34" s="135"/>
      <c r="X34" s="130" t="s">
        <v>160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192</v>
      </c>
      <c r="E35" s="132"/>
      <c r="F35" s="132"/>
      <c r="G35" s="132"/>
      <c r="H35" s="132"/>
      <c r="I35" s="132" t="s">
        <v>114</v>
      </c>
      <c r="J35" s="132"/>
      <c r="K35" s="136" t="s">
        <v>157</v>
      </c>
      <c r="L35" s="132"/>
      <c r="M35" s="132"/>
      <c r="N35" s="132"/>
      <c r="O35" s="137"/>
      <c r="P35" s="132" t="s">
        <v>165</v>
      </c>
      <c r="Q35" s="132"/>
      <c r="R35" s="132"/>
      <c r="S35" s="133" t="s">
        <v>160</v>
      </c>
      <c r="T35" s="134"/>
      <c r="U35" s="134"/>
      <c r="V35" s="134"/>
      <c r="W35" s="135"/>
      <c r="X35" s="130" t="s">
        <v>160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193</v>
      </c>
      <c r="E36" s="132"/>
      <c r="F36" s="132"/>
      <c r="G36" s="132"/>
      <c r="H36" s="132"/>
      <c r="I36" s="132" t="s">
        <v>114</v>
      </c>
      <c r="J36" s="132"/>
      <c r="K36" s="136" t="s">
        <v>158</v>
      </c>
      <c r="L36" s="132"/>
      <c r="M36" s="132"/>
      <c r="N36" s="132"/>
      <c r="O36" s="137"/>
      <c r="P36" s="136" t="s">
        <v>162</v>
      </c>
      <c r="Q36" s="132"/>
      <c r="R36" s="137"/>
      <c r="S36" s="133" t="s">
        <v>161</v>
      </c>
      <c r="T36" s="134"/>
      <c r="U36" s="134"/>
      <c r="V36" s="134"/>
      <c r="W36" s="135"/>
      <c r="X36" s="130" t="s">
        <v>161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194</v>
      </c>
      <c r="E37" s="132"/>
      <c r="F37" s="132"/>
      <c r="G37" s="132"/>
      <c r="H37" s="132"/>
      <c r="I37" s="132" t="s">
        <v>114</v>
      </c>
      <c r="J37" s="137"/>
      <c r="K37" s="136" t="s">
        <v>159</v>
      </c>
      <c r="L37" s="132"/>
      <c r="M37" s="132"/>
      <c r="N37" s="132"/>
      <c r="O37" s="137"/>
      <c r="P37" s="136" t="s">
        <v>162</v>
      </c>
      <c r="Q37" s="132"/>
      <c r="R37" s="137"/>
      <c r="S37" s="133" t="s">
        <v>161</v>
      </c>
      <c r="T37" s="134"/>
      <c r="U37" s="134"/>
      <c r="V37" s="134"/>
      <c r="W37" s="135"/>
      <c r="X37" s="130" t="s">
        <v>161</v>
      </c>
      <c r="Y37" s="131"/>
      <c r="Z37" s="131"/>
      <c r="AA37" s="131"/>
      <c r="AB37" s="138"/>
      <c r="AC37" s="130" t="s">
        <v>115</v>
      </c>
      <c r="AD37" s="131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67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 t="s">
        <v>195</v>
      </c>
      <c r="E38" s="132"/>
      <c r="F38" s="132"/>
      <c r="G38" s="132"/>
      <c r="H38" s="132"/>
      <c r="I38" s="132" t="s">
        <v>114</v>
      </c>
      <c r="J38" s="132"/>
      <c r="K38" s="136" t="s">
        <v>159</v>
      </c>
      <c r="L38" s="132"/>
      <c r="M38" s="132"/>
      <c r="N38" s="132"/>
      <c r="O38" s="137"/>
      <c r="P38" s="351" t="s">
        <v>162</v>
      </c>
      <c r="Q38" s="351"/>
      <c r="R38" s="352"/>
      <c r="S38" s="353" t="s">
        <v>161</v>
      </c>
      <c r="T38" s="351"/>
      <c r="U38" s="351"/>
      <c r="V38" s="351"/>
      <c r="W38" s="352"/>
      <c r="X38" s="353" t="s">
        <v>161</v>
      </c>
      <c r="Y38" s="351"/>
      <c r="Z38" s="351"/>
      <c r="AA38" s="351"/>
      <c r="AB38" s="352"/>
      <c r="AC38" s="240" t="s">
        <v>115</v>
      </c>
      <c r="AD38" s="241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83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 t="s">
        <v>197</v>
      </c>
      <c r="E39" s="195"/>
      <c r="F39" s="195"/>
      <c r="G39" s="195"/>
      <c r="H39" s="195"/>
      <c r="I39" s="132" t="s">
        <v>114</v>
      </c>
      <c r="J39" s="132"/>
      <c r="K39" s="136" t="s">
        <v>156</v>
      </c>
      <c r="L39" s="132"/>
      <c r="M39" s="132"/>
      <c r="N39" s="132"/>
      <c r="O39" s="137"/>
      <c r="P39" s="132" t="s">
        <v>163</v>
      </c>
      <c r="Q39" s="132"/>
      <c r="R39" s="132"/>
      <c r="S39" s="133" t="s">
        <v>164</v>
      </c>
      <c r="T39" s="134"/>
      <c r="U39" s="134"/>
      <c r="V39" s="134"/>
      <c r="W39" s="135"/>
      <c r="X39" s="130" t="s">
        <v>164</v>
      </c>
      <c r="Y39" s="131"/>
      <c r="Z39" s="131"/>
      <c r="AA39" s="131"/>
      <c r="AB39" s="138"/>
      <c r="AC39" s="130" t="s">
        <v>115</v>
      </c>
      <c r="AD39" s="131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7" t="s">
        <v>112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 t="s">
        <v>196</v>
      </c>
      <c r="E40" s="195"/>
      <c r="F40" s="195"/>
      <c r="G40" s="195"/>
      <c r="H40" s="195"/>
      <c r="I40" s="132" t="s">
        <v>114</v>
      </c>
      <c r="J40" s="132"/>
      <c r="K40" s="136" t="s">
        <v>157</v>
      </c>
      <c r="L40" s="132"/>
      <c r="M40" s="132"/>
      <c r="N40" s="132"/>
      <c r="O40" s="137"/>
      <c r="P40" s="132" t="s">
        <v>162</v>
      </c>
      <c r="Q40" s="132"/>
      <c r="R40" s="132"/>
      <c r="S40" s="133" t="s">
        <v>161</v>
      </c>
      <c r="T40" s="134"/>
      <c r="U40" s="134"/>
      <c r="V40" s="134"/>
      <c r="W40" s="135"/>
      <c r="X40" s="130" t="s">
        <v>161</v>
      </c>
      <c r="Y40" s="131"/>
      <c r="Z40" s="131"/>
      <c r="AA40" s="131"/>
      <c r="AB40" s="138"/>
      <c r="AC40" s="130" t="s">
        <v>115</v>
      </c>
      <c r="AD40" s="131"/>
      <c r="AE40" s="12">
        <v>7</v>
      </c>
      <c r="AF40" s="13" t="s">
        <v>116</v>
      </c>
      <c r="AG40" s="12">
        <v>7</v>
      </c>
      <c r="AH40" s="14" t="s">
        <v>113</v>
      </c>
      <c r="AI40" s="12">
        <v>5</v>
      </c>
      <c r="AJ40" s="47" t="s">
        <v>112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W13" sqref="W13:Y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37</v>
      </c>
      <c r="Q3" s="340"/>
      <c r="R3" s="340"/>
      <c r="S3" s="342" t="s">
        <v>78</v>
      </c>
      <c r="T3" s="342" t="str">
        <f>曜日!D9</f>
        <v>月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261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 t="s">
        <v>142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142</v>
      </c>
      <c r="Z5" s="259"/>
      <c r="AA5" s="259"/>
      <c r="AB5" s="259"/>
      <c r="AC5" s="260" t="s">
        <v>132</v>
      </c>
      <c r="AD5" s="284"/>
      <c r="AE5" s="284"/>
      <c r="AF5" s="284"/>
      <c r="AG5" s="285"/>
      <c r="AH5" s="263" t="s">
        <v>142</v>
      </c>
      <c r="AI5" s="259"/>
      <c r="AJ5" s="259"/>
      <c r="AK5" s="259"/>
      <c r="AL5" s="259" t="s">
        <v>137</v>
      </c>
      <c r="AM5" s="259"/>
      <c r="AN5" s="259"/>
      <c r="AO5" s="296"/>
      <c r="AP5" s="269" t="s">
        <v>142</v>
      </c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 t="s">
        <v>208</v>
      </c>
      <c r="Q6" s="428"/>
      <c r="R6" s="428"/>
      <c r="S6" s="428"/>
      <c r="T6" s="428" t="s">
        <v>134</v>
      </c>
      <c r="U6" s="428"/>
      <c r="V6" s="428"/>
      <c r="W6" s="428"/>
      <c r="X6" s="429"/>
      <c r="Y6" s="431" t="s">
        <v>142</v>
      </c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442">
        <v>5</v>
      </c>
      <c r="L10" s="442"/>
      <c r="M10" s="442"/>
      <c r="N10" s="442">
        <v>4</v>
      </c>
      <c r="O10" s="442"/>
      <c r="P10" s="442"/>
      <c r="Q10" s="442">
        <v>0</v>
      </c>
      <c r="R10" s="442"/>
      <c r="S10" s="442"/>
      <c r="T10" s="442">
        <v>1</v>
      </c>
      <c r="U10" s="442"/>
      <c r="V10" s="442"/>
      <c r="W10" s="442">
        <v>19</v>
      </c>
      <c r="X10" s="442"/>
      <c r="Y10" s="442"/>
      <c r="Z10" s="442">
        <v>11</v>
      </c>
      <c r="AA10" s="442"/>
      <c r="AB10" s="442"/>
      <c r="AC10" s="442">
        <v>0</v>
      </c>
      <c r="AD10" s="442"/>
      <c r="AE10" s="442"/>
      <c r="AF10" s="442">
        <v>1</v>
      </c>
      <c r="AG10" s="442"/>
      <c r="AH10" s="442"/>
      <c r="AI10" s="298">
        <f>K10+Q10+W10+AC10</f>
        <v>24</v>
      </c>
      <c r="AJ10" s="298"/>
      <c r="AK10" s="298"/>
      <c r="AL10" s="298">
        <f>N10+T10+Z10+AF10</f>
        <v>17</v>
      </c>
      <c r="AM10" s="298"/>
      <c r="AN10" s="298"/>
      <c r="AO10" s="443">
        <f>AI14</f>
        <v>178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442">
        <v>17</v>
      </c>
      <c r="L11" s="442"/>
      <c r="M11" s="442"/>
      <c r="N11" s="442">
        <v>15</v>
      </c>
      <c r="O11" s="442"/>
      <c r="P11" s="442"/>
      <c r="Q11" s="442">
        <v>17</v>
      </c>
      <c r="R11" s="442"/>
      <c r="S11" s="442"/>
      <c r="T11" s="442">
        <v>27</v>
      </c>
      <c r="U11" s="442"/>
      <c r="V11" s="442"/>
      <c r="W11" s="442">
        <v>0</v>
      </c>
      <c r="X11" s="442"/>
      <c r="Y11" s="442"/>
      <c r="Z11" s="442">
        <v>1</v>
      </c>
      <c r="AA11" s="442"/>
      <c r="AB11" s="442"/>
      <c r="AC11" s="442">
        <v>21</v>
      </c>
      <c r="AD11" s="442"/>
      <c r="AE11" s="442"/>
      <c r="AF11" s="442">
        <v>38</v>
      </c>
      <c r="AG11" s="442"/>
      <c r="AH11" s="442"/>
      <c r="AI11" s="298">
        <f>K11+Q11+W11+AC11</f>
        <v>55</v>
      </c>
      <c r="AJ11" s="298"/>
      <c r="AK11" s="298"/>
      <c r="AL11" s="298">
        <f>N11+T11+Z11+AF11</f>
        <v>81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442">
        <v>1</v>
      </c>
      <c r="L12" s="442"/>
      <c r="M12" s="442"/>
      <c r="N12" s="442">
        <v>0</v>
      </c>
      <c r="O12" s="442"/>
      <c r="P12" s="442"/>
      <c r="Q12" s="442">
        <v>0</v>
      </c>
      <c r="R12" s="442"/>
      <c r="S12" s="442"/>
      <c r="T12" s="442">
        <v>0</v>
      </c>
      <c r="U12" s="442"/>
      <c r="V12" s="442"/>
      <c r="W12" s="442">
        <v>0</v>
      </c>
      <c r="X12" s="442"/>
      <c r="Y12" s="442"/>
      <c r="Z12" s="442">
        <v>0</v>
      </c>
      <c r="AA12" s="442"/>
      <c r="AB12" s="442"/>
      <c r="AC12" s="442">
        <v>0</v>
      </c>
      <c r="AD12" s="442"/>
      <c r="AE12" s="442"/>
      <c r="AF12" s="442">
        <v>0</v>
      </c>
      <c r="AG12" s="442"/>
      <c r="AH12" s="442"/>
      <c r="AI12" s="298">
        <f>K12+Q12+W12+AC12</f>
        <v>1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23</v>
      </c>
      <c r="L13" s="298"/>
      <c r="M13" s="298"/>
      <c r="N13" s="298">
        <f>SUM(N10:P12)</f>
        <v>19</v>
      </c>
      <c r="O13" s="298"/>
      <c r="P13" s="298"/>
      <c r="Q13" s="298">
        <f>SUM(Q10:S12)</f>
        <v>17</v>
      </c>
      <c r="R13" s="298"/>
      <c r="S13" s="298"/>
      <c r="T13" s="298">
        <f>SUM(T10:V12)</f>
        <v>28</v>
      </c>
      <c r="U13" s="298"/>
      <c r="V13" s="298"/>
      <c r="W13" s="298">
        <f>SUM(W10:Y12)</f>
        <v>19</v>
      </c>
      <c r="X13" s="298"/>
      <c r="Y13" s="298"/>
      <c r="Z13" s="298">
        <f>SUM(Z10:AB12)</f>
        <v>12</v>
      </c>
      <c r="AA13" s="298"/>
      <c r="AB13" s="298"/>
      <c r="AC13" s="298">
        <f>SUM(AC10:AE12)</f>
        <v>21</v>
      </c>
      <c r="AD13" s="298"/>
      <c r="AE13" s="298"/>
      <c r="AF13" s="298">
        <f>SUM(AF10:AH12)</f>
        <v>39</v>
      </c>
      <c r="AG13" s="298"/>
      <c r="AH13" s="298"/>
      <c r="AI13" s="298">
        <f>SUM(K13+Q13+W13+AC13)</f>
        <v>80</v>
      </c>
      <c r="AJ13" s="298"/>
      <c r="AK13" s="298"/>
      <c r="AL13" s="298">
        <f>SUM(N13+T13+Z13+AF13)</f>
        <v>98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42</v>
      </c>
      <c r="L14" s="441"/>
      <c r="M14" s="441"/>
      <c r="N14" s="441"/>
      <c r="O14" s="441"/>
      <c r="P14" s="441"/>
      <c r="Q14" s="441">
        <f>Q13+T13</f>
        <v>45</v>
      </c>
      <c r="R14" s="441"/>
      <c r="S14" s="441"/>
      <c r="T14" s="441"/>
      <c r="U14" s="441"/>
      <c r="V14" s="441"/>
      <c r="W14" s="441">
        <f>W13+Z13</f>
        <v>31</v>
      </c>
      <c r="X14" s="441"/>
      <c r="Y14" s="441"/>
      <c r="Z14" s="441"/>
      <c r="AA14" s="441"/>
      <c r="AB14" s="441"/>
      <c r="AC14" s="441">
        <f>AC13+AF13</f>
        <v>60</v>
      </c>
      <c r="AD14" s="441"/>
      <c r="AE14" s="441"/>
      <c r="AF14" s="441"/>
      <c r="AG14" s="441"/>
      <c r="AH14" s="441"/>
      <c r="AI14" s="441">
        <f>AI13+AL13</f>
        <v>178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79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 t="s">
        <v>262</v>
      </c>
      <c r="G21" s="309"/>
      <c r="H21" s="309"/>
      <c r="I21" s="309"/>
      <c r="J21" s="309"/>
      <c r="K21" s="309"/>
      <c r="L21" s="243" t="s">
        <v>79</v>
      </c>
      <c r="M21" s="244"/>
      <c r="N21" s="251" t="s">
        <v>171</v>
      </c>
      <c r="O21" s="243"/>
      <c r="P21" s="243"/>
      <c r="Q21" s="243"/>
      <c r="R21" s="243"/>
      <c r="S21" s="244"/>
      <c r="T21" s="139" t="s">
        <v>156</v>
      </c>
      <c r="U21" s="140"/>
      <c r="V21" s="140"/>
      <c r="W21" s="140"/>
      <c r="X21" s="141"/>
      <c r="Y21" s="305" t="s">
        <v>185</v>
      </c>
      <c r="Z21" s="306"/>
      <c r="AA21" s="306"/>
      <c r="AB21" s="306"/>
      <c r="AC21" s="307"/>
      <c r="AD21" s="251" t="s">
        <v>249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263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171</v>
      </c>
      <c r="O26" s="243"/>
      <c r="P26" s="243"/>
      <c r="Q26" s="243"/>
      <c r="R26" s="243"/>
      <c r="S26" s="244"/>
      <c r="T26" s="305" t="s">
        <v>157</v>
      </c>
      <c r="U26" s="306"/>
      <c r="V26" s="306"/>
      <c r="W26" s="306"/>
      <c r="X26" s="307"/>
      <c r="Y26" s="305" t="s">
        <v>218</v>
      </c>
      <c r="Z26" s="306"/>
      <c r="AA26" s="306"/>
      <c r="AB26" s="306"/>
      <c r="AC26" s="307"/>
      <c r="AD26" s="251" t="s">
        <v>264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 t="s">
        <v>189</v>
      </c>
      <c r="E32" s="200"/>
      <c r="F32" s="200"/>
      <c r="G32" s="200"/>
      <c r="H32" s="200"/>
      <c r="I32" s="243" t="s">
        <v>114</v>
      </c>
      <c r="J32" s="243"/>
      <c r="K32" s="139" t="s">
        <v>155</v>
      </c>
      <c r="L32" s="140"/>
      <c r="M32" s="140"/>
      <c r="N32" s="140"/>
      <c r="O32" s="141"/>
      <c r="P32" s="243" t="s">
        <v>165</v>
      </c>
      <c r="Q32" s="243"/>
      <c r="R32" s="243"/>
      <c r="S32" s="234" t="s">
        <v>160</v>
      </c>
      <c r="T32" s="235"/>
      <c r="U32" s="235"/>
      <c r="V32" s="235"/>
      <c r="W32" s="236"/>
      <c r="X32" s="237" t="s">
        <v>160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3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190</v>
      </c>
      <c r="E33" s="132"/>
      <c r="F33" s="132"/>
      <c r="G33" s="132"/>
      <c r="H33" s="132"/>
      <c r="I33" s="132" t="s">
        <v>114</v>
      </c>
      <c r="J33" s="132"/>
      <c r="K33" s="136" t="s">
        <v>155</v>
      </c>
      <c r="L33" s="132"/>
      <c r="M33" s="132"/>
      <c r="N33" s="132"/>
      <c r="O33" s="137"/>
      <c r="P33" s="132" t="s">
        <v>166</v>
      </c>
      <c r="Q33" s="132"/>
      <c r="R33" s="132"/>
      <c r="S33" s="136" t="s">
        <v>160</v>
      </c>
      <c r="T33" s="132"/>
      <c r="U33" s="132"/>
      <c r="V33" s="132"/>
      <c r="W33" s="137"/>
      <c r="X33" s="240" t="s">
        <v>160</v>
      </c>
      <c r="Y33" s="241"/>
      <c r="Z33" s="241"/>
      <c r="AA33" s="241"/>
      <c r="AB33" s="242"/>
      <c r="AC33" s="240" t="s">
        <v>115</v>
      </c>
      <c r="AD33" s="241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191</v>
      </c>
      <c r="E34" s="132"/>
      <c r="F34" s="132"/>
      <c r="G34" s="132"/>
      <c r="H34" s="132"/>
      <c r="I34" s="132" t="s">
        <v>114</v>
      </c>
      <c r="J34" s="132"/>
      <c r="K34" s="136" t="s">
        <v>156</v>
      </c>
      <c r="L34" s="132"/>
      <c r="M34" s="132"/>
      <c r="N34" s="132"/>
      <c r="O34" s="137"/>
      <c r="P34" s="132" t="s">
        <v>166</v>
      </c>
      <c r="Q34" s="132"/>
      <c r="R34" s="132"/>
      <c r="S34" s="133" t="s">
        <v>160</v>
      </c>
      <c r="T34" s="134"/>
      <c r="U34" s="134"/>
      <c r="V34" s="134"/>
      <c r="W34" s="135"/>
      <c r="X34" s="130" t="s">
        <v>160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2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192</v>
      </c>
      <c r="E35" s="132"/>
      <c r="F35" s="132"/>
      <c r="G35" s="132"/>
      <c r="H35" s="132"/>
      <c r="I35" s="132" t="s">
        <v>114</v>
      </c>
      <c r="J35" s="132"/>
      <c r="K35" s="136" t="s">
        <v>157</v>
      </c>
      <c r="L35" s="132"/>
      <c r="M35" s="132"/>
      <c r="N35" s="132"/>
      <c r="O35" s="137"/>
      <c r="P35" s="132" t="s">
        <v>165</v>
      </c>
      <c r="Q35" s="132"/>
      <c r="R35" s="132"/>
      <c r="S35" s="133" t="s">
        <v>160</v>
      </c>
      <c r="T35" s="134"/>
      <c r="U35" s="134"/>
      <c r="V35" s="134"/>
      <c r="W35" s="135"/>
      <c r="X35" s="130" t="s">
        <v>160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111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193</v>
      </c>
      <c r="E36" s="132"/>
      <c r="F36" s="132"/>
      <c r="G36" s="132"/>
      <c r="H36" s="132"/>
      <c r="I36" s="132" t="s">
        <v>114</v>
      </c>
      <c r="J36" s="132"/>
      <c r="K36" s="136" t="s">
        <v>158</v>
      </c>
      <c r="L36" s="132"/>
      <c r="M36" s="132"/>
      <c r="N36" s="132"/>
      <c r="O36" s="137"/>
      <c r="P36" s="136" t="s">
        <v>162</v>
      </c>
      <c r="Q36" s="132"/>
      <c r="R36" s="137"/>
      <c r="S36" s="133" t="s">
        <v>161</v>
      </c>
      <c r="T36" s="134"/>
      <c r="U36" s="134"/>
      <c r="V36" s="134"/>
      <c r="W36" s="135"/>
      <c r="X36" s="130" t="s">
        <v>161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1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194</v>
      </c>
      <c r="E37" s="132"/>
      <c r="F37" s="132"/>
      <c r="G37" s="132"/>
      <c r="H37" s="132"/>
      <c r="I37" s="132" t="s">
        <v>114</v>
      </c>
      <c r="J37" s="137"/>
      <c r="K37" s="136" t="s">
        <v>159</v>
      </c>
      <c r="L37" s="132"/>
      <c r="M37" s="132"/>
      <c r="N37" s="132"/>
      <c r="O37" s="137"/>
      <c r="P37" s="136" t="s">
        <v>162</v>
      </c>
      <c r="Q37" s="132"/>
      <c r="R37" s="137"/>
      <c r="S37" s="133" t="s">
        <v>161</v>
      </c>
      <c r="T37" s="134"/>
      <c r="U37" s="134"/>
      <c r="V37" s="134"/>
      <c r="W37" s="135"/>
      <c r="X37" s="130" t="s">
        <v>161</v>
      </c>
      <c r="Y37" s="131"/>
      <c r="Z37" s="131"/>
      <c r="AA37" s="131"/>
      <c r="AB37" s="138"/>
      <c r="AC37" s="130" t="s">
        <v>115</v>
      </c>
      <c r="AD37" s="131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111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 t="s">
        <v>195</v>
      </c>
      <c r="E38" s="132"/>
      <c r="F38" s="132"/>
      <c r="G38" s="132"/>
      <c r="H38" s="132"/>
      <c r="I38" s="132" t="s">
        <v>114</v>
      </c>
      <c r="J38" s="132"/>
      <c r="K38" s="136" t="s">
        <v>159</v>
      </c>
      <c r="L38" s="132"/>
      <c r="M38" s="132"/>
      <c r="N38" s="132"/>
      <c r="O38" s="137"/>
      <c r="P38" s="351" t="s">
        <v>162</v>
      </c>
      <c r="Q38" s="351"/>
      <c r="R38" s="352"/>
      <c r="S38" s="353" t="s">
        <v>161</v>
      </c>
      <c r="T38" s="351"/>
      <c r="U38" s="351"/>
      <c r="V38" s="351"/>
      <c r="W38" s="352"/>
      <c r="X38" s="353" t="s">
        <v>161</v>
      </c>
      <c r="Y38" s="351"/>
      <c r="Z38" s="351"/>
      <c r="AA38" s="351"/>
      <c r="AB38" s="352"/>
      <c r="AC38" s="240" t="s">
        <v>115</v>
      </c>
      <c r="AD38" s="241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114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 t="s">
        <v>196</v>
      </c>
      <c r="E39" s="195"/>
      <c r="F39" s="195"/>
      <c r="G39" s="195"/>
      <c r="H39" s="195"/>
      <c r="I39" s="132" t="s">
        <v>114</v>
      </c>
      <c r="J39" s="132"/>
      <c r="K39" s="136" t="s">
        <v>157</v>
      </c>
      <c r="L39" s="132"/>
      <c r="M39" s="132"/>
      <c r="N39" s="132"/>
      <c r="O39" s="137"/>
      <c r="P39" s="132" t="s">
        <v>162</v>
      </c>
      <c r="Q39" s="132"/>
      <c r="R39" s="132"/>
      <c r="S39" s="133" t="s">
        <v>161</v>
      </c>
      <c r="T39" s="134"/>
      <c r="U39" s="134"/>
      <c r="V39" s="134"/>
      <c r="W39" s="135"/>
      <c r="X39" s="130" t="s">
        <v>161</v>
      </c>
      <c r="Y39" s="131"/>
      <c r="Z39" s="131"/>
      <c r="AA39" s="131"/>
      <c r="AB39" s="138"/>
      <c r="AC39" s="130" t="s">
        <v>115</v>
      </c>
      <c r="AD39" s="131"/>
      <c r="AE39" s="56">
        <v>7</v>
      </c>
      <c r="AF39" s="57" t="s">
        <v>116</v>
      </c>
      <c r="AG39" s="56">
        <v>7</v>
      </c>
      <c r="AH39" s="58" t="s">
        <v>113</v>
      </c>
      <c r="AI39" s="56">
        <v>5</v>
      </c>
      <c r="AJ39" s="111" t="s">
        <v>112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114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115</v>
      </c>
      <c r="AD40" s="131"/>
      <c r="AE40" s="56"/>
      <c r="AF40" s="57" t="s">
        <v>116</v>
      </c>
      <c r="AG40" s="56"/>
      <c r="AH40" s="58" t="s">
        <v>113</v>
      </c>
      <c r="AI40" s="56"/>
      <c r="AJ40" s="111" t="s">
        <v>112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3</v>
      </c>
      <c r="Q3" s="340"/>
      <c r="R3" s="340"/>
      <c r="S3" s="342" t="s">
        <v>78</v>
      </c>
      <c r="T3" s="342" t="str">
        <f>曜日!D3</f>
        <v>火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261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 t="s">
        <v>142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142</v>
      </c>
      <c r="Z5" s="259"/>
      <c r="AA5" s="259"/>
      <c r="AB5" s="259"/>
      <c r="AC5" s="260" t="s">
        <v>132</v>
      </c>
      <c r="AD5" s="284"/>
      <c r="AE5" s="284"/>
      <c r="AF5" s="284"/>
      <c r="AG5" s="285"/>
      <c r="AH5" s="263" t="s">
        <v>142</v>
      </c>
      <c r="AI5" s="259"/>
      <c r="AJ5" s="259"/>
      <c r="AK5" s="259"/>
      <c r="AL5" s="259" t="s">
        <v>137</v>
      </c>
      <c r="AM5" s="259"/>
      <c r="AN5" s="259"/>
      <c r="AO5" s="296"/>
      <c r="AP5" s="269" t="s">
        <v>142</v>
      </c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 t="s">
        <v>142</v>
      </c>
      <c r="Q6" s="428"/>
      <c r="R6" s="428"/>
      <c r="S6" s="428"/>
      <c r="T6" s="428" t="s">
        <v>134</v>
      </c>
      <c r="U6" s="428"/>
      <c r="V6" s="428"/>
      <c r="W6" s="428"/>
      <c r="X6" s="429"/>
      <c r="Y6" s="431" t="s">
        <v>142</v>
      </c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442">
        <v>5</v>
      </c>
      <c r="L10" s="442"/>
      <c r="M10" s="442"/>
      <c r="N10" s="442">
        <v>5</v>
      </c>
      <c r="O10" s="442"/>
      <c r="P10" s="442"/>
      <c r="Q10" s="442">
        <v>0</v>
      </c>
      <c r="R10" s="442"/>
      <c r="S10" s="442"/>
      <c r="T10" s="442">
        <v>1</v>
      </c>
      <c r="U10" s="442"/>
      <c r="V10" s="442"/>
      <c r="W10" s="442">
        <v>19</v>
      </c>
      <c r="X10" s="442"/>
      <c r="Y10" s="442"/>
      <c r="Z10" s="442">
        <v>11</v>
      </c>
      <c r="AA10" s="442"/>
      <c r="AB10" s="442"/>
      <c r="AC10" s="442">
        <v>0</v>
      </c>
      <c r="AD10" s="442"/>
      <c r="AE10" s="442"/>
      <c r="AF10" s="442">
        <v>1</v>
      </c>
      <c r="AG10" s="442"/>
      <c r="AH10" s="442"/>
      <c r="AI10" s="298">
        <f>K10+Q10+W10+AC10</f>
        <v>24</v>
      </c>
      <c r="AJ10" s="298"/>
      <c r="AK10" s="298"/>
      <c r="AL10" s="298">
        <f>N10+T10+Z10+AF10</f>
        <v>18</v>
      </c>
      <c r="AM10" s="298"/>
      <c r="AN10" s="298"/>
      <c r="AO10" s="443">
        <f>AI14</f>
        <v>179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442">
        <v>17</v>
      </c>
      <c r="L11" s="442"/>
      <c r="M11" s="442"/>
      <c r="N11" s="442">
        <v>16</v>
      </c>
      <c r="O11" s="442"/>
      <c r="P11" s="442"/>
      <c r="Q11" s="442">
        <v>17</v>
      </c>
      <c r="R11" s="442"/>
      <c r="S11" s="442"/>
      <c r="T11" s="442">
        <v>26</v>
      </c>
      <c r="U11" s="442"/>
      <c r="V11" s="442"/>
      <c r="W11" s="442">
        <v>0</v>
      </c>
      <c r="X11" s="442"/>
      <c r="Y11" s="442"/>
      <c r="Z11" s="442">
        <v>1</v>
      </c>
      <c r="AA11" s="442"/>
      <c r="AB11" s="442"/>
      <c r="AC11" s="442">
        <v>21</v>
      </c>
      <c r="AD11" s="442"/>
      <c r="AE11" s="442"/>
      <c r="AF11" s="442">
        <v>38</v>
      </c>
      <c r="AG11" s="442"/>
      <c r="AH11" s="442"/>
      <c r="AI11" s="298">
        <f>K11+Q11+W11+AC11</f>
        <v>55</v>
      </c>
      <c r="AJ11" s="298"/>
      <c r="AK11" s="298"/>
      <c r="AL11" s="298">
        <f>N11+T11+Z11+AF11</f>
        <v>81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442">
        <v>1</v>
      </c>
      <c r="L12" s="442"/>
      <c r="M12" s="442"/>
      <c r="N12" s="442">
        <v>0</v>
      </c>
      <c r="O12" s="442"/>
      <c r="P12" s="442"/>
      <c r="Q12" s="442">
        <v>0</v>
      </c>
      <c r="R12" s="442"/>
      <c r="S12" s="442"/>
      <c r="T12" s="442">
        <v>0</v>
      </c>
      <c r="U12" s="442"/>
      <c r="V12" s="442"/>
      <c r="W12" s="442">
        <v>0</v>
      </c>
      <c r="X12" s="442"/>
      <c r="Y12" s="442"/>
      <c r="Z12" s="442">
        <v>0</v>
      </c>
      <c r="AA12" s="442"/>
      <c r="AB12" s="442"/>
      <c r="AC12" s="442">
        <v>0</v>
      </c>
      <c r="AD12" s="442"/>
      <c r="AE12" s="442"/>
      <c r="AF12" s="442">
        <v>0</v>
      </c>
      <c r="AG12" s="442"/>
      <c r="AH12" s="442"/>
      <c r="AI12" s="298">
        <f>K12+Q12+W12+AC12</f>
        <v>1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23</v>
      </c>
      <c r="L13" s="298"/>
      <c r="M13" s="298"/>
      <c r="N13" s="298">
        <f>SUM(N10:P12)</f>
        <v>21</v>
      </c>
      <c r="O13" s="298"/>
      <c r="P13" s="298"/>
      <c r="Q13" s="298">
        <f>SUM(Q10:S12)</f>
        <v>17</v>
      </c>
      <c r="R13" s="298"/>
      <c r="S13" s="298"/>
      <c r="T13" s="298">
        <f>SUM(T10:V12)</f>
        <v>27</v>
      </c>
      <c r="U13" s="298"/>
      <c r="V13" s="298"/>
      <c r="W13" s="298">
        <f>SUM(W10:Y12)</f>
        <v>19</v>
      </c>
      <c r="X13" s="298"/>
      <c r="Y13" s="298"/>
      <c r="Z13" s="298">
        <f>SUM(Z10:AB12)</f>
        <v>12</v>
      </c>
      <c r="AA13" s="298"/>
      <c r="AB13" s="298"/>
      <c r="AC13" s="298">
        <f>SUM(AC10:AE12)</f>
        <v>21</v>
      </c>
      <c r="AD13" s="298"/>
      <c r="AE13" s="298"/>
      <c r="AF13" s="298">
        <f>SUM(AF10:AH12)</f>
        <v>39</v>
      </c>
      <c r="AG13" s="298"/>
      <c r="AH13" s="298"/>
      <c r="AI13" s="298">
        <f>SUM(K13+Q13+W13+AC13)</f>
        <v>80</v>
      </c>
      <c r="AJ13" s="298"/>
      <c r="AK13" s="298"/>
      <c r="AL13" s="298">
        <f>SUM(N13+T13+Z13+AF13)</f>
        <v>99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44</v>
      </c>
      <c r="L14" s="441"/>
      <c r="M14" s="441"/>
      <c r="N14" s="441"/>
      <c r="O14" s="441"/>
      <c r="P14" s="441"/>
      <c r="Q14" s="441">
        <f>Q13+T13</f>
        <v>44</v>
      </c>
      <c r="R14" s="441"/>
      <c r="S14" s="441"/>
      <c r="T14" s="441"/>
      <c r="U14" s="441"/>
      <c r="V14" s="441"/>
      <c r="W14" s="441">
        <f>W13+Z13</f>
        <v>31</v>
      </c>
      <c r="X14" s="441"/>
      <c r="Y14" s="441"/>
      <c r="Z14" s="441"/>
      <c r="AA14" s="441"/>
      <c r="AB14" s="441"/>
      <c r="AC14" s="441">
        <f>AC13+AF13</f>
        <v>60</v>
      </c>
      <c r="AD14" s="441"/>
      <c r="AE14" s="441"/>
      <c r="AF14" s="441"/>
      <c r="AG14" s="441"/>
      <c r="AH14" s="441"/>
      <c r="AI14" s="441">
        <f>AI13+AL13</f>
        <v>179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 t="s">
        <v>267</v>
      </c>
      <c r="G16" s="309"/>
      <c r="H16" s="309"/>
      <c r="I16" s="309"/>
      <c r="J16" s="309"/>
      <c r="K16" s="309"/>
      <c r="L16" s="243" t="s">
        <v>79</v>
      </c>
      <c r="M16" s="244"/>
      <c r="N16" s="251" t="s">
        <v>179</v>
      </c>
      <c r="O16" s="243"/>
      <c r="P16" s="243"/>
      <c r="Q16" s="243"/>
      <c r="R16" s="243"/>
      <c r="S16" s="244"/>
      <c r="T16" s="305" t="s">
        <v>157</v>
      </c>
      <c r="U16" s="306"/>
      <c r="V16" s="306"/>
      <c r="W16" s="306"/>
      <c r="X16" s="307"/>
      <c r="Y16" s="305" t="s">
        <v>261</v>
      </c>
      <c r="Z16" s="306"/>
      <c r="AA16" s="306"/>
      <c r="AB16" s="306"/>
      <c r="AC16" s="307"/>
      <c r="AD16" s="251" t="s">
        <v>165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 t="s">
        <v>273</v>
      </c>
      <c r="G17" s="132"/>
      <c r="H17" s="132"/>
      <c r="I17" s="132"/>
      <c r="J17" s="132"/>
      <c r="K17" s="132"/>
      <c r="L17" s="132" t="s">
        <v>79</v>
      </c>
      <c r="M17" s="137"/>
      <c r="N17" s="136" t="s">
        <v>171</v>
      </c>
      <c r="O17" s="132"/>
      <c r="P17" s="132"/>
      <c r="Q17" s="132"/>
      <c r="R17" s="132"/>
      <c r="S17" s="137"/>
      <c r="T17" s="136" t="s">
        <v>157</v>
      </c>
      <c r="U17" s="132"/>
      <c r="V17" s="132"/>
      <c r="W17" s="132"/>
      <c r="X17" s="137"/>
      <c r="Y17" s="299"/>
      <c r="Z17" s="300"/>
      <c r="AA17" s="300"/>
      <c r="AB17" s="300"/>
      <c r="AC17" s="301"/>
      <c r="AD17" s="136" t="s">
        <v>252</v>
      </c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 t="s">
        <v>274</v>
      </c>
      <c r="G18" s="132"/>
      <c r="H18" s="132"/>
      <c r="I18" s="132"/>
      <c r="J18" s="132"/>
      <c r="K18" s="132"/>
      <c r="L18" s="132" t="s">
        <v>79</v>
      </c>
      <c r="M18" s="137"/>
      <c r="N18" s="136" t="s">
        <v>171</v>
      </c>
      <c r="O18" s="132"/>
      <c r="P18" s="132"/>
      <c r="Q18" s="132"/>
      <c r="R18" s="132"/>
      <c r="S18" s="137"/>
      <c r="T18" s="136" t="s">
        <v>158</v>
      </c>
      <c r="U18" s="132"/>
      <c r="V18" s="132"/>
      <c r="W18" s="132"/>
      <c r="X18" s="137"/>
      <c r="Y18" s="136" t="s">
        <v>218</v>
      </c>
      <c r="Z18" s="132"/>
      <c r="AA18" s="132"/>
      <c r="AB18" s="132"/>
      <c r="AC18" s="137"/>
      <c r="AD18" s="136" t="s">
        <v>252</v>
      </c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 t="s">
        <v>275</v>
      </c>
      <c r="G19" s="132"/>
      <c r="H19" s="132"/>
      <c r="I19" s="132"/>
      <c r="J19" s="132"/>
      <c r="K19" s="132"/>
      <c r="L19" s="132" t="s">
        <v>79</v>
      </c>
      <c r="M19" s="137"/>
      <c r="N19" s="136" t="s">
        <v>171</v>
      </c>
      <c r="O19" s="132"/>
      <c r="P19" s="132"/>
      <c r="Q19" s="132"/>
      <c r="R19" s="132"/>
      <c r="S19" s="137"/>
      <c r="T19" s="136" t="s">
        <v>159</v>
      </c>
      <c r="U19" s="132"/>
      <c r="V19" s="132"/>
      <c r="W19" s="132"/>
      <c r="X19" s="137"/>
      <c r="Y19" s="139" t="s">
        <v>132</v>
      </c>
      <c r="Z19" s="140"/>
      <c r="AA19" s="140"/>
      <c r="AB19" s="140"/>
      <c r="AC19" s="141"/>
      <c r="AD19" s="136" t="s">
        <v>252</v>
      </c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 t="s">
        <v>270</v>
      </c>
      <c r="G21" s="309"/>
      <c r="H21" s="309"/>
      <c r="I21" s="309"/>
      <c r="J21" s="309"/>
      <c r="K21" s="309"/>
      <c r="L21" s="243" t="s">
        <v>79</v>
      </c>
      <c r="M21" s="244"/>
      <c r="N21" s="251" t="s">
        <v>171</v>
      </c>
      <c r="O21" s="243"/>
      <c r="P21" s="243"/>
      <c r="Q21" s="243"/>
      <c r="R21" s="243"/>
      <c r="S21" s="244"/>
      <c r="T21" s="139" t="s">
        <v>158</v>
      </c>
      <c r="U21" s="140"/>
      <c r="V21" s="140"/>
      <c r="W21" s="140"/>
      <c r="X21" s="141"/>
      <c r="Y21" s="305" t="s">
        <v>185</v>
      </c>
      <c r="Z21" s="306"/>
      <c r="AA21" s="306"/>
      <c r="AB21" s="306"/>
      <c r="AC21" s="307"/>
      <c r="AD21" s="251" t="s">
        <v>166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268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171</v>
      </c>
      <c r="O26" s="243"/>
      <c r="P26" s="243"/>
      <c r="Q26" s="243"/>
      <c r="R26" s="243"/>
      <c r="S26" s="244"/>
      <c r="T26" s="305" t="s">
        <v>157</v>
      </c>
      <c r="U26" s="306"/>
      <c r="V26" s="306"/>
      <c r="W26" s="306"/>
      <c r="X26" s="307"/>
      <c r="Y26" s="305" t="s">
        <v>218</v>
      </c>
      <c r="Z26" s="306"/>
      <c r="AA26" s="306"/>
      <c r="AB26" s="306"/>
      <c r="AC26" s="307"/>
      <c r="AD26" s="251" t="s">
        <v>269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 t="s">
        <v>271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171</v>
      </c>
      <c r="O27" s="132"/>
      <c r="P27" s="132"/>
      <c r="Q27" s="132"/>
      <c r="R27" s="132"/>
      <c r="S27" s="137"/>
      <c r="T27" s="136" t="s">
        <v>157</v>
      </c>
      <c r="U27" s="132"/>
      <c r="V27" s="132"/>
      <c r="W27" s="132"/>
      <c r="X27" s="137"/>
      <c r="Y27" s="299" t="s">
        <v>261</v>
      </c>
      <c r="Z27" s="300"/>
      <c r="AA27" s="300"/>
      <c r="AB27" s="300"/>
      <c r="AC27" s="301"/>
      <c r="AD27" s="136" t="s">
        <v>272</v>
      </c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 t="s">
        <v>189</v>
      </c>
      <c r="E32" s="200"/>
      <c r="F32" s="200"/>
      <c r="G32" s="200"/>
      <c r="H32" s="200"/>
      <c r="I32" s="243" t="s">
        <v>114</v>
      </c>
      <c r="J32" s="243"/>
      <c r="K32" s="139" t="s">
        <v>155</v>
      </c>
      <c r="L32" s="140"/>
      <c r="M32" s="140"/>
      <c r="N32" s="140"/>
      <c r="O32" s="141"/>
      <c r="P32" s="243" t="s">
        <v>165</v>
      </c>
      <c r="Q32" s="243"/>
      <c r="R32" s="243"/>
      <c r="S32" s="234" t="s">
        <v>160</v>
      </c>
      <c r="T32" s="235"/>
      <c r="U32" s="235"/>
      <c r="V32" s="235"/>
      <c r="W32" s="236"/>
      <c r="X32" s="237" t="s">
        <v>160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0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190</v>
      </c>
      <c r="E33" s="132"/>
      <c r="F33" s="132"/>
      <c r="G33" s="132"/>
      <c r="H33" s="132"/>
      <c r="I33" s="132" t="s">
        <v>114</v>
      </c>
      <c r="J33" s="132"/>
      <c r="K33" s="136" t="s">
        <v>155</v>
      </c>
      <c r="L33" s="132"/>
      <c r="M33" s="132"/>
      <c r="N33" s="132"/>
      <c r="O33" s="137"/>
      <c r="P33" s="132" t="s">
        <v>166</v>
      </c>
      <c r="Q33" s="132"/>
      <c r="R33" s="132"/>
      <c r="S33" s="136" t="s">
        <v>160</v>
      </c>
      <c r="T33" s="132"/>
      <c r="U33" s="132"/>
      <c r="V33" s="132"/>
      <c r="W33" s="137"/>
      <c r="X33" s="240" t="s">
        <v>160</v>
      </c>
      <c r="Y33" s="241"/>
      <c r="Z33" s="241"/>
      <c r="AA33" s="241"/>
      <c r="AB33" s="242"/>
      <c r="AC33" s="240" t="s">
        <v>115</v>
      </c>
      <c r="AD33" s="241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191</v>
      </c>
      <c r="E34" s="132"/>
      <c r="F34" s="132"/>
      <c r="G34" s="132"/>
      <c r="H34" s="132"/>
      <c r="I34" s="132" t="s">
        <v>114</v>
      </c>
      <c r="J34" s="132"/>
      <c r="K34" s="136" t="s">
        <v>156</v>
      </c>
      <c r="L34" s="132"/>
      <c r="M34" s="132"/>
      <c r="N34" s="132"/>
      <c r="O34" s="137"/>
      <c r="P34" s="132" t="s">
        <v>166</v>
      </c>
      <c r="Q34" s="132"/>
      <c r="R34" s="132"/>
      <c r="S34" s="133" t="s">
        <v>160</v>
      </c>
      <c r="T34" s="134"/>
      <c r="U34" s="134"/>
      <c r="V34" s="134"/>
      <c r="W34" s="135"/>
      <c r="X34" s="130" t="s">
        <v>160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9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192</v>
      </c>
      <c r="E35" s="132"/>
      <c r="F35" s="132"/>
      <c r="G35" s="132"/>
      <c r="H35" s="132"/>
      <c r="I35" s="132" t="s">
        <v>114</v>
      </c>
      <c r="J35" s="132"/>
      <c r="K35" s="136" t="s">
        <v>157</v>
      </c>
      <c r="L35" s="132"/>
      <c r="M35" s="132"/>
      <c r="N35" s="132"/>
      <c r="O35" s="137"/>
      <c r="P35" s="132" t="s">
        <v>165</v>
      </c>
      <c r="Q35" s="132"/>
      <c r="R35" s="132"/>
      <c r="S35" s="133" t="s">
        <v>160</v>
      </c>
      <c r="T35" s="134"/>
      <c r="U35" s="134"/>
      <c r="V35" s="134"/>
      <c r="W35" s="135"/>
      <c r="X35" s="130" t="s">
        <v>160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118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193</v>
      </c>
      <c r="E36" s="132"/>
      <c r="F36" s="132"/>
      <c r="G36" s="132"/>
      <c r="H36" s="132"/>
      <c r="I36" s="132" t="s">
        <v>114</v>
      </c>
      <c r="J36" s="132"/>
      <c r="K36" s="136" t="s">
        <v>158</v>
      </c>
      <c r="L36" s="132"/>
      <c r="M36" s="132"/>
      <c r="N36" s="132"/>
      <c r="O36" s="137"/>
      <c r="P36" s="136" t="s">
        <v>162</v>
      </c>
      <c r="Q36" s="132"/>
      <c r="R36" s="137"/>
      <c r="S36" s="133" t="s">
        <v>161</v>
      </c>
      <c r="T36" s="134"/>
      <c r="U36" s="134"/>
      <c r="V36" s="134"/>
      <c r="W36" s="135"/>
      <c r="X36" s="130" t="s">
        <v>161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8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194</v>
      </c>
      <c r="E37" s="132"/>
      <c r="F37" s="132"/>
      <c r="G37" s="132"/>
      <c r="H37" s="132"/>
      <c r="I37" s="132" t="s">
        <v>114</v>
      </c>
      <c r="J37" s="137"/>
      <c r="K37" s="136" t="s">
        <v>159</v>
      </c>
      <c r="L37" s="132"/>
      <c r="M37" s="132"/>
      <c r="N37" s="132"/>
      <c r="O37" s="137"/>
      <c r="P37" s="136" t="s">
        <v>162</v>
      </c>
      <c r="Q37" s="132"/>
      <c r="R37" s="137"/>
      <c r="S37" s="133" t="s">
        <v>161</v>
      </c>
      <c r="T37" s="134"/>
      <c r="U37" s="134"/>
      <c r="V37" s="134"/>
      <c r="W37" s="135"/>
      <c r="X37" s="130" t="s">
        <v>161</v>
      </c>
      <c r="Y37" s="131"/>
      <c r="Z37" s="131"/>
      <c r="AA37" s="131"/>
      <c r="AB37" s="138"/>
      <c r="AC37" s="130" t="s">
        <v>115</v>
      </c>
      <c r="AD37" s="131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118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 t="s">
        <v>195</v>
      </c>
      <c r="E38" s="132"/>
      <c r="F38" s="132"/>
      <c r="G38" s="132"/>
      <c r="H38" s="132"/>
      <c r="I38" s="132" t="s">
        <v>114</v>
      </c>
      <c r="J38" s="132"/>
      <c r="K38" s="136" t="s">
        <v>159</v>
      </c>
      <c r="L38" s="132"/>
      <c r="M38" s="132"/>
      <c r="N38" s="132"/>
      <c r="O38" s="137"/>
      <c r="P38" s="351" t="s">
        <v>162</v>
      </c>
      <c r="Q38" s="351"/>
      <c r="R38" s="352"/>
      <c r="S38" s="353" t="s">
        <v>161</v>
      </c>
      <c r="T38" s="351"/>
      <c r="U38" s="351"/>
      <c r="V38" s="351"/>
      <c r="W38" s="352"/>
      <c r="X38" s="353" t="s">
        <v>161</v>
      </c>
      <c r="Y38" s="351"/>
      <c r="Z38" s="351"/>
      <c r="AA38" s="351"/>
      <c r="AB38" s="352"/>
      <c r="AC38" s="240" t="s">
        <v>115</v>
      </c>
      <c r="AD38" s="241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121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 t="s">
        <v>196</v>
      </c>
      <c r="E39" s="195"/>
      <c r="F39" s="195"/>
      <c r="G39" s="195"/>
      <c r="H39" s="195"/>
      <c r="I39" s="132" t="s">
        <v>114</v>
      </c>
      <c r="J39" s="132"/>
      <c r="K39" s="136" t="s">
        <v>157</v>
      </c>
      <c r="L39" s="132"/>
      <c r="M39" s="132"/>
      <c r="N39" s="132"/>
      <c r="O39" s="137"/>
      <c r="P39" s="132" t="s">
        <v>162</v>
      </c>
      <c r="Q39" s="132"/>
      <c r="R39" s="132"/>
      <c r="S39" s="133" t="s">
        <v>161</v>
      </c>
      <c r="T39" s="134"/>
      <c r="U39" s="134"/>
      <c r="V39" s="134"/>
      <c r="W39" s="135"/>
      <c r="X39" s="130" t="s">
        <v>161</v>
      </c>
      <c r="Y39" s="131"/>
      <c r="Z39" s="131"/>
      <c r="AA39" s="131"/>
      <c r="AB39" s="138"/>
      <c r="AC39" s="130" t="s">
        <v>115</v>
      </c>
      <c r="AD39" s="131"/>
      <c r="AE39" s="56">
        <v>7</v>
      </c>
      <c r="AF39" s="57" t="s">
        <v>116</v>
      </c>
      <c r="AG39" s="56">
        <v>7</v>
      </c>
      <c r="AH39" s="58" t="s">
        <v>113</v>
      </c>
      <c r="AI39" s="56">
        <v>5</v>
      </c>
      <c r="AJ39" s="118" t="s">
        <v>112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4</v>
      </c>
      <c r="Q3" s="340"/>
      <c r="R3" s="340"/>
      <c r="S3" s="342" t="s">
        <v>78</v>
      </c>
      <c r="T3" s="342" t="str">
        <f>曜日!D4</f>
        <v>水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261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 t="s">
        <v>142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142</v>
      </c>
      <c r="Z5" s="259"/>
      <c r="AA5" s="259"/>
      <c r="AB5" s="259"/>
      <c r="AC5" s="260" t="s">
        <v>132</v>
      </c>
      <c r="AD5" s="284"/>
      <c r="AE5" s="284"/>
      <c r="AF5" s="284"/>
      <c r="AG5" s="285"/>
      <c r="AH5" s="263" t="s">
        <v>142</v>
      </c>
      <c r="AI5" s="259"/>
      <c r="AJ5" s="259"/>
      <c r="AK5" s="259"/>
      <c r="AL5" s="259" t="s">
        <v>137</v>
      </c>
      <c r="AM5" s="259"/>
      <c r="AN5" s="259"/>
      <c r="AO5" s="296"/>
      <c r="AP5" s="269" t="s">
        <v>142</v>
      </c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 t="s">
        <v>142</v>
      </c>
      <c r="Q6" s="428"/>
      <c r="R6" s="428"/>
      <c r="S6" s="428"/>
      <c r="T6" s="428" t="s">
        <v>134</v>
      </c>
      <c r="U6" s="428"/>
      <c r="V6" s="428"/>
      <c r="W6" s="428"/>
      <c r="X6" s="429"/>
      <c r="Y6" s="431" t="s">
        <v>142</v>
      </c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442">
        <v>5</v>
      </c>
      <c r="L10" s="442"/>
      <c r="M10" s="442"/>
      <c r="N10" s="442">
        <v>5</v>
      </c>
      <c r="O10" s="442"/>
      <c r="P10" s="442"/>
      <c r="Q10" s="442">
        <v>0</v>
      </c>
      <c r="R10" s="442"/>
      <c r="S10" s="442"/>
      <c r="T10" s="442">
        <v>1</v>
      </c>
      <c r="U10" s="442"/>
      <c r="V10" s="442"/>
      <c r="W10" s="442">
        <v>19</v>
      </c>
      <c r="X10" s="442"/>
      <c r="Y10" s="442"/>
      <c r="Z10" s="442">
        <v>11</v>
      </c>
      <c r="AA10" s="442"/>
      <c r="AB10" s="442"/>
      <c r="AC10" s="442">
        <v>0</v>
      </c>
      <c r="AD10" s="442"/>
      <c r="AE10" s="442"/>
      <c r="AF10" s="442">
        <v>1</v>
      </c>
      <c r="AG10" s="442"/>
      <c r="AH10" s="442"/>
      <c r="AI10" s="298">
        <f>K10+Q10+W10+AC10</f>
        <v>24</v>
      </c>
      <c r="AJ10" s="298"/>
      <c r="AK10" s="298"/>
      <c r="AL10" s="298">
        <f>N10+T10+Z10+AF10</f>
        <v>18</v>
      </c>
      <c r="AM10" s="298"/>
      <c r="AN10" s="298"/>
      <c r="AO10" s="443">
        <f>AI14</f>
        <v>179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442">
        <v>17</v>
      </c>
      <c r="L11" s="442"/>
      <c r="M11" s="442"/>
      <c r="N11" s="442">
        <v>16</v>
      </c>
      <c r="O11" s="442"/>
      <c r="P11" s="442"/>
      <c r="Q11" s="442">
        <v>17</v>
      </c>
      <c r="R11" s="442"/>
      <c r="S11" s="442"/>
      <c r="T11" s="442">
        <v>26</v>
      </c>
      <c r="U11" s="442"/>
      <c r="V11" s="442"/>
      <c r="W11" s="442">
        <v>0</v>
      </c>
      <c r="X11" s="442"/>
      <c r="Y11" s="442"/>
      <c r="Z11" s="442">
        <v>1</v>
      </c>
      <c r="AA11" s="442"/>
      <c r="AB11" s="442"/>
      <c r="AC11" s="442">
        <v>21</v>
      </c>
      <c r="AD11" s="442"/>
      <c r="AE11" s="442"/>
      <c r="AF11" s="442">
        <v>38</v>
      </c>
      <c r="AG11" s="442"/>
      <c r="AH11" s="442"/>
      <c r="AI11" s="298">
        <f>K11+Q11+W11+AC11</f>
        <v>55</v>
      </c>
      <c r="AJ11" s="298"/>
      <c r="AK11" s="298"/>
      <c r="AL11" s="298">
        <f>N11+T11+Z11+AF11</f>
        <v>81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442">
        <v>1</v>
      </c>
      <c r="L12" s="442"/>
      <c r="M12" s="442"/>
      <c r="N12" s="442">
        <v>0</v>
      </c>
      <c r="O12" s="442"/>
      <c r="P12" s="442"/>
      <c r="Q12" s="442">
        <v>0</v>
      </c>
      <c r="R12" s="442"/>
      <c r="S12" s="442"/>
      <c r="T12" s="442">
        <v>0</v>
      </c>
      <c r="U12" s="442"/>
      <c r="V12" s="442"/>
      <c r="W12" s="442">
        <v>0</v>
      </c>
      <c r="X12" s="442"/>
      <c r="Y12" s="442"/>
      <c r="Z12" s="442">
        <v>0</v>
      </c>
      <c r="AA12" s="442"/>
      <c r="AB12" s="442"/>
      <c r="AC12" s="442">
        <v>0</v>
      </c>
      <c r="AD12" s="442"/>
      <c r="AE12" s="442"/>
      <c r="AF12" s="442">
        <v>0</v>
      </c>
      <c r="AG12" s="442"/>
      <c r="AH12" s="442"/>
      <c r="AI12" s="298">
        <f>K12+Q12+W12+AC12</f>
        <v>1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23</v>
      </c>
      <c r="L13" s="298"/>
      <c r="M13" s="298"/>
      <c r="N13" s="298">
        <f>SUM(N10:P12)</f>
        <v>21</v>
      </c>
      <c r="O13" s="298"/>
      <c r="P13" s="298"/>
      <c r="Q13" s="298">
        <f>SUM(Q10:S12)</f>
        <v>17</v>
      </c>
      <c r="R13" s="298"/>
      <c r="S13" s="298"/>
      <c r="T13" s="298">
        <f>SUM(T10:V12)</f>
        <v>27</v>
      </c>
      <c r="U13" s="298"/>
      <c r="V13" s="298"/>
      <c r="W13" s="298">
        <f>SUM(W10:Y12)</f>
        <v>19</v>
      </c>
      <c r="X13" s="298"/>
      <c r="Y13" s="298"/>
      <c r="Z13" s="298">
        <f>SUM(Z10:AB12)</f>
        <v>12</v>
      </c>
      <c r="AA13" s="298"/>
      <c r="AB13" s="298"/>
      <c r="AC13" s="298">
        <f>SUM(AC10:AE12)</f>
        <v>21</v>
      </c>
      <c r="AD13" s="298"/>
      <c r="AE13" s="298"/>
      <c r="AF13" s="298">
        <f>SUM(AF10:AH12)</f>
        <v>39</v>
      </c>
      <c r="AG13" s="298"/>
      <c r="AH13" s="298"/>
      <c r="AI13" s="298">
        <f>SUM(K13+Q13+W13+AC13)</f>
        <v>80</v>
      </c>
      <c r="AJ13" s="298"/>
      <c r="AK13" s="298"/>
      <c r="AL13" s="298">
        <f>SUM(N13+T13+Z13+AF13)</f>
        <v>99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44</v>
      </c>
      <c r="L14" s="441"/>
      <c r="M14" s="441"/>
      <c r="N14" s="441"/>
      <c r="O14" s="441"/>
      <c r="P14" s="441"/>
      <c r="Q14" s="441">
        <f>Q13+T13</f>
        <v>44</v>
      </c>
      <c r="R14" s="441"/>
      <c r="S14" s="441"/>
      <c r="T14" s="441"/>
      <c r="U14" s="441"/>
      <c r="V14" s="441"/>
      <c r="W14" s="441">
        <f>W13+Z13</f>
        <v>31</v>
      </c>
      <c r="X14" s="441"/>
      <c r="Y14" s="441"/>
      <c r="Z14" s="441"/>
      <c r="AA14" s="441"/>
      <c r="AB14" s="441"/>
      <c r="AC14" s="441">
        <f>AC13+AF13</f>
        <v>60</v>
      </c>
      <c r="AD14" s="441"/>
      <c r="AE14" s="441"/>
      <c r="AF14" s="441"/>
      <c r="AG14" s="441"/>
      <c r="AH14" s="441"/>
      <c r="AI14" s="441">
        <f>AI13+AL13</f>
        <v>179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79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 t="s">
        <v>189</v>
      </c>
      <c r="E32" s="200"/>
      <c r="F32" s="200"/>
      <c r="G32" s="200"/>
      <c r="H32" s="200"/>
      <c r="I32" s="243" t="s">
        <v>114</v>
      </c>
      <c r="J32" s="243"/>
      <c r="K32" s="139" t="s">
        <v>155</v>
      </c>
      <c r="L32" s="140"/>
      <c r="M32" s="140"/>
      <c r="N32" s="140"/>
      <c r="O32" s="141"/>
      <c r="P32" s="243" t="s">
        <v>165</v>
      </c>
      <c r="Q32" s="243"/>
      <c r="R32" s="243"/>
      <c r="S32" s="234" t="s">
        <v>160</v>
      </c>
      <c r="T32" s="235"/>
      <c r="U32" s="235"/>
      <c r="V32" s="235"/>
      <c r="W32" s="236"/>
      <c r="X32" s="237" t="s">
        <v>160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5" t="s">
        <v>112</v>
      </c>
      <c r="AK32" s="77"/>
      <c r="AL32" s="72" t="s">
        <v>59</v>
      </c>
      <c r="AM32" s="72"/>
      <c r="AN32" s="7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190</v>
      </c>
      <c r="E33" s="132"/>
      <c r="F33" s="132"/>
      <c r="G33" s="132"/>
      <c r="H33" s="132"/>
      <c r="I33" s="132" t="s">
        <v>114</v>
      </c>
      <c r="J33" s="132"/>
      <c r="K33" s="136" t="s">
        <v>155</v>
      </c>
      <c r="L33" s="132"/>
      <c r="M33" s="132"/>
      <c r="N33" s="132"/>
      <c r="O33" s="137"/>
      <c r="P33" s="132" t="s">
        <v>166</v>
      </c>
      <c r="Q33" s="132"/>
      <c r="R33" s="132"/>
      <c r="S33" s="136" t="s">
        <v>160</v>
      </c>
      <c r="T33" s="132"/>
      <c r="U33" s="132"/>
      <c r="V33" s="132"/>
      <c r="W33" s="137"/>
      <c r="X33" s="240" t="s">
        <v>160</v>
      </c>
      <c r="Y33" s="241"/>
      <c r="Z33" s="241"/>
      <c r="AA33" s="241"/>
      <c r="AB33" s="242"/>
      <c r="AC33" s="240" t="s">
        <v>115</v>
      </c>
      <c r="AD33" s="241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74"/>
      <c r="AL33" s="75" t="s">
        <v>59</v>
      </c>
      <c r="AM33" s="75"/>
      <c r="AN33" s="7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191</v>
      </c>
      <c r="E34" s="132"/>
      <c r="F34" s="132"/>
      <c r="G34" s="132"/>
      <c r="H34" s="132"/>
      <c r="I34" s="132" t="s">
        <v>114</v>
      </c>
      <c r="J34" s="132"/>
      <c r="K34" s="136" t="s">
        <v>156</v>
      </c>
      <c r="L34" s="132"/>
      <c r="M34" s="132"/>
      <c r="N34" s="132"/>
      <c r="O34" s="137"/>
      <c r="P34" s="132" t="s">
        <v>166</v>
      </c>
      <c r="Q34" s="132"/>
      <c r="R34" s="132"/>
      <c r="S34" s="133" t="s">
        <v>160</v>
      </c>
      <c r="T34" s="134"/>
      <c r="U34" s="134"/>
      <c r="V34" s="134"/>
      <c r="W34" s="135"/>
      <c r="X34" s="130" t="s">
        <v>160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3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192</v>
      </c>
      <c r="E35" s="132"/>
      <c r="F35" s="132"/>
      <c r="G35" s="132"/>
      <c r="H35" s="132"/>
      <c r="I35" s="132" t="s">
        <v>114</v>
      </c>
      <c r="J35" s="132"/>
      <c r="K35" s="136" t="s">
        <v>157</v>
      </c>
      <c r="L35" s="132"/>
      <c r="M35" s="132"/>
      <c r="N35" s="132"/>
      <c r="O35" s="137"/>
      <c r="P35" s="132" t="s">
        <v>165</v>
      </c>
      <c r="Q35" s="132"/>
      <c r="R35" s="132"/>
      <c r="S35" s="133" t="s">
        <v>160</v>
      </c>
      <c r="T35" s="134"/>
      <c r="U35" s="134"/>
      <c r="V35" s="134"/>
      <c r="W35" s="135"/>
      <c r="X35" s="130" t="s">
        <v>160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122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193</v>
      </c>
      <c r="E36" s="132"/>
      <c r="F36" s="132"/>
      <c r="G36" s="132"/>
      <c r="H36" s="132"/>
      <c r="I36" s="132" t="s">
        <v>114</v>
      </c>
      <c r="J36" s="132"/>
      <c r="K36" s="136" t="s">
        <v>158</v>
      </c>
      <c r="L36" s="132"/>
      <c r="M36" s="132"/>
      <c r="N36" s="132"/>
      <c r="O36" s="137"/>
      <c r="P36" s="136" t="s">
        <v>162</v>
      </c>
      <c r="Q36" s="132"/>
      <c r="R36" s="137"/>
      <c r="S36" s="133" t="s">
        <v>161</v>
      </c>
      <c r="T36" s="134"/>
      <c r="U36" s="134"/>
      <c r="V36" s="134"/>
      <c r="W36" s="135"/>
      <c r="X36" s="130" t="s">
        <v>161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2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194</v>
      </c>
      <c r="E37" s="132"/>
      <c r="F37" s="132"/>
      <c r="G37" s="132"/>
      <c r="H37" s="132"/>
      <c r="I37" s="132" t="s">
        <v>114</v>
      </c>
      <c r="J37" s="137"/>
      <c r="K37" s="136" t="s">
        <v>159</v>
      </c>
      <c r="L37" s="132"/>
      <c r="M37" s="132"/>
      <c r="N37" s="132"/>
      <c r="O37" s="137"/>
      <c r="P37" s="136" t="s">
        <v>162</v>
      </c>
      <c r="Q37" s="132"/>
      <c r="R37" s="137"/>
      <c r="S37" s="133" t="s">
        <v>161</v>
      </c>
      <c r="T37" s="134"/>
      <c r="U37" s="134"/>
      <c r="V37" s="134"/>
      <c r="W37" s="135"/>
      <c r="X37" s="130" t="s">
        <v>161</v>
      </c>
      <c r="Y37" s="131"/>
      <c r="Z37" s="131"/>
      <c r="AA37" s="131"/>
      <c r="AB37" s="138"/>
      <c r="AC37" s="130" t="s">
        <v>115</v>
      </c>
      <c r="AD37" s="131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122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 t="s">
        <v>195</v>
      </c>
      <c r="E38" s="132"/>
      <c r="F38" s="132"/>
      <c r="G38" s="132"/>
      <c r="H38" s="132"/>
      <c r="I38" s="132" t="s">
        <v>114</v>
      </c>
      <c r="J38" s="132"/>
      <c r="K38" s="136" t="s">
        <v>159</v>
      </c>
      <c r="L38" s="132"/>
      <c r="M38" s="132"/>
      <c r="N38" s="132"/>
      <c r="O38" s="137"/>
      <c r="P38" s="351" t="s">
        <v>162</v>
      </c>
      <c r="Q38" s="351"/>
      <c r="R38" s="352"/>
      <c r="S38" s="353" t="s">
        <v>161</v>
      </c>
      <c r="T38" s="351"/>
      <c r="U38" s="351"/>
      <c r="V38" s="351"/>
      <c r="W38" s="352"/>
      <c r="X38" s="353" t="s">
        <v>161</v>
      </c>
      <c r="Y38" s="351"/>
      <c r="Z38" s="351"/>
      <c r="AA38" s="351"/>
      <c r="AB38" s="352"/>
      <c r="AC38" s="240" t="s">
        <v>115</v>
      </c>
      <c r="AD38" s="241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124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 t="s">
        <v>196</v>
      </c>
      <c r="E39" s="195"/>
      <c r="F39" s="195"/>
      <c r="G39" s="195"/>
      <c r="H39" s="195"/>
      <c r="I39" s="132" t="s">
        <v>114</v>
      </c>
      <c r="J39" s="132"/>
      <c r="K39" s="136" t="s">
        <v>157</v>
      </c>
      <c r="L39" s="132"/>
      <c r="M39" s="132"/>
      <c r="N39" s="132"/>
      <c r="O39" s="137"/>
      <c r="P39" s="132" t="s">
        <v>162</v>
      </c>
      <c r="Q39" s="132"/>
      <c r="R39" s="132"/>
      <c r="S39" s="133" t="s">
        <v>161</v>
      </c>
      <c r="T39" s="134"/>
      <c r="U39" s="134"/>
      <c r="V39" s="134"/>
      <c r="W39" s="135"/>
      <c r="X39" s="130" t="s">
        <v>161</v>
      </c>
      <c r="Y39" s="131"/>
      <c r="Z39" s="131"/>
      <c r="AA39" s="131"/>
      <c r="AB39" s="138"/>
      <c r="AC39" s="130" t="s">
        <v>115</v>
      </c>
      <c r="AD39" s="131"/>
      <c r="AE39" s="56">
        <v>7</v>
      </c>
      <c r="AF39" s="57" t="s">
        <v>116</v>
      </c>
      <c r="AG39" s="56">
        <v>7</v>
      </c>
      <c r="AH39" s="58" t="s">
        <v>113</v>
      </c>
      <c r="AI39" s="56">
        <v>5</v>
      </c>
      <c r="AJ39" s="122" t="s">
        <v>112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21" sqref="AD21:AI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5</v>
      </c>
      <c r="Q3" s="340"/>
      <c r="R3" s="340"/>
      <c r="S3" s="342" t="s">
        <v>78</v>
      </c>
      <c r="T3" s="342" t="str">
        <f>曜日!D5</f>
        <v>木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261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 t="s">
        <v>142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142</v>
      </c>
      <c r="Z5" s="259"/>
      <c r="AA5" s="259"/>
      <c r="AB5" s="259"/>
      <c r="AC5" s="260" t="s">
        <v>132</v>
      </c>
      <c r="AD5" s="284"/>
      <c r="AE5" s="284"/>
      <c r="AF5" s="284"/>
      <c r="AG5" s="285"/>
      <c r="AH5" s="263" t="s">
        <v>142</v>
      </c>
      <c r="AI5" s="259"/>
      <c r="AJ5" s="259"/>
      <c r="AK5" s="259"/>
      <c r="AL5" s="259" t="s">
        <v>137</v>
      </c>
      <c r="AM5" s="259"/>
      <c r="AN5" s="259"/>
      <c r="AO5" s="296"/>
      <c r="AP5" s="269" t="s">
        <v>142</v>
      </c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 t="s">
        <v>142</v>
      </c>
      <c r="Q6" s="428"/>
      <c r="R6" s="428"/>
      <c r="S6" s="428"/>
      <c r="T6" s="428" t="s">
        <v>134</v>
      </c>
      <c r="U6" s="428"/>
      <c r="V6" s="428"/>
      <c r="W6" s="428"/>
      <c r="X6" s="429"/>
      <c r="Y6" s="431" t="s">
        <v>142</v>
      </c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442">
        <v>5</v>
      </c>
      <c r="L10" s="442"/>
      <c r="M10" s="442"/>
      <c r="N10" s="442">
        <v>5</v>
      </c>
      <c r="O10" s="442"/>
      <c r="P10" s="442"/>
      <c r="Q10" s="442">
        <v>1</v>
      </c>
      <c r="R10" s="442"/>
      <c r="S10" s="442"/>
      <c r="T10" s="442">
        <v>1</v>
      </c>
      <c r="U10" s="442"/>
      <c r="V10" s="442"/>
      <c r="W10" s="442">
        <v>19</v>
      </c>
      <c r="X10" s="442"/>
      <c r="Y10" s="442"/>
      <c r="Z10" s="442">
        <v>12</v>
      </c>
      <c r="AA10" s="442"/>
      <c r="AB10" s="442"/>
      <c r="AC10" s="442">
        <v>0</v>
      </c>
      <c r="AD10" s="442"/>
      <c r="AE10" s="442"/>
      <c r="AF10" s="442">
        <v>1</v>
      </c>
      <c r="AG10" s="442"/>
      <c r="AH10" s="442"/>
      <c r="AI10" s="298">
        <f>K10+Q10+W10+AC10</f>
        <v>25</v>
      </c>
      <c r="AJ10" s="298"/>
      <c r="AK10" s="298"/>
      <c r="AL10" s="298">
        <f>N10+T10+Z10+AF10</f>
        <v>19</v>
      </c>
      <c r="AM10" s="298"/>
      <c r="AN10" s="298"/>
      <c r="AO10" s="443">
        <f>AI14</f>
        <v>181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442">
        <v>16</v>
      </c>
      <c r="L11" s="442"/>
      <c r="M11" s="442"/>
      <c r="N11" s="442">
        <v>18</v>
      </c>
      <c r="O11" s="442"/>
      <c r="P11" s="442"/>
      <c r="Q11" s="442">
        <v>17</v>
      </c>
      <c r="R11" s="442"/>
      <c r="S11" s="442"/>
      <c r="T11" s="442">
        <v>25</v>
      </c>
      <c r="U11" s="442"/>
      <c r="V11" s="442"/>
      <c r="W11" s="442">
        <v>0</v>
      </c>
      <c r="X11" s="442"/>
      <c r="Y11" s="442"/>
      <c r="Z11" s="442">
        <v>1</v>
      </c>
      <c r="AA11" s="442"/>
      <c r="AB11" s="442"/>
      <c r="AC11" s="442">
        <v>21</v>
      </c>
      <c r="AD11" s="442"/>
      <c r="AE11" s="442"/>
      <c r="AF11" s="442">
        <v>38</v>
      </c>
      <c r="AG11" s="442"/>
      <c r="AH11" s="442"/>
      <c r="AI11" s="298">
        <f>K11+Q11+W11+AC11</f>
        <v>54</v>
      </c>
      <c r="AJ11" s="298"/>
      <c r="AK11" s="298"/>
      <c r="AL11" s="298">
        <f>N11+T11+Z11+AF11</f>
        <v>82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442">
        <v>1</v>
      </c>
      <c r="L12" s="442"/>
      <c r="M12" s="442"/>
      <c r="N12" s="442">
        <v>0</v>
      </c>
      <c r="O12" s="442"/>
      <c r="P12" s="442"/>
      <c r="Q12" s="442">
        <v>0</v>
      </c>
      <c r="R12" s="442"/>
      <c r="S12" s="442"/>
      <c r="T12" s="442">
        <v>0</v>
      </c>
      <c r="U12" s="442"/>
      <c r="V12" s="442"/>
      <c r="W12" s="442">
        <v>0</v>
      </c>
      <c r="X12" s="442"/>
      <c r="Y12" s="442"/>
      <c r="Z12" s="442">
        <v>0</v>
      </c>
      <c r="AA12" s="442"/>
      <c r="AB12" s="442"/>
      <c r="AC12" s="442">
        <v>0</v>
      </c>
      <c r="AD12" s="442"/>
      <c r="AE12" s="442"/>
      <c r="AF12" s="442">
        <v>0</v>
      </c>
      <c r="AG12" s="442"/>
      <c r="AH12" s="442"/>
      <c r="AI12" s="298">
        <f>K12+Q12+W12+AC12</f>
        <v>1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22</v>
      </c>
      <c r="L13" s="298"/>
      <c r="M13" s="298"/>
      <c r="N13" s="298">
        <f>SUM(N10:P12)</f>
        <v>23</v>
      </c>
      <c r="O13" s="298"/>
      <c r="P13" s="298"/>
      <c r="Q13" s="298">
        <f>SUM(Q10:S12)</f>
        <v>18</v>
      </c>
      <c r="R13" s="298"/>
      <c r="S13" s="298"/>
      <c r="T13" s="298">
        <f>SUM(T10:V12)</f>
        <v>26</v>
      </c>
      <c r="U13" s="298"/>
      <c r="V13" s="298"/>
      <c r="W13" s="298">
        <f>SUM(W10:Y12)</f>
        <v>19</v>
      </c>
      <c r="X13" s="298"/>
      <c r="Y13" s="298"/>
      <c r="Z13" s="298">
        <f>SUM(Z10:AB12)</f>
        <v>13</v>
      </c>
      <c r="AA13" s="298"/>
      <c r="AB13" s="298"/>
      <c r="AC13" s="298">
        <f>SUM(AC10:AE12)</f>
        <v>21</v>
      </c>
      <c r="AD13" s="298"/>
      <c r="AE13" s="298"/>
      <c r="AF13" s="298">
        <f>SUM(AF10:AH12)</f>
        <v>39</v>
      </c>
      <c r="AG13" s="298"/>
      <c r="AH13" s="298"/>
      <c r="AI13" s="298">
        <f>SUM(K13+Q13+W13+AC13)</f>
        <v>80</v>
      </c>
      <c r="AJ13" s="298"/>
      <c r="AK13" s="298"/>
      <c r="AL13" s="298">
        <f>SUM(N13+T13+Z13+AF13)</f>
        <v>101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45</v>
      </c>
      <c r="L14" s="441"/>
      <c r="M14" s="441"/>
      <c r="N14" s="441"/>
      <c r="O14" s="441"/>
      <c r="P14" s="441"/>
      <c r="Q14" s="441">
        <f>Q13+T13</f>
        <v>44</v>
      </c>
      <c r="R14" s="441"/>
      <c r="S14" s="441"/>
      <c r="T14" s="441"/>
      <c r="U14" s="441"/>
      <c r="V14" s="441"/>
      <c r="W14" s="441">
        <f>W13+Z13</f>
        <v>32</v>
      </c>
      <c r="X14" s="441"/>
      <c r="Y14" s="441"/>
      <c r="Z14" s="441"/>
      <c r="AA14" s="441"/>
      <c r="AB14" s="441"/>
      <c r="AC14" s="441">
        <f>AC13+AF13</f>
        <v>60</v>
      </c>
      <c r="AD14" s="441"/>
      <c r="AE14" s="441"/>
      <c r="AF14" s="441"/>
      <c r="AG14" s="441"/>
      <c r="AH14" s="441"/>
      <c r="AI14" s="441">
        <f>AI13+AL13</f>
        <v>181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 t="s">
        <v>284</v>
      </c>
      <c r="G16" s="309"/>
      <c r="H16" s="309"/>
      <c r="I16" s="309"/>
      <c r="J16" s="309"/>
      <c r="K16" s="309"/>
      <c r="L16" s="243" t="s">
        <v>79</v>
      </c>
      <c r="M16" s="244"/>
      <c r="N16" s="251" t="s">
        <v>179</v>
      </c>
      <c r="O16" s="243"/>
      <c r="P16" s="243"/>
      <c r="Q16" s="243"/>
      <c r="R16" s="243"/>
      <c r="S16" s="244"/>
      <c r="T16" s="305" t="s">
        <v>156</v>
      </c>
      <c r="U16" s="306"/>
      <c r="V16" s="306"/>
      <c r="W16" s="306"/>
      <c r="X16" s="307"/>
      <c r="Y16" s="305" t="s">
        <v>132</v>
      </c>
      <c r="Z16" s="306"/>
      <c r="AA16" s="306"/>
      <c r="AB16" s="306"/>
      <c r="AC16" s="307"/>
      <c r="AD16" s="251" t="s">
        <v>165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 t="s">
        <v>285</v>
      </c>
      <c r="G17" s="132"/>
      <c r="H17" s="132"/>
      <c r="I17" s="132"/>
      <c r="J17" s="132"/>
      <c r="K17" s="132"/>
      <c r="L17" s="132" t="s">
        <v>79</v>
      </c>
      <c r="M17" s="137"/>
      <c r="N17" s="136" t="s">
        <v>171</v>
      </c>
      <c r="O17" s="132"/>
      <c r="P17" s="132"/>
      <c r="Q17" s="132"/>
      <c r="R17" s="132"/>
      <c r="S17" s="137"/>
      <c r="T17" s="136" t="s">
        <v>159</v>
      </c>
      <c r="U17" s="132"/>
      <c r="V17" s="132"/>
      <c r="W17" s="132"/>
      <c r="X17" s="137"/>
      <c r="Y17" s="299"/>
      <c r="Z17" s="300"/>
      <c r="AA17" s="300"/>
      <c r="AB17" s="300"/>
      <c r="AC17" s="301"/>
      <c r="AD17" s="136" t="s">
        <v>162</v>
      </c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276</v>
      </c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 t="s">
        <v>172</v>
      </c>
      <c r="U26" s="306"/>
      <c r="V26" s="306"/>
      <c r="W26" s="306"/>
      <c r="X26" s="307"/>
      <c r="Y26" s="305" t="s">
        <v>278</v>
      </c>
      <c r="Z26" s="306"/>
      <c r="AA26" s="306"/>
      <c r="AB26" s="306"/>
      <c r="AC26" s="307"/>
      <c r="AD26" s="251" t="s">
        <v>279</v>
      </c>
      <c r="AE26" s="243"/>
      <c r="AF26" s="243"/>
      <c r="AG26" s="243"/>
      <c r="AH26" s="243"/>
      <c r="AI26" s="244"/>
      <c r="AJ26" s="251" t="s">
        <v>277</v>
      </c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 t="s">
        <v>280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171</v>
      </c>
      <c r="O27" s="132"/>
      <c r="P27" s="132"/>
      <c r="Q27" s="132"/>
      <c r="R27" s="132"/>
      <c r="S27" s="137"/>
      <c r="T27" s="136" t="s">
        <v>215</v>
      </c>
      <c r="U27" s="132"/>
      <c r="V27" s="132"/>
      <c r="W27" s="132"/>
      <c r="X27" s="137"/>
      <c r="Y27" s="299" t="s">
        <v>278</v>
      </c>
      <c r="Z27" s="300"/>
      <c r="AA27" s="300"/>
      <c r="AB27" s="300"/>
      <c r="AC27" s="301"/>
      <c r="AD27" s="136" t="s">
        <v>281</v>
      </c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 t="s">
        <v>282</v>
      </c>
      <c r="G28" s="132"/>
      <c r="H28" s="132"/>
      <c r="I28" s="132"/>
      <c r="J28" s="132"/>
      <c r="K28" s="132"/>
      <c r="L28" s="132" t="s">
        <v>79</v>
      </c>
      <c r="M28" s="137"/>
      <c r="N28" s="136" t="s">
        <v>171</v>
      </c>
      <c r="O28" s="132"/>
      <c r="P28" s="132"/>
      <c r="Q28" s="132"/>
      <c r="R28" s="132"/>
      <c r="S28" s="137"/>
      <c r="T28" s="136" t="s">
        <v>181</v>
      </c>
      <c r="U28" s="132"/>
      <c r="V28" s="132"/>
      <c r="W28" s="132"/>
      <c r="X28" s="137"/>
      <c r="Y28" s="136" t="s">
        <v>132</v>
      </c>
      <c r="Z28" s="132"/>
      <c r="AA28" s="132"/>
      <c r="AB28" s="132"/>
      <c r="AC28" s="137"/>
      <c r="AD28" s="136" t="s">
        <v>283</v>
      </c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 t="s">
        <v>286</v>
      </c>
      <c r="G29" s="132"/>
      <c r="H29" s="132"/>
      <c r="I29" s="132"/>
      <c r="J29" s="132"/>
      <c r="K29" s="132"/>
      <c r="L29" s="132" t="s">
        <v>79</v>
      </c>
      <c r="M29" s="137"/>
      <c r="N29" s="136" t="s">
        <v>179</v>
      </c>
      <c r="O29" s="132"/>
      <c r="P29" s="132"/>
      <c r="Q29" s="132"/>
      <c r="R29" s="132"/>
      <c r="S29" s="137"/>
      <c r="T29" s="136" t="s">
        <v>157</v>
      </c>
      <c r="U29" s="132"/>
      <c r="V29" s="132"/>
      <c r="W29" s="132"/>
      <c r="X29" s="137"/>
      <c r="Y29" s="139" t="s">
        <v>261</v>
      </c>
      <c r="Z29" s="140"/>
      <c r="AA29" s="140"/>
      <c r="AB29" s="140"/>
      <c r="AC29" s="141"/>
      <c r="AD29" s="136" t="s">
        <v>287</v>
      </c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 t="s">
        <v>189</v>
      </c>
      <c r="E32" s="200"/>
      <c r="F32" s="200"/>
      <c r="G32" s="200"/>
      <c r="H32" s="200"/>
      <c r="I32" s="243" t="s">
        <v>114</v>
      </c>
      <c r="J32" s="243"/>
      <c r="K32" s="139" t="s">
        <v>155</v>
      </c>
      <c r="L32" s="140"/>
      <c r="M32" s="140"/>
      <c r="N32" s="140"/>
      <c r="O32" s="141"/>
      <c r="P32" s="243" t="s">
        <v>165</v>
      </c>
      <c r="Q32" s="243"/>
      <c r="R32" s="243"/>
      <c r="S32" s="234" t="s">
        <v>160</v>
      </c>
      <c r="T32" s="235"/>
      <c r="U32" s="235"/>
      <c r="V32" s="235"/>
      <c r="W32" s="236"/>
      <c r="X32" s="237" t="s">
        <v>160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8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190</v>
      </c>
      <c r="E33" s="132"/>
      <c r="F33" s="132"/>
      <c r="G33" s="132"/>
      <c r="H33" s="132"/>
      <c r="I33" s="132" t="s">
        <v>114</v>
      </c>
      <c r="J33" s="132"/>
      <c r="K33" s="136" t="s">
        <v>155</v>
      </c>
      <c r="L33" s="132"/>
      <c r="M33" s="132"/>
      <c r="N33" s="132"/>
      <c r="O33" s="137"/>
      <c r="P33" s="132" t="s">
        <v>166</v>
      </c>
      <c r="Q33" s="132"/>
      <c r="R33" s="132"/>
      <c r="S33" s="136" t="s">
        <v>160</v>
      </c>
      <c r="T33" s="132"/>
      <c r="U33" s="132"/>
      <c r="V33" s="132"/>
      <c r="W33" s="137"/>
      <c r="X33" s="240" t="s">
        <v>160</v>
      </c>
      <c r="Y33" s="241"/>
      <c r="Z33" s="241"/>
      <c r="AA33" s="241"/>
      <c r="AB33" s="242"/>
      <c r="AC33" s="240" t="s">
        <v>115</v>
      </c>
      <c r="AD33" s="241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191</v>
      </c>
      <c r="E34" s="132"/>
      <c r="F34" s="132"/>
      <c r="G34" s="132"/>
      <c r="H34" s="132"/>
      <c r="I34" s="132" t="s">
        <v>114</v>
      </c>
      <c r="J34" s="132"/>
      <c r="K34" s="136" t="s">
        <v>156</v>
      </c>
      <c r="L34" s="132"/>
      <c r="M34" s="132"/>
      <c r="N34" s="132"/>
      <c r="O34" s="137"/>
      <c r="P34" s="132" t="s">
        <v>166</v>
      </c>
      <c r="Q34" s="132"/>
      <c r="R34" s="132"/>
      <c r="S34" s="133" t="s">
        <v>160</v>
      </c>
      <c r="T34" s="134"/>
      <c r="U34" s="134"/>
      <c r="V34" s="134"/>
      <c r="W34" s="135"/>
      <c r="X34" s="130" t="s">
        <v>160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7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192</v>
      </c>
      <c r="E35" s="132"/>
      <c r="F35" s="132"/>
      <c r="G35" s="132"/>
      <c r="H35" s="132"/>
      <c r="I35" s="132" t="s">
        <v>114</v>
      </c>
      <c r="J35" s="132"/>
      <c r="K35" s="136" t="s">
        <v>157</v>
      </c>
      <c r="L35" s="132"/>
      <c r="M35" s="132"/>
      <c r="N35" s="132"/>
      <c r="O35" s="137"/>
      <c r="P35" s="132" t="s">
        <v>165</v>
      </c>
      <c r="Q35" s="132"/>
      <c r="R35" s="132"/>
      <c r="S35" s="133" t="s">
        <v>160</v>
      </c>
      <c r="T35" s="134"/>
      <c r="U35" s="134"/>
      <c r="V35" s="134"/>
      <c r="W35" s="135"/>
      <c r="X35" s="130" t="s">
        <v>160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126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193</v>
      </c>
      <c r="E36" s="132"/>
      <c r="F36" s="132"/>
      <c r="G36" s="132"/>
      <c r="H36" s="132"/>
      <c r="I36" s="132" t="s">
        <v>114</v>
      </c>
      <c r="J36" s="132"/>
      <c r="K36" s="136" t="s">
        <v>158</v>
      </c>
      <c r="L36" s="132"/>
      <c r="M36" s="132"/>
      <c r="N36" s="132"/>
      <c r="O36" s="137"/>
      <c r="P36" s="136" t="s">
        <v>162</v>
      </c>
      <c r="Q36" s="132"/>
      <c r="R36" s="137"/>
      <c r="S36" s="133" t="s">
        <v>161</v>
      </c>
      <c r="T36" s="134"/>
      <c r="U36" s="134"/>
      <c r="V36" s="134"/>
      <c r="W36" s="135"/>
      <c r="X36" s="130" t="s">
        <v>161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6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194</v>
      </c>
      <c r="E37" s="132"/>
      <c r="F37" s="132"/>
      <c r="G37" s="132"/>
      <c r="H37" s="132"/>
      <c r="I37" s="132" t="s">
        <v>114</v>
      </c>
      <c r="J37" s="137"/>
      <c r="K37" s="136" t="s">
        <v>159</v>
      </c>
      <c r="L37" s="132"/>
      <c r="M37" s="132"/>
      <c r="N37" s="132"/>
      <c r="O37" s="137"/>
      <c r="P37" s="136" t="s">
        <v>162</v>
      </c>
      <c r="Q37" s="132"/>
      <c r="R37" s="137"/>
      <c r="S37" s="133" t="s">
        <v>161</v>
      </c>
      <c r="T37" s="134"/>
      <c r="U37" s="134"/>
      <c r="V37" s="134"/>
      <c r="W37" s="135"/>
      <c r="X37" s="130" t="s">
        <v>161</v>
      </c>
      <c r="Y37" s="131"/>
      <c r="Z37" s="131"/>
      <c r="AA37" s="131"/>
      <c r="AB37" s="138"/>
      <c r="AC37" s="130" t="s">
        <v>115</v>
      </c>
      <c r="AD37" s="131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126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 t="s">
        <v>195</v>
      </c>
      <c r="E38" s="132"/>
      <c r="F38" s="132"/>
      <c r="G38" s="132"/>
      <c r="H38" s="132"/>
      <c r="I38" s="132" t="s">
        <v>114</v>
      </c>
      <c r="J38" s="132"/>
      <c r="K38" s="136" t="s">
        <v>159</v>
      </c>
      <c r="L38" s="132"/>
      <c r="M38" s="132"/>
      <c r="N38" s="132"/>
      <c r="O38" s="137"/>
      <c r="P38" s="351" t="s">
        <v>162</v>
      </c>
      <c r="Q38" s="351"/>
      <c r="R38" s="352"/>
      <c r="S38" s="353" t="s">
        <v>161</v>
      </c>
      <c r="T38" s="351"/>
      <c r="U38" s="351"/>
      <c r="V38" s="351"/>
      <c r="W38" s="352"/>
      <c r="X38" s="353" t="s">
        <v>161</v>
      </c>
      <c r="Y38" s="351"/>
      <c r="Z38" s="351"/>
      <c r="AA38" s="351"/>
      <c r="AB38" s="352"/>
      <c r="AC38" s="240" t="s">
        <v>115</v>
      </c>
      <c r="AD38" s="241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129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 t="s">
        <v>196</v>
      </c>
      <c r="E39" s="195"/>
      <c r="F39" s="195"/>
      <c r="G39" s="195"/>
      <c r="H39" s="195"/>
      <c r="I39" s="132" t="s">
        <v>114</v>
      </c>
      <c r="J39" s="132"/>
      <c r="K39" s="136" t="s">
        <v>157</v>
      </c>
      <c r="L39" s="132"/>
      <c r="M39" s="132"/>
      <c r="N39" s="132"/>
      <c r="O39" s="137"/>
      <c r="P39" s="132" t="s">
        <v>162</v>
      </c>
      <c r="Q39" s="132"/>
      <c r="R39" s="132"/>
      <c r="S39" s="133" t="s">
        <v>161</v>
      </c>
      <c r="T39" s="134"/>
      <c r="U39" s="134"/>
      <c r="V39" s="134"/>
      <c r="W39" s="135"/>
      <c r="X39" s="130" t="s">
        <v>161</v>
      </c>
      <c r="Y39" s="131"/>
      <c r="Z39" s="131"/>
      <c r="AA39" s="131"/>
      <c r="AB39" s="138"/>
      <c r="AC39" s="130" t="s">
        <v>115</v>
      </c>
      <c r="AD39" s="131"/>
      <c r="AE39" s="56">
        <v>7</v>
      </c>
      <c r="AF39" s="57" t="s">
        <v>116</v>
      </c>
      <c r="AG39" s="56">
        <v>7</v>
      </c>
      <c r="AH39" s="58" t="s">
        <v>113</v>
      </c>
      <c r="AI39" s="56">
        <v>5</v>
      </c>
      <c r="AJ39" s="126" t="s">
        <v>112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6</v>
      </c>
      <c r="Q3" s="340"/>
      <c r="R3" s="340"/>
      <c r="S3" s="342" t="s">
        <v>78</v>
      </c>
      <c r="T3" s="342" t="str">
        <f>曜日!D6</f>
        <v>金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132</v>
      </c>
      <c r="AD5" s="284"/>
      <c r="AE5" s="284"/>
      <c r="AF5" s="284"/>
      <c r="AG5" s="285"/>
      <c r="AH5" s="263"/>
      <c r="AI5" s="259"/>
      <c r="AJ5" s="259"/>
      <c r="AK5" s="259"/>
      <c r="AL5" s="259" t="s">
        <v>137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/>
      <c r="Q6" s="428"/>
      <c r="R6" s="428"/>
      <c r="S6" s="428"/>
      <c r="T6" s="428" t="s">
        <v>134</v>
      </c>
      <c r="U6" s="428"/>
      <c r="V6" s="428"/>
      <c r="W6" s="428"/>
      <c r="X6" s="429"/>
      <c r="Y6" s="431"/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264"/>
      <c r="L10" s="264"/>
      <c r="M10" s="264"/>
      <c r="N10" s="264"/>
      <c r="O10" s="264"/>
      <c r="P10" s="264"/>
      <c r="Q10" s="298"/>
      <c r="R10" s="298"/>
      <c r="S10" s="298"/>
      <c r="T10" s="298"/>
      <c r="U10" s="298"/>
      <c r="V10" s="298"/>
      <c r="W10" s="298"/>
      <c r="X10" s="298"/>
      <c r="Y10" s="298"/>
      <c r="Z10" s="298"/>
      <c r="AA10" s="298"/>
      <c r="AB10" s="298"/>
      <c r="AC10" s="298"/>
      <c r="AD10" s="298"/>
      <c r="AE10" s="298"/>
      <c r="AF10" s="298"/>
      <c r="AG10" s="298"/>
      <c r="AH10" s="298"/>
      <c r="AI10" s="298">
        <f>K10+Q10+W10+AC10</f>
        <v>0</v>
      </c>
      <c r="AJ10" s="298"/>
      <c r="AK10" s="298"/>
      <c r="AL10" s="298">
        <f>N10+T10+Z10+AF10</f>
        <v>0</v>
      </c>
      <c r="AM10" s="298"/>
      <c r="AN10" s="298"/>
      <c r="AO10" s="443">
        <f>AI14</f>
        <v>0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264"/>
      <c r="L11" s="264"/>
      <c r="M11" s="264"/>
      <c r="N11" s="264"/>
      <c r="O11" s="264"/>
      <c r="P11" s="264"/>
      <c r="Q11" s="298"/>
      <c r="R11" s="298"/>
      <c r="S11" s="298"/>
      <c r="T11" s="298"/>
      <c r="U11" s="298"/>
      <c r="V11" s="298"/>
      <c r="W11" s="298"/>
      <c r="X11" s="298"/>
      <c r="Y11" s="298"/>
      <c r="Z11" s="298"/>
      <c r="AA11" s="298"/>
      <c r="AB11" s="298"/>
      <c r="AC11" s="298"/>
      <c r="AD11" s="298"/>
      <c r="AE11" s="298"/>
      <c r="AF11" s="298"/>
      <c r="AG11" s="298"/>
      <c r="AH11" s="298"/>
      <c r="AI11" s="298">
        <f>K11+Q11+W11+AC11</f>
        <v>0</v>
      </c>
      <c r="AJ11" s="298"/>
      <c r="AK11" s="298"/>
      <c r="AL11" s="298">
        <f>N11+T11+Z11+AF11</f>
        <v>0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264"/>
      <c r="L12" s="264"/>
      <c r="M12" s="264"/>
      <c r="N12" s="264"/>
      <c r="O12" s="264"/>
      <c r="P12" s="264"/>
      <c r="Q12" s="298"/>
      <c r="R12" s="298"/>
      <c r="S12" s="298"/>
      <c r="T12" s="298"/>
      <c r="U12" s="298"/>
      <c r="V12" s="298"/>
      <c r="W12" s="298"/>
      <c r="X12" s="298"/>
      <c r="Y12" s="298"/>
      <c r="Z12" s="298"/>
      <c r="AA12" s="298"/>
      <c r="AB12" s="298"/>
      <c r="AC12" s="298"/>
      <c r="AD12" s="298"/>
      <c r="AE12" s="298"/>
      <c r="AF12" s="298"/>
      <c r="AG12" s="298"/>
      <c r="AH12" s="298"/>
      <c r="AI12" s="298">
        <f>K12+Q12+W12+AC12</f>
        <v>0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0</v>
      </c>
      <c r="L13" s="298"/>
      <c r="M13" s="298"/>
      <c r="N13" s="298">
        <f>SUM(N10:P12)</f>
        <v>0</v>
      </c>
      <c r="O13" s="298"/>
      <c r="P13" s="298"/>
      <c r="Q13" s="298">
        <f>SUM(Q10:S12)</f>
        <v>0</v>
      </c>
      <c r="R13" s="298"/>
      <c r="S13" s="298"/>
      <c r="T13" s="298">
        <f>SUM(T10:V12)</f>
        <v>0</v>
      </c>
      <c r="U13" s="298"/>
      <c r="V13" s="298"/>
      <c r="W13" s="298">
        <f>SUM(W10:Y12)</f>
        <v>0</v>
      </c>
      <c r="X13" s="298"/>
      <c r="Y13" s="298"/>
      <c r="Z13" s="298">
        <f>SUM(Z10:AB12)</f>
        <v>0</v>
      </c>
      <c r="AA13" s="298"/>
      <c r="AB13" s="298"/>
      <c r="AC13" s="298">
        <f>SUM(AC10:AE12)</f>
        <v>0</v>
      </c>
      <c r="AD13" s="298"/>
      <c r="AE13" s="298"/>
      <c r="AF13" s="298">
        <f>SUM(AF10:AH12)</f>
        <v>0</v>
      </c>
      <c r="AG13" s="298"/>
      <c r="AH13" s="298"/>
      <c r="AI13" s="298">
        <f>SUM(K13+Q13+W13+AC13)</f>
        <v>0</v>
      </c>
      <c r="AJ13" s="298"/>
      <c r="AK13" s="298"/>
      <c r="AL13" s="298">
        <f>SUM(N13+T13+Z13+AF13)</f>
        <v>0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79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115</v>
      </c>
      <c r="AD32" s="1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115</v>
      </c>
      <c r="AD33" s="24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7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7"/>
      <c r="K37" s="136"/>
      <c r="L37" s="132"/>
      <c r="M37" s="132"/>
      <c r="N37" s="132"/>
      <c r="O37" s="137"/>
      <c r="P37" s="136"/>
      <c r="Q37" s="132"/>
      <c r="R37" s="137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119</v>
      </c>
      <c r="AD37" s="131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1"/>
      <c r="Q38" s="351"/>
      <c r="R38" s="352"/>
      <c r="S38" s="353"/>
      <c r="T38" s="351"/>
      <c r="U38" s="351"/>
      <c r="V38" s="351"/>
      <c r="W38" s="352"/>
      <c r="X38" s="353"/>
      <c r="Y38" s="351"/>
      <c r="Z38" s="351"/>
      <c r="AA38" s="351"/>
      <c r="AB38" s="352"/>
      <c r="AC38" s="240" t="s">
        <v>110</v>
      </c>
      <c r="AD38" s="241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7</v>
      </c>
      <c r="Q3" s="340"/>
      <c r="R3" s="340"/>
      <c r="S3" s="342" t="s">
        <v>78</v>
      </c>
      <c r="T3" s="342" t="str">
        <f>曜日!D7</f>
        <v>土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132</v>
      </c>
      <c r="AD5" s="284"/>
      <c r="AE5" s="284"/>
      <c r="AF5" s="284"/>
      <c r="AG5" s="285"/>
      <c r="AH5" s="263"/>
      <c r="AI5" s="259"/>
      <c r="AJ5" s="259"/>
      <c r="AK5" s="259"/>
      <c r="AL5" s="259" t="s">
        <v>137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/>
      <c r="Q6" s="428"/>
      <c r="R6" s="428"/>
      <c r="S6" s="428"/>
      <c r="T6" s="428" t="s">
        <v>134</v>
      </c>
      <c r="U6" s="428"/>
      <c r="V6" s="428"/>
      <c r="W6" s="428"/>
      <c r="X6" s="429"/>
      <c r="Y6" s="431"/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264"/>
      <c r="L10" s="264"/>
      <c r="M10" s="264"/>
      <c r="N10" s="264"/>
      <c r="O10" s="264"/>
      <c r="P10" s="264"/>
      <c r="Q10" s="298"/>
      <c r="R10" s="298"/>
      <c r="S10" s="298"/>
      <c r="T10" s="298"/>
      <c r="U10" s="298"/>
      <c r="V10" s="298"/>
      <c r="W10" s="298"/>
      <c r="X10" s="298"/>
      <c r="Y10" s="298"/>
      <c r="Z10" s="298"/>
      <c r="AA10" s="298"/>
      <c r="AB10" s="298"/>
      <c r="AC10" s="298"/>
      <c r="AD10" s="298"/>
      <c r="AE10" s="298"/>
      <c r="AF10" s="298"/>
      <c r="AG10" s="298"/>
      <c r="AH10" s="298"/>
      <c r="AI10" s="298">
        <f>K10+Q10+W10+AC10</f>
        <v>0</v>
      </c>
      <c r="AJ10" s="298"/>
      <c r="AK10" s="298"/>
      <c r="AL10" s="298">
        <f>N10+T10+Z10+AF10</f>
        <v>0</v>
      </c>
      <c r="AM10" s="298"/>
      <c r="AN10" s="298"/>
      <c r="AO10" s="443">
        <f>AI14</f>
        <v>0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264"/>
      <c r="L11" s="264"/>
      <c r="M11" s="264"/>
      <c r="N11" s="264"/>
      <c r="O11" s="264"/>
      <c r="P11" s="264"/>
      <c r="Q11" s="298"/>
      <c r="R11" s="298"/>
      <c r="S11" s="298"/>
      <c r="T11" s="298"/>
      <c r="U11" s="298"/>
      <c r="V11" s="298"/>
      <c r="W11" s="298"/>
      <c r="X11" s="298"/>
      <c r="Y11" s="298"/>
      <c r="Z11" s="298"/>
      <c r="AA11" s="298"/>
      <c r="AB11" s="298"/>
      <c r="AC11" s="298"/>
      <c r="AD11" s="298"/>
      <c r="AE11" s="298"/>
      <c r="AF11" s="298"/>
      <c r="AG11" s="298"/>
      <c r="AH11" s="298"/>
      <c r="AI11" s="298">
        <f>K11+Q11+W11+AC11</f>
        <v>0</v>
      </c>
      <c r="AJ11" s="298"/>
      <c r="AK11" s="298"/>
      <c r="AL11" s="298">
        <f>N11+T11+Z11+AF11</f>
        <v>0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264"/>
      <c r="L12" s="264"/>
      <c r="M12" s="264"/>
      <c r="N12" s="264"/>
      <c r="O12" s="264"/>
      <c r="P12" s="264"/>
      <c r="Q12" s="298"/>
      <c r="R12" s="298"/>
      <c r="S12" s="298"/>
      <c r="T12" s="298"/>
      <c r="U12" s="298"/>
      <c r="V12" s="298"/>
      <c r="W12" s="298"/>
      <c r="X12" s="298"/>
      <c r="Y12" s="298"/>
      <c r="Z12" s="298"/>
      <c r="AA12" s="298"/>
      <c r="AB12" s="298"/>
      <c r="AC12" s="298"/>
      <c r="AD12" s="298"/>
      <c r="AE12" s="298"/>
      <c r="AF12" s="298"/>
      <c r="AG12" s="298"/>
      <c r="AH12" s="298"/>
      <c r="AI12" s="298">
        <f>K12+Q12+W12+AC12</f>
        <v>0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0</v>
      </c>
      <c r="L13" s="298"/>
      <c r="M13" s="298"/>
      <c r="N13" s="298">
        <f>SUM(N10:P12)</f>
        <v>0</v>
      </c>
      <c r="O13" s="298"/>
      <c r="P13" s="298"/>
      <c r="Q13" s="298">
        <f>SUM(Q10:S12)</f>
        <v>0</v>
      </c>
      <c r="R13" s="298"/>
      <c r="S13" s="298"/>
      <c r="T13" s="298">
        <f>SUM(T10:V12)</f>
        <v>0</v>
      </c>
      <c r="U13" s="298"/>
      <c r="V13" s="298"/>
      <c r="W13" s="298">
        <f>SUM(W10:Y12)</f>
        <v>0</v>
      </c>
      <c r="X13" s="298"/>
      <c r="Y13" s="298"/>
      <c r="Z13" s="298">
        <f>SUM(Z10:AB12)</f>
        <v>0</v>
      </c>
      <c r="AA13" s="298"/>
      <c r="AB13" s="298"/>
      <c r="AC13" s="298">
        <f>SUM(AC10:AE12)</f>
        <v>0</v>
      </c>
      <c r="AD13" s="298"/>
      <c r="AE13" s="298"/>
      <c r="AF13" s="298">
        <f>SUM(AF10:AH12)</f>
        <v>0</v>
      </c>
      <c r="AG13" s="298"/>
      <c r="AH13" s="298"/>
      <c r="AI13" s="298">
        <f>SUM(K13+Q13+W13+AC13)</f>
        <v>0</v>
      </c>
      <c r="AJ13" s="298"/>
      <c r="AK13" s="298"/>
      <c r="AL13" s="298">
        <f>SUM(N13+T13+Z13+AF13)</f>
        <v>0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79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243" t="s">
        <v>79</v>
      </c>
      <c r="J32" s="243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115</v>
      </c>
      <c r="AD32" s="1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115</v>
      </c>
      <c r="AD33" s="24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7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6"/>
      <c r="Q37" s="132"/>
      <c r="R37" s="137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119</v>
      </c>
      <c r="AD37" s="131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1"/>
      <c r="Q38" s="351"/>
      <c r="R38" s="352"/>
      <c r="S38" s="353"/>
      <c r="T38" s="351"/>
      <c r="U38" s="351"/>
      <c r="V38" s="351"/>
      <c r="W38" s="352"/>
      <c r="X38" s="353"/>
      <c r="Y38" s="351"/>
      <c r="Z38" s="351"/>
      <c r="AA38" s="351"/>
      <c r="AB38" s="352"/>
      <c r="AC38" s="240" t="s">
        <v>110</v>
      </c>
      <c r="AD38" s="241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8</v>
      </c>
      <c r="Q3" s="340"/>
      <c r="R3" s="340"/>
      <c r="S3" s="342" t="s">
        <v>78</v>
      </c>
      <c r="T3" s="342" t="str">
        <f>曜日!D8</f>
        <v>日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132</v>
      </c>
      <c r="AD5" s="284"/>
      <c r="AE5" s="284"/>
      <c r="AF5" s="284"/>
      <c r="AG5" s="285"/>
      <c r="AH5" s="263"/>
      <c r="AI5" s="259"/>
      <c r="AJ5" s="259"/>
      <c r="AK5" s="259"/>
      <c r="AL5" s="259" t="s">
        <v>137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/>
      <c r="Q6" s="428"/>
      <c r="R6" s="428"/>
      <c r="S6" s="428"/>
      <c r="T6" s="428" t="s">
        <v>134</v>
      </c>
      <c r="U6" s="428"/>
      <c r="V6" s="428"/>
      <c r="W6" s="428"/>
      <c r="X6" s="429"/>
      <c r="Y6" s="431"/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264"/>
      <c r="L10" s="264"/>
      <c r="M10" s="264"/>
      <c r="N10" s="264"/>
      <c r="O10" s="264"/>
      <c r="P10" s="264"/>
      <c r="Q10" s="298"/>
      <c r="R10" s="298"/>
      <c r="S10" s="298"/>
      <c r="T10" s="298"/>
      <c r="U10" s="298"/>
      <c r="V10" s="298"/>
      <c r="W10" s="298"/>
      <c r="X10" s="298"/>
      <c r="Y10" s="298"/>
      <c r="Z10" s="298"/>
      <c r="AA10" s="298"/>
      <c r="AB10" s="298"/>
      <c r="AC10" s="298"/>
      <c r="AD10" s="298"/>
      <c r="AE10" s="298"/>
      <c r="AF10" s="298"/>
      <c r="AG10" s="298"/>
      <c r="AH10" s="298"/>
      <c r="AI10" s="298">
        <f>K10+Q10+W10+AC10</f>
        <v>0</v>
      </c>
      <c r="AJ10" s="298"/>
      <c r="AK10" s="298"/>
      <c r="AL10" s="298">
        <f>N10+T10+Z10+AF10</f>
        <v>0</v>
      </c>
      <c r="AM10" s="298"/>
      <c r="AN10" s="298"/>
      <c r="AO10" s="443">
        <f>AI14</f>
        <v>0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264"/>
      <c r="L11" s="264"/>
      <c r="M11" s="264"/>
      <c r="N11" s="264"/>
      <c r="O11" s="264"/>
      <c r="P11" s="264"/>
      <c r="Q11" s="298"/>
      <c r="R11" s="298"/>
      <c r="S11" s="298"/>
      <c r="T11" s="298"/>
      <c r="U11" s="298"/>
      <c r="V11" s="298"/>
      <c r="W11" s="298"/>
      <c r="X11" s="298"/>
      <c r="Y11" s="298"/>
      <c r="Z11" s="298"/>
      <c r="AA11" s="298"/>
      <c r="AB11" s="298"/>
      <c r="AC11" s="298"/>
      <c r="AD11" s="298"/>
      <c r="AE11" s="298"/>
      <c r="AF11" s="298"/>
      <c r="AG11" s="298"/>
      <c r="AH11" s="298"/>
      <c r="AI11" s="298">
        <f>K11+Q11+W11+AC11</f>
        <v>0</v>
      </c>
      <c r="AJ11" s="298"/>
      <c r="AK11" s="298"/>
      <c r="AL11" s="298">
        <f>N11+T11+Z11+AF11</f>
        <v>0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264"/>
      <c r="L12" s="264"/>
      <c r="M12" s="264"/>
      <c r="N12" s="264"/>
      <c r="O12" s="264"/>
      <c r="P12" s="264"/>
      <c r="Q12" s="298"/>
      <c r="R12" s="298"/>
      <c r="S12" s="298"/>
      <c r="T12" s="298"/>
      <c r="U12" s="298"/>
      <c r="V12" s="298"/>
      <c r="W12" s="298"/>
      <c r="X12" s="298"/>
      <c r="Y12" s="298"/>
      <c r="Z12" s="298"/>
      <c r="AA12" s="298"/>
      <c r="AB12" s="298"/>
      <c r="AC12" s="298"/>
      <c r="AD12" s="298"/>
      <c r="AE12" s="298"/>
      <c r="AF12" s="298"/>
      <c r="AG12" s="298"/>
      <c r="AH12" s="298"/>
      <c r="AI12" s="298">
        <f>K12+Q12+W12+AC12</f>
        <v>0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0</v>
      </c>
      <c r="L13" s="298"/>
      <c r="M13" s="298"/>
      <c r="N13" s="298">
        <f>SUM(N10:P12)</f>
        <v>0</v>
      </c>
      <c r="O13" s="298"/>
      <c r="P13" s="298"/>
      <c r="Q13" s="298">
        <f>SUM(Q10:S12)</f>
        <v>0</v>
      </c>
      <c r="R13" s="298"/>
      <c r="S13" s="298"/>
      <c r="T13" s="298">
        <f>SUM(T10:V12)</f>
        <v>0</v>
      </c>
      <c r="U13" s="298"/>
      <c r="V13" s="298"/>
      <c r="W13" s="298">
        <f>SUM(W10:Y12)</f>
        <v>0</v>
      </c>
      <c r="X13" s="298"/>
      <c r="Y13" s="298"/>
      <c r="Z13" s="298">
        <f>SUM(Z10:AB12)</f>
        <v>0</v>
      </c>
      <c r="AA13" s="298"/>
      <c r="AB13" s="298"/>
      <c r="AC13" s="298">
        <f>SUM(AC10:AE12)</f>
        <v>0</v>
      </c>
      <c r="AD13" s="298"/>
      <c r="AE13" s="298"/>
      <c r="AF13" s="298">
        <f>SUM(AF10:AH12)</f>
        <v>0</v>
      </c>
      <c r="AG13" s="298"/>
      <c r="AH13" s="298"/>
      <c r="AI13" s="298">
        <f>SUM(K13+Q13+W13+AC13)</f>
        <v>0</v>
      </c>
      <c r="AJ13" s="298"/>
      <c r="AK13" s="298"/>
      <c r="AL13" s="298">
        <f>SUM(N13+T13+Z13+AF13)</f>
        <v>0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79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243" t="s">
        <v>79</v>
      </c>
      <c r="J32" s="243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115</v>
      </c>
      <c r="AD32" s="1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115</v>
      </c>
      <c r="AD33" s="24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7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7"/>
      <c r="K37" s="136"/>
      <c r="L37" s="132"/>
      <c r="M37" s="132"/>
      <c r="N37" s="132"/>
      <c r="O37" s="137"/>
      <c r="P37" s="136"/>
      <c r="Q37" s="132"/>
      <c r="R37" s="137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119</v>
      </c>
      <c r="AD37" s="131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1"/>
      <c r="Q38" s="351"/>
      <c r="R38" s="352"/>
      <c r="S38" s="353"/>
      <c r="T38" s="351"/>
      <c r="U38" s="351"/>
      <c r="V38" s="351"/>
      <c r="W38" s="352"/>
      <c r="X38" s="353"/>
      <c r="Y38" s="351"/>
      <c r="Z38" s="351"/>
      <c r="AA38" s="351"/>
      <c r="AB38" s="352"/>
      <c r="AC38" s="240" t="s">
        <v>110</v>
      </c>
      <c r="AD38" s="241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9</v>
      </c>
      <c r="Q3" s="340"/>
      <c r="R3" s="340"/>
      <c r="S3" s="342" t="s">
        <v>78</v>
      </c>
      <c r="T3" s="342" t="str">
        <f>曜日!D9</f>
        <v>月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132</v>
      </c>
      <c r="AD5" s="284"/>
      <c r="AE5" s="284"/>
      <c r="AF5" s="284"/>
      <c r="AG5" s="285"/>
      <c r="AH5" s="263"/>
      <c r="AI5" s="259"/>
      <c r="AJ5" s="259"/>
      <c r="AK5" s="259"/>
      <c r="AL5" s="259" t="s">
        <v>137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/>
      <c r="Q6" s="428"/>
      <c r="R6" s="428"/>
      <c r="S6" s="428"/>
      <c r="T6" s="428" t="s">
        <v>134</v>
      </c>
      <c r="U6" s="428"/>
      <c r="V6" s="428"/>
      <c r="W6" s="428"/>
      <c r="X6" s="429"/>
      <c r="Y6" s="431"/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264"/>
      <c r="L10" s="264"/>
      <c r="M10" s="264"/>
      <c r="N10" s="264"/>
      <c r="O10" s="264"/>
      <c r="P10" s="264"/>
      <c r="Q10" s="298"/>
      <c r="R10" s="298"/>
      <c r="S10" s="298"/>
      <c r="T10" s="298"/>
      <c r="U10" s="298"/>
      <c r="V10" s="298"/>
      <c r="W10" s="298"/>
      <c r="X10" s="298"/>
      <c r="Y10" s="298"/>
      <c r="Z10" s="298"/>
      <c r="AA10" s="298"/>
      <c r="AB10" s="298"/>
      <c r="AC10" s="298"/>
      <c r="AD10" s="298"/>
      <c r="AE10" s="298"/>
      <c r="AF10" s="298"/>
      <c r="AG10" s="298"/>
      <c r="AH10" s="298"/>
      <c r="AI10" s="298">
        <f>K10+Q10+W10+AC10</f>
        <v>0</v>
      </c>
      <c r="AJ10" s="298"/>
      <c r="AK10" s="298"/>
      <c r="AL10" s="298">
        <f>N10+T10+Z10+AF10</f>
        <v>0</v>
      </c>
      <c r="AM10" s="298"/>
      <c r="AN10" s="298"/>
      <c r="AO10" s="443">
        <f>AI14</f>
        <v>0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264"/>
      <c r="L11" s="264"/>
      <c r="M11" s="264"/>
      <c r="N11" s="264"/>
      <c r="O11" s="264"/>
      <c r="P11" s="264"/>
      <c r="Q11" s="298"/>
      <c r="R11" s="298"/>
      <c r="S11" s="298"/>
      <c r="T11" s="298"/>
      <c r="U11" s="298"/>
      <c r="V11" s="298"/>
      <c r="W11" s="298"/>
      <c r="X11" s="298"/>
      <c r="Y11" s="298"/>
      <c r="Z11" s="298"/>
      <c r="AA11" s="298"/>
      <c r="AB11" s="298"/>
      <c r="AC11" s="298"/>
      <c r="AD11" s="298"/>
      <c r="AE11" s="298"/>
      <c r="AF11" s="298"/>
      <c r="AG11" s="298"/>
      <c r="AH11" s="298"/>
      <c r="AI11" s="298">
        <f>K11+Q11+W11+AC11</f>
        <v>0</v>
      </c>
      <c r="AJ11" s="298"/>
      <c r="AK11" s="298"/>
      <c r="AL11" s="298">
        <f>N11+T11+Z11+AF11</f>
        <v>0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264"/>
      <c r="L12" s="264"/>
      <c r="M12" s="264"/>
      <c r="N12" s="264"/>
      <c r="O12" s="264"/>
      <c r="P12" s="264"/>
      <c r="Q12" s="298"/>
      <c r="R12" s="298"/>
      <c r="S12" s="298"/>
      <c r="T12" s="298"/>
      <c r="U12" s="298"/>
      <c r="V12" s="298"/>
      <c r="W12" s="298"/>
      <c r="X12" s="298"/>
      <c r="Y12" s="298"/>
      <c r="Z12" s="298"/>
      <c r="AA12" s="298"/>
      <c r="AB12" s="298"/>
      <c r="AC12" s="298"/>
      <c r="AD12" s="298"/>
      <c r="AE12" s="298"/>
      <c r="AF12" s="298"/>
      <c r="AG12" s="298"/>
      <c r="AH12" s="298"/>
      <c r="AI12" s="298">
        <f>K12+Q12+W12+AC12</f>
        <v>0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0</v>
      </c>
      <c r="L13" s="298"/>
      <c r="M13" s="298"/>
      <c r="N13" s="298">
        <f>SUM(N10:P12)</f>
        <v>0</v>
      </c>
      <c r="O13" s="298"/>
      <c r="P13" s="298"/>
      <c r="Q13" s="298">
        <f>SUM(Q10:S12)</f>
        <v>0</v>
      </c>
      <c r="R13" s="298"/>
      <c r="S13" s="298"/>
      <c r="T13" s="298">
        <f>SUM(T10:V12)</f>
        <v>0</v>
      </c>
      <c r="U13" s="298"/>
      <c r="V13" s="298"/>
      <c r="W13" s="298">
        <f>SUM(W10:Y12)</f>
        <v>0</v>
      </c>
      <c r="X13" s="298"/>
      <c r="Y13" s="298"/>
      <c r="Z13" s="298">
        <f>SUM(Z10:AB12)</f>
        <v>0</v>
      </c>
      <c r="AA13" s="298"/>
      <c r="AB13" s="298"/>
      <c r="AC13" s="298">
        <f>SUM(AC10:AE12)</f>
        <v>0</v>
      </c>
      <c r="AD13" s="298"/>
      <c r="AE13" s="298"/>
      <c r="AF13" s="298">
        <f>SUM(AF10:AH12)</f>
        <v>0</v>
      </c>
      <c r="AG13" s="298"/>
      <c r="AH13" s="298"/>
      <c r="AI13" s="298">
        <f>SUM(K13+Q13+W13+AC13)</f>
        <v>0</v>
      </c>
      <c r="AJ13" s="298"/>
      <c r="AK13" s="298"/>
      <c r="AL13" s="298">
        <f>SUM(N13+T13+Z13+AF13)</f>
        <v>0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79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243" t="s">
        <v>79</v>
      </c>
      <c r="J32" s="243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115</v>
      </c>
      <c r="AD32" s="1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7"/>
      <c r="K33" s="136"/>
      <c r="L33" s="132"/>
      <c r="M33" s="132"/>
      <c r="N33" s="132"/>
      <c r="O33" s="137"/>
      <c r="P33" s="136"/>
      <c r="Q33" s="132"/>
      <c r="R33" s="137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115</v>
      </c>
      <c r="AD33" s="241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7"/>
      <c r="K34" s="136"/>
      <c r="L34" s="132"/>
      <c r="M34" s="132"/>
      <c r="N34" s="132"/>
      <c r="O34" s="137"/>
      <c r="P34" s="136"/>
      <c r="Q34" s="132"/>
      <c r="R34" s="137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115</v>
      </c>
      <c r="AD34" s="166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7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115</v>
      </c>
      <c r="AD35" s="131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7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115</v>
      </c>
      <c r="AD36" s="131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7"/>
      <c r="K37" s="136"/>
      <c r="L37" s="132"/>
      <c r="M37" s="132"/>
      <c r="N37" s="132"/>
      <c r="O37" s="137"/>
      <c r="P37" s="136"/>
      <c r="Q37" s="132"/>
      <c r="R37" s="137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119</v>
      </c>
      <c r="AD37" s="131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7"/>
      <c r="K38" s="136"/>
      <c r="L38" s="132"/>
      <c r="M38" s="132"/>
      <c r="N38" s="132"/>
      <c r="O38" s="137"/>
      <c r="P38" s="351"/>
      <c r="Q38" s="351"/>
      <c r="R38" s="352"/>
      <c r="S38" s="353"/>
      <c r="T38" s="351"/>
      <c r="U38" s="351"/>
      <c r="V38" s="351"/>
      <c r="W38" s="352"/>
      <c r="X38" s="353"/>
      <c r="Y38" s="351"/>
      <c r="Z38" s="351"/>
      <c r="AA38" s="351"/>
      <c r="AB38" s="352"/>
      <c r="AC38" s="240" t="s">
        <v>110</v>
      </c>
      <c r="AD38" s="241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114</v>
      </c>
      <c r="J39" s="137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10</v>
      </c>
      <c r="Q3" s="340"/>
      <c r="R3" s="340"/>
      <c r="S3" s="342" t="s">
        <v>78</v>
      </c>
      <c r="T3" s="342" t="str">
        <f>曜日!D3</f>
        <v>火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132</v>
      </c>
      <c r="AD5" s="284"/>
      <c r="AE5" s="284"/>
      <c r="AF5" s="284"/>
      <c r="AG5" s="285"/>
      <c r="AH5" s="263"/>
      <c r="AI5" s="259"/>
      <c r="AJ5" s="259"/>
      <c r="AK5" s="259"/>
      <c r="AL5" s="259" t="s">
        <v>137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/>
      <c r="Q6" s="428"/>
      <c r="R6" s="428"/>
      <c r="S6" s="428"/>
      <c r="T6" s="428" t="s">
        <v>134</v>
      </c>
      <c r="U6" s="428"/>
      <c r="V6" s="428"/>
      <c r="W6" s="428"/>
      <c r="X6" s="429"/>
      <c r="Y6" s="431"/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264"/>
      <c r="L10" s="264"/>
      <c r="M10" s="264"/>
      <c r="N10" s="264"/>
      <c r="O10" s="264"/>
      <c r="P10" s="264"/>
      <c r="Q10" s="298"/>
      <c r="R10" s="298"/>
      <c r="S10" s="298"/>
      <c r="T10" s="298"/>
      <c r="U10" s="298"/>
      <c r="V10" s="298"/>
      <c r="W10" s="298"/>
      <c r="X10" s="298"/>
      <c r="Y10" s="298"/>
      <c r="Z10" s="298"/>
      <c r="AA10" s="298"/>
      <c r="AB10" s="298"/>
      <c r="AC10" s="298"/>
      <c r="AD10" s="298"/>
      <c r="AE10" s="298"/>
      <c r="AF10" s="298"/>
      <c r="AG10" s="298"/>
      <c r="AH10" s="298"/>
      <c r="AI10" s="298">
        <f>K10+Q10+W10+AC10</f>
        <v>0</v>
      </c>
      <c r="AJ10" s="298"/>
      <c r="AK10" s="298"/>
      <c r="AL10" s="298">
        <f>N10+T10+Z10+AF10</f>
        <v>0</v>
      </c>
      <c r="AM10" s="298"/>
      <c r="AN10" s="298"/>
      <c r="AO10" s="443">
        <f>AI14</f>
        <v>0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264"/>
      <c r="L11" s="264"/>
      <c r="M11" s="264"/>
      <c r="N11" s="264"/>
      <c r="O11" s="264"/>
      <c r="P11" s="264"/>
      <c r="Q11" s="298"/>
      <c r="R11" s="298"/>
      <c r="S11" s="298"/>
      <c r="T11" s="298"/>
      <c r="U11" s="298"/>
      <c r="V11" s="298"/>
      <c r="W11" s="298"/>
      <c r="X11" s="298"/>
      <c r="Y11" s="298"/>
      <c r="Z11" s="298"/>
      <c r="AA11" s="298"/>
      <c r="AB11" s="298"/>
      <c r="AC11" s="298"/>
      <c r="AD11" s="298"/>
      <c r="AE11" s="298"/>
      <c r="AF11" s="298"/>
      <c r="AG11" s="298"/>
      <c r="AH11" s="298"/>
      <c r="AI11" s="298">
        <f>K11+Q11+W11+AC11</f>
        <v>0</v>
      </c>
      <c r="AJ11" s="298"/>
      <c r="AK11" s="298"/>
      <c r="AL11" s="298">
        <f>N11+T11+Z11+AF11</f>
        <v>0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264"/>
      <c r="L12" s="264"/>
      <c r="M12" s="264"/>
      <c r="N12" s="264"/>
      <c r="O12" s="264"/>
      <c r="P12" s="264"/>
      <c r="Q12" s="298"/>
      <c r="R12" s="298"/>
      <c r="S12" s="298"/>
      <c r="T12" s="298"/>
      <c r="U12" s="298"/>
      <c r="V12" s="298"/>
      <c r="W12" s="298"/>
      <c r="X12" s="298"/>
      <c r="Y12" s="298"/>
      <c r="Z12" s="298"/>
      <c r="AA12" s="298"/>
      <c r="AB12" s="298"/>
      <c r="AC12" s="298"/>
      <c r="AD12" s="298"/>
      <c r="AE12" s="298"/>
      <c r="AF12" s="298"/>
      <c r="AG12" s="298"/>
      <c r="AH12" s="298"/>
      <c r="AI12" s="298">
        <f>K12+Q12+W12+AC12</f>
        <v>0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0</v>
      </c>
      <c r="L13" s="298"/>
      <c r="M13" s="298"/>
      <c r="N13" s="298">
        <f>SUM(N10:P12)</f>
        <v>0</v>
      </c>
      <c r="O13" s="298"/>
      <c r="P13" s="298"/>
      <c r="Q13" s="298">
        <f>SUM(Q10:S12)</f>
        <v>0</v>
      </c>
      <c r="R13" s="298"/>
      <c r="S13" s="298"/>
      <c r="T13" s="298">
        <f>SUM(T10:V12)</f>
        <v>0</v>
      </c>
      <c r="U13" s="298"/>
      <c r="V13" s="298"/>
      <c r="W13" s="298">
        <f>SUM(W10:Y12)</f>
        <v>0</v>
      </c>
      <c r="X13" s="298"/>
      <c r="Y13" s="298"/>
      <c r="Z13" s="298">
        <f>SUM(Z10:AB12)</f>
        <v>0</v>
      </c>
      <c r="AA13" s="298"/>
      <c r="AB13" s="298"/>
      <c r="AC13" s="298">
        <f>SUM(AC10:AE12)</f>
        <v>0</v>
      </c>
      <c r="AD13" s="298"/>
      <c r="AE13" s="298"/>
      <c r="AF13" s="298">
        <f>SUM(AF10:AH12)</f>
        <v>0</v>
      </c>
      <c r="AG13" s="298"/>
      <c r="AH13" s="298"/>
      <c r="AI13" s="298">
        <f>SUM(K13+Q13+W13+AC13)</f>
        <v>0</v>
      </c>
      <c r="AJ13" s="298"/>
      <c r="AK13" s="298"/>
      <c r="AL13" s="298">
        <f>SUM(N13+T13+Z13+AF13)</f>
        <v>0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79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5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5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5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5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5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5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5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5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5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5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5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5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5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5" s="11" customFormat="1">
      <c r="A30" s="182"/>
      <c r="B30" s="183"/>
      <c r="C30" s="184"/>
      <c r="D30" s="247"/>
      <c r="E30" s="248"/>
      <c r="F30" s="136"/>
      <c r="G30" s="132"/>
      <c r="H30" s="132"/>
      <c r="I30" s="132"/>
      <c r="J30" s="132"/>
      <c r="K30" s="132"/>
      <c r="L30" s="132" t="s">
        <v>79</v>
      </c>
      <c r="M30" s="137"/>
      <c r="N30" s="136"/>
      <c r="O30" s="132"/>
      <c r="P30" s="132"/>
      <c r="Q30" s="132"/>
      <c r="R30" s="132"/>
      <c r="S30" s="13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136"/>
      <c r="AE30" s="132"/>
      <c r="AF30" s="132"/>
      <c r="AG30" s="132"/>
      <c r="AH30" s="132"/>
      <c r="AI30" s="137"/>
      <c r="AJ30" s="136"/>
      <c r="AK30" s="132"/>
      <c r="AL30" s="132"/>
      <c r="AM30" s="132"/>
      <c r="AN30" s="132"/>
      <c r="AO30" s="132"/>
      <c r="AP30" s="132"/>
      <c r="AQ30" s="132"/>
      <c r="AR30" s="132"/>
      <c r="AS30" s="257"/>
    </row>
    <row r="31" spans="1:45" s="11" customFormat="1" ht="14.25" thickBot="1">
      <c r="A31" s="182"/>
      <c r="B31" s="183"/>
      <c r="C31" s="184"/>
      <c r="D31" s="249"/>
      <c r="E31" s="250"/>
      <c r="F31" s="226"/>
      <c r="G31" s="198"/>
      <c r="H31" s="198"/>
      <c r="I31" s="198"/>
      <c r="J31" s="198"/>
      <c r="K31" s="198"/>
      <c r="L31" s="198" t="s">
        <v>79</v>
      </c>
      <c r="M31" s="227"/>
      <c r="N31" s="226"/>
      <c r="O31" s="198"/>
      <c r="P31" s="198"/>
      <c r="Q31" s="198"/>
      <c r="R31" s="198"/>
      <c r="S31" s="227"/>
      <c r="T31" s="139"/>
      <c r="U31" s="140"/>
      <c r="V31" s="140"/>
      <c r="W31" s="140"/>
      <c r="X31" s="141"/>
      <c r="Y31" s="226"/>
      <c r="Z31" s="198"/>
      <c r="AA31" s="198"/>
      <c r="AB31" s="198"/>
      <c r="AC31" s="227"/>
      <c r="AD31" s="136"/>
      <c r="AE31" s="132"/>
      <c r="AF31" s="132"/>
      <c r="AG31" s="132"/>
      <c r="AH31" s="132"/>
      <c r="AI31" s="137"/>
      <c r="AJ31" s="226"/>
      <c r="AK31" s="198"/>
      <c r="AL31" s="198"/>
      <c r="AM31" s="198"/>
      <c r="AN31" s="198"/>
      <c r="AO31" s="198"/>
      <c r="AP31" s="198"/>
      <c r="AQ31" s="198"/>
      <c r="AR31" s="198"/>
      <c r="AS31" s="252"/>
    </row>
    <row r="32" spans="1:45" s="11" customFormat="1" ht="13.5" customHeight="1">
      <c r="A32" s="179" t="s">
        <v>74</v>
      </c>
      <c r="B32" s="180"/>
      <c r="C32" s="181"/>
      <c r="D32" s="354"/>
      <c r="E32" s="191"/>
      <c r="F32" s="191"/>
      <c r="G32" s="191"/>
      <c r="H32" s="191"/>
      <c r="I32" s="191"/>
      <c r="J32" s="192"/>
      <c r="K32" s="139"/>
      <c r="L32" s="140"/>
      <c r="M32" s="140"/>
      <c r="N32" s="140"/>
      <c r="O32" s="141"/>
      <c r="P32" s="190"/>
      <c r="Q32" s="191"/>
      <c r="R32" s="192"/>
      <c r="S32" s="190"/>
      <c r="T32" s="191"/>
      <c r="U32" s="191"/>
      <c r="V32" s="191"/>
      <c r="W32" s="192"/>
      <c r="X32" s="190"/>
      <c r="Y32" s="191"/>
      <c r="Z32" s="191"/>
      <c r="AA32" s="191"/>
      <c r="AB32" s="192"/>
      <c r="AC32" s="311" t="s">
        <v>77</v>
      </c>
      <c r="AD32" s="311"/>
      <c r="AE32" s="311"/>
      <c r="AF32" s="311"/>
      <c r="AG32" s="311"/>
      <c r="AH32" s="311"/>
      <c r="AI32" s="311"/>
      <c r="AJ32" s="311"/>
      <c r="AK32" s="191"/>
      <c r="AL32" s="191"/>
      <c r="AM32" s="191"/>
      <c r="AN32" s="192"/>
      <c r="AO32" s="191" t="s">
        <v>53</v>
      </c>
      <c r="AP32" s="191"/>
      <c r="AQ32" s="191"/>
      <c r="AR32" s="191"/>
      <c r="AS32" s="233"/>
    </row>
    <row r="33" spans="1:49" s="11" customFormat="1" ht="15">
      <c r="A33" s="182"/>
      <c r="B33" s="183"/>
      <c r="C33" s="184"/>
      <c r="D33" s="453"/>
      <c r="E33" s="243"/>
      <c r="F33" s="243"/>
      <c r="G33" s="243"/>
      <c r="H33" s="243"/>
      <c r="I33" s="243" t="s">
        <v>118</v>
      </c>
      <c r="J33" s="243"/>
      <c r="K33" s="136"/>
      <c r="L33" s="132"/>
      <c r="M33" s="132"/>
      <c r="N33" s="132"/>
      <c r="O33" s="137"/>
      <c r="P33" s="243"/>
      <c r="Q33" s="243"/>
      <c r="R33" s="243"/>
      <c r="S33" s="251"/>
      <c r="T33" s="243"/>
      <c r="U33" s="243"/>
      <c r="V33" s="243"/>
      <c r="W33" s="244"/>
      <c r="X33" s="450"/>
      <c r="Y33" s="451"/>
      <c r="Z33" s="451"/>
      <c r="AA33" s="451"/>
      <c r="AB33" s="452"/>
      <c r="AC33" s="240" t="s">
        <v>115</v>
      </c>
      <c r="AD33" s="24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231"/>
      <c r="AP33" s="231"/>
      <c r="AQ33" s="231"/>
      <c r="AR33" s="231"/>
      <c r="AS33" s="232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7"/>
      <c r="K34" s="136"/>
      <c r="L34" s="132"/>
      <c r="M34" s="132"/>
      <c r="N34" s="132"/>
      <c r="O34" s="137"/>
      <c r="P34" s="136"/>
      <c r="Q34" s="132"/>
      <c r="R34" s="137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115</v>
      </c>
      <c r="AD34" s="166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7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115</v>
      </c>
      <c r="AD35" s="131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7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115</v>
      </c>
      <c r="AD36" s="131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7"/>
      <c r="K37" s="136"/>
      <c r="L37" s="132"/>
      <c r="M37" s="132"/>
      <c r="N37" s="132"/>
      <c r="O37" s="137"/>
      <c r="P37" s="136"/>
      <c r="Q37" s="132"/>
      <c r="R37" s="137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119</v>
      </c>
      <c r="AD37" s="131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7"/>
      <c r="K38" s="136"/>
      <c r="L38" s="132"/>
      <c r="M38" s="132"/>
      <c r="N38" s="132"/>
      <c r="O38" s="137"/>
      <c r="P38" s="136"/>
      <c r="Q38" s="132"/>
      <c r="R38" s="137"/>
      <c r="S38" s="136"/>
      <c r="T38" s="132"/>
      <c r="U38" s="132"/>
      <c r="V38" s="132"/>
      <c r="W38" s="137"/>
      <c r="X38" s="240"/>
      <c r="Y38" s="241"/>
      <c r="Z38" s="241"/>
      <c r="AA38" s="241"/>
      <c r="AB38" s="242"/>
      <c r="AC38" s="240" t="s">
        <v>115</v>
      </c>
      <c r="AD38" s="241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s="15" customFormat="1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447"/>
      <c r="Q39" s="447"/>
      <c r="R39" s="448"/>
      <c r="S39" s="449"/>
      <c r="T39" s="447"/>
      <c r="U39" s="447"/>
      <c r="V39" s="447"/>
      <c r="W39" s="448"/>
      <c r="X39" s="449"/>
      <c r="Y39" s="447"/>
      <c r="Z39" s="447"/>
      <c r="AA39" s="447"/>
      <c r="AB39" s="448"/>
      <c r="AC39" s="130" t="s">
        <v>110</v>
      </c>
      <c r="AD39" s="131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 ht="15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2"/>
      <c r="AQ41" s="142"/>
      <c r="AR41" s="142"/>
      <c r="AS41" s="145"/>
      <c r="AW41" s="30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2"/>
      <c r="B46" s="183"/>
      <c r="C46" s="184"/>
      <c r="D46" s="194"/>
      <c r="E46" s="195"/>
      <c r="F46" s="195"/>
      <c r="G46" s="195"/>
      <c r="H46" s="195"/>
      <c r="I46" s="132" t="s">
        <v>79</v>
      </c>
      <c r="J46" s="132"/>
      <c r="K46" s="226"/>
      <c r="L46" s="198"/>
      <c r="M46" s="198"/>
      <c r="N46" s="198"/>
      <c r="O46" s="227"/>
      <c r="P46" s="132"/>
      <c r="Q46" s="132"/>
      <c r="R46" s="132"/>
      <c r="S46" s="133"/>
      <c r="T46" s="134"/>
      <c r="U46" s="134"/>
      <c r="V46" s="134"/>
      <c r="W46" s="135"/>
      <c r="X46" s="130"/>
      <c r="Y46" s="131"/>
      <c r="Z46" s="131"/>
      <c r="AA46" s="131"/>
      <c r="AB46" s="138"/>
      <c r="AC46" s="165" t="s">
        <v>110</v>
      </c>
      <c r="AD46" s="16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2"/>
      <c r="AP46" s="143"/>
      <c r="AQ46" s="143"/>
      <c r="AR46" s="143"/>
      <c r="AS46" s="144"/>
      <c r="AW46" s="29"/>
    </row>
    <row r="47" spans="1:49" ht="14.25" thickBot="1">
      <c r="A47" s="185"/>
      <c r="B47" s="186"/>
      <c r="C47" s="187"/>
      <c r="D47" s="196"/>
      <c r="E47" s="197"/>
      <c r="F47" s="197"/>
      <c r="G47" s="197"/>
      <c r="H47" s="197"/>
      <c r="I47" s="198" t="s">
        <v>79</v>
      </c>
      <c r="J47" s="198"/>
      <c r="K47" s="226"/>
      <c r="L47" s="198"/>
      <c r="M47" s="198"/>
      <c r="N47" s="198"/>
      <c r="O47" s="227"/>
      <c r="P47" s="198"/>
      <c r="Q47" s="198"/>
      <c r="R47" s="198"/>
      <c r="S47" s="228"/>
      <c r="T47" s="229"/>
      <c r="U47" s="229"/>
      <c r="V47" s="229"/>
      <c r="W47" s="230"/>
      <c r="X47" s="162"/>
      <c r="Y47" s="163"/>
      <c r="Z47" s="163"/>
      <c r="AA47" s="163"/>
      <c r="AB47" s="164"/>
      <c r="AC47" s="237" t="s">
        <v>110</v>
      </c>
      <c r="AD47" s="23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67"/>
      <c r="AP47" s="168"/>
      <c r="AQ47" s="168"/>
      <c r="AR47" s="168"/>
      <c r="AS47" s="169"/>
      <c r="AW47" s="29"/>
    </row>
    <row r="48" spans="1:49" ht="13.5" customHeight="1">
      <c r="A48" s="179" t="s">
        <v>85</v>
      </c>
      <c r="B48" s="180"/>
      <c r="C48" s="180"/>
      <c r="D48" s="355" t="s">
        <v>46</v>
      </c>
      <c r="E48" s="210"/>
      <c r="F48" s="210"/>
      <c r="G48" s="210"/>
      <c r="H48" s="210"/>
      <c r="I48" s="210"/>
      <c r="J48" s="209" t="s">
        <v>91</v>
      </c>
      <c r="K48" s="210"/>
      <c r="L48" s="210"/>
      <c r="M48" s="210"/>
      <c r="N48" s="210"/>
      <c r="O48" s="210"/>
      <c r="P48" s="209" t="s">
        <v>92</v>
      </c>
      <c r="Q48" s="210"/>
      <c r="R48" s="211"/>
      <c r="S48" s="209" t="s">
        <v>53</v>
      </c>
      <c r="T48" s="210"/>
      <c r="U48" s="210"/>
      <c r="V48" s="210"/>
      <c r="W48" s="210"/>
      <c r="X48" s="210"/>
      <c r="Y48" s="209" t="s">
        <v>46</v>
      </c>
      <c r="Z48" s="210"/>
      <c r="AA48" s="209" t="s">
        <v>91</v>
      </c>
      <c r="AB48" s="210"/>
      <c r="AC48" s="210"/>
      <c r="AD48" s="210"/>
      <c r="AE48" s="210"/>
      <c r="AF48" s="211"/>
      <c r="AG48" s="209" t="s">
        <v>93</v>
      </c>
      <c r="AH48" s="210"/>
      <c r="AI48" s="210"/>
      <c r="AJ48" s="210"/>
      <c r="AK48" s="210"/>
      <c r="AL48" s="210"/>
      <c r="AM48" s="210"/>
      <c r="AN48" s="210"/>
      <c r="AO48" s="210"/>
      <c r="AP48" s="211"/>
      <c r="AQ48" s="209" t="s">
        <v>92</v>
      </c>
      <c r="AR48" s="210"/>
      <c r="AS48" s="366"/>
      <c r="AW48" s="30"/>
    </row>
    <row r="49" spans="1:49" ht="13.5" customHeight="1">
      <c r="A49" s="182"/>
      <c r="B49" s="183"/>
      <c r="C49" s="183"/>
      <c r="D49" s="203" t="s">
        <v>89</v>
      </c>
      <c r="E49" s="204"/>
      <c r="F49" s="220" t="s">
        <v>96</v>
      </c>
      <c r="G49" s="221"/>
      <c r="H49" s="221"/>
      <c r="I49" s="222"/>
      <c r="J49" s="24"/>
      <c r="K49" s="218"/>
      <c r="L49" s="219"/>
      <c r="M49" s="219"/>
      <c r="N49" s="219"/>
      <c r="O49" s="19" t="s">
        <v>79</v>
      </c>
      <c r="P49" s="359"/>
      <c r="Q49" s="200"/>
      <c r="R49" s="368"/>
      <c r="S49" s="357"/>
      <c r="T49" s="358"/>
      <c r="U49" s="358"/>
      <c r="V49" s="358"/>
      <c r="W49" s="358"/>
      <c r="X49" s="425"/>
      <c r="Y49" s="370" t="s">
        <v>104</v>
      </c>
      <c r="Z49" s="371"/>
      <c r="AA49" s="150"/>
      <c r="AB49" s="151"/>
      <c r="AC49" s="151"/>
      <c r="AD49" s="151"/>
      <c r="AE49" s="151"/>
      <c r="AF49" s="21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359"/>
      <c r="AR49" s="200"/>
      <c r="AS49" s="367"/>
      <c r="AW49" s="31"/>
    </row>
    <row r="50" spans="1:49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9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9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9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9">
      <c r="A54" s="182"/>
      <c r="B54" s="183"/>
      <c r="C54" s="183"/>
      <c r="D54" s="205"/>
      <c r="E54" s="206"/>
      <c r="F54" s="220"/>
      <c r="G54" s="221"/>
      <c r="H54" s="221"/>
      <c r="I54" s="222"/>
      <c r="J54" s="25"/>
      <c r="K54" s="202"/>
      <c r="L54" s="149"/>
      <c r="M54" s="149"/>
      <c r="N54" s="149"/>
      <c r="O54" s="20" t="s">
        <v>79</v>
      </c>
      <c r="P54" s="152"/>
      <c r="Q54" s="153"/>
      <c r="R54" s="217"/>
      <c r="S54" s="212"/>
      <c r="T54" s="213"/>
      <c r="U54" s="213"/>
      <c r="V54" s="213"/>
      <c r="W54" s="213"/>
      <c r="X54" s="214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9">
      <c r="A55" s="182"/>
      <c r="B55" s="183"/>
      <c r="C55" s="183"/>
      <c r="D55" s="207"/>
      <c r="E55" s="208"/>
      <c r="F55" s="220"/>
      <c r="G55" s="221"/>
      <c r="H55" s="221"/>
      <c r="I55" s="222"/>
      <c r="J55" s="26"/>
      <c r="K55" s="426"/>
      <c r="L55" s="427"/>
      <c r="M55" s="427"/>
      <c r="N55" s="427"/>
      <c r="O55" s="22" t="s">
        <v>79</v>
      </c>
      <c r="P55" s="326"/>
      <c r="Q55" s="327"/>
      <c r="R55" s="328"/>
      <c r="S55" s="360"/>
      <c r="T55" s="361"/>
      <c r="U55" s="361"/>
      <c r="V55" s="361"/>
      <c r="W55" s="361"/>
      <c r="X55" s="369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9" ht="13.5" customHeight="1">
      <c r="A56" s="182"/>
      <c r="B56" s="183"/>
      <c r="C56" s="183"/>
      <c r="D56" s="203" t="s">
        <v>101</v>
      </c>
      <c r="E56" s="356"/>
      <c r="F56" s="356"/>
      <c r="G56" s="356"/>
      <c r="H56" s="356"/>
      <c r="I56" s="204"/>
      <c r="J56" s="146" t="s">
        <v>91</v>
      </c>
      <c r="K56" s="147"/>
      <c r="L56" s="147"/>
      <c r="M56" s="147"/>
      <c r="N56" s="147"/>
      <c r="O56" s="147"/>
      <c r="P56" s="146" t="s">
        <v>92</v>
      </c>
      <c r="Q56" s="147"/>
      <c r="R56" s="201"/>
      <c r="S56" s="146" t="s">
        <v>53</v>
      </c>
      <c r="T56" s="147"/>
      <c r="U56" s="147"/>
      <c r="V56" s="147"/>
      <c r="W56" s="147"/>
      <c r="X56" s="201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9" ht="13.5" customHeight="1">
      <c r="A57" s="182"/>
      <c r="B57" s="183"/>
      <c r="C57" s="183"/>
      <c r="D57" s="203" t="s">
        <v>88</v>
      </c>
      <c r="E57" s="204"/>
      <c r="F57" s="220" t="s">
        <v>105</v>
      </c>
      <c r="G57" s="221"/>
      <c r="H57" s="221"/>
      <c r="I57" s="222"/>
      <c r="J57" s="357"/>
      <c r="K57" s="358"/>
      <c r="L57" s="358"/>
      <c r="M57" s="358"/>
      <c r="N57" s="358"/>
      <c r="O57" s="19" t="s">
        <v>79</v>
      </c>
      <c r="P57" s="359"/>
      <c r="Q57" s="200"/>
      <c r="R57" s="368"/>
      <c r="S57" s="357"/>
      <c r="T57" s="358"/>
      <c r="U57" s="358"/>
      <c r="V57" s="358"/>
      <c r="W57" s="358"/>
      <c r="X57" s="425"/>
      <c r="Y57" s="372"/>
      <c r="Z57" s="373"/>
      <c r="AA57" s="148"/>
      <c r="AB57" s="149"/>
      <c r="AC57" s="149"/>
      <c r="AD57" s="149"/>
      <c r="AE57" s="149"/>
      <c r="AF57" s="20" t="s">
        <v>79</v>
      </c>
      <c r="AG57" s="158"/>
      <c r="AH57" s="159"/>
      <c r="AI57" s="159"/>
      <c r="AJ57" s="159"/>
      <c r="AK57" s="159"/>
      <c r="AL57" s="159"/>
      <c r="AM57" s="159"/>
      <c r="AN57" s="159"/>
      <c r="AO57" s="159"/>
      <c r="AP57" s="160"/>
      <c r="AQ57" s="152"/>
      <c r="AR57" s="153"/>
      <c r="AS57" s="154"/>
    </row>
    <row r="58" spans="1:49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4"/>
      <c r="Y58" s="374"/>
      <c r="Z58" s="375"/>
      <c r="AA58" s="376"/>
      <c r="AB58" s="377"/>
      <c r="AC58" s="377"/>
      <c r="AD58" s="377"/>
      <c r="AE58" s="377"/>
      <c r="AF58" s="22" t="s">
        <v>79</v>
      </c>
      <c r="AG58" s="161"/>
      <c r="AH58" s="161"/>
      <c r="AI58" s="161"/>
      <c r="AJ58" s="161"/>
      <c r="AK58" s="161"/>
      <c r="AL58" s="161"/>
      <c r="AM58" s="161"/>
      <c r="AN58" s="161"/>
      <c r="AO58" s="161"/>
      <c r="AP58" s="161"/>
      <c r="AQ58" s="326"/>
      <c r="AR58" s="327"/>
      <c r="AS58" s="381"/>
    </row>
    <row r="59" spans="1:49" ht="14.2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146" t="s">
        <v>101</v>
      </c>
      <c r="Z59" s="147"/>
      <c r="AA59" s="147"/>
      <c r="AB59" s="147"/>
      <c r="AC59" s="147"/>
      <c r="AD59" s="147"/>
      <c r="AE59" s="147"/>
      <c r="AF59" s="201"/>
      <c r="AG59" s="146" t="s">
        <v>45</v>
      </c>
      <c r="AH59" s="147"/>
      <c r="AI59" s="147"/>
      <c r="AJ59" s="146" t="s">
        <v>92</v>
      </c>
      <c r="AK59" s="147"/>
      <c r="AL59" s="147"/>
      <c r="AM59" s="155" t="s">
        <v>53</v>
      </c>
      <c r="AN59" s="156"/>
      <c r="AO59" s="156"/>
      <c r="AP59" s="156"/>
      <c r="AQ59" s="156"/>
      <c r="AR59" s="156"/>
      <c r="AS59" s="157"/>
    </row>
    <row r="60" spans="1:49" ht="13.5" customHeight="1">
      <c r="A60" s="182"/>
      <c r="B60" s="183"/>
      <c r="C60" s="183"/>
      <c r="D60" s="205"/>
      <c r="E60" s="206"/>
      <c r="F60" s="220"/>
      <c r="G60" s="221"/>
      <c r="H60" s="221"/>
      <c r="I60" s="222"/>
      <c r="J60" s="212"/>
      <c r="K60" s="213"/>
      <c r="L60" s="213"/>
      <c r="M60" s="213"/>
      <c r="N60" s="213"/>
      <c r="O60" s="20" t="s">
        <v>79</v>
      </c>
      <c r="P60" s="152"/>
      <c r="Q60" s="153"/>
      <c r="R60" s="217"/>
      <c r="S60" s="212"/>
      <c r="T60" s="213"/>
      <c r="U60" s="213"/>
      <c r="V60" s="213"/>
      <c r="W60" s="213"/>
      <c r="X60" s="213"/>
      <c r="Y60" s="405" t="s">
        <v>107</v>
      </c>
      <c r="Z60" s="406"/>
      <c r="AA60" s="406"/>
      <c r="AB60" s="406"/>
      <c r="AC60" s="406"/>
      <c r="AD60" s="406"/>
      <c r="AE60" s="406"/>
      <c r="AF60" s="407"/>
      <c r="AG60" s="322"/>
      <c r="AH60" s="323"/>
      <c r="AI60" s="32" t="s">
        <v>86</v>
      </c>
      <c r="AJ60" s="322"/>
      <c r="AK60" s="323"/>
      <c r="AL60" s="161"/>
      <c r="AM60" s="322"/>
      <c r="AN60" s="323"/>
      <c r="AO60" s="323"/>
      <c r="AP60" s="323"/>
      <c r="AQ60" s="323"/>
      <c r="AR60" s="323"/>
      <c r="AS60" s="386"/>
    </row>
    <row r="61" spans="1:49" ht="13.5" customHeight="1">
      <c r="A61" s="182"/>
      <c r="B61" s="183"/>
      <c r="C61" s="183"/>
      <c r="D61" s="205"/>
      <c r="E61" s="206"/>
      <c r="F61" s="223"/>
      <c r="G61" s="224"/>
      <c r="H61" s="224"/>
      <c r="I61" s="225"/>
      <c r="J61" s="360"/>
      <c r="K61" s="361"/>
      <c r="L61" s="361"/>
      <c r="M61" s="361"/>
      <c r="N61" s="361"/>
      <c r="O61" s="22" t="s">
        <v>79</v>
      </c>
      <c r="P61" s="326"/>
      <c r="Q61" s="327"/>
      <c r="R61" s="328"/>
      <c r="S61" s="360"/>
      <c r="T61" s="361"/>
      <c r="U61" s="361"/>
      <c r="V61" s="361"/>
      <c r="W61" s="361"/>
      <c r="X61" s="361"/>
      <c r="Y61" s="220" t="s">
        <v>106</v>
      </c>
      <c r="Z61" s="221"/>
      <c r="AA61" s="221"/>
      <c r="AB61" s="221"/>
      <c r="AC61" s="221"/>
      <c r="AD61" s="221"/>
      <c r="AE61" s="221"/>
      <c r="AF61" s="222"/>
      <c r="AG61" s="215"/>
      <c r="AH61" s="216"/>
      <c r="AI61" s="33" t="s">
        <v>86</v>
      </c>
      <c r="AJ61" s="215"/>
      <c r="AK61" s="216"/>
      <c r="AL61" s="325"/>
      <c r="AM61" s="215"/>
      <c r="AN61" s="216"/>
      <c r="AO61" s="216"/>
      <c r="AP61" s="216"/>
      <c r="AQ61" s="216"/>
      <c r="AR61" s="216"/>
      <c r="AS61" s="385"/>
    </row>
    <row r="62" spans="1:49" ht="14.25" customHeight="1">
      <c r="A62" s="182"/>
      <c r="B62" s="183"/>
      <c r="C62" s="183"/>
      <c r="D62" s="205"/>
      <c r="E62" s="206"/>
      <c r="F62" s="220" t="s">
        <v>95</v>
      </c>
      <c r="G62" s="221"/>
      <c r="H62" s="221"/>
      <c r="I62" s="222"/>
      <c r="J62" s="357"/>
      <c r="K62" s="358"/>
      <c r="L62" s="358"/>
      <c r="M62" s="358"/>
      <c r="N62" s="358"/>
      <c r="O62" s="19" t="s">
        <v>79</v>
      </c>
      <c r="P62" s="359"/>
      <c r="Q62" s="200"/>
      <c r="R62" s="368"/>
      <c r="S62" s="357"/>
      <c r="T62" s="358"/>
      <c r="U62" s="358"/>
      <c r="V62" s="358"/>
      <c r="W62" s="358"/>
      <c r="X62" s="358"/>
      <c r="Y62" s="146" t="s">
        <v>101</v>
      </c>
      <c r="Z62" s="147"/>
      <c r="AA62" s="147"/>
      <c r="AB62" s="147"/>
      <c r="AC62" s="147"/>
      <c r="AD62" s="147"/>
      <c r="AE62" s="147"/>
      <c r="AF62" s="201"/>
      <c r="AG62" s="146" t="s">
        <v>93</v>
      </c>
      <c r="AH62" s="147"/>
      <c r="AI62" s="147"/>
      <c r="AJ62" s="147"/>
      <c r="AK62" s="147"/>
      <c r="AL62" s="147"/>
      <c r="AM62" s="147"/>
      <c r="AN62" s="147"/>
      <c r="AO62" s="147"/>
      <c r="AP62" s="147"/>
      <c r="AQ62" s="147"/>
      <c r="AR62" s="147"/>
      <c r="AS62" s="387"/>
    </row>
    <row r="63" spans="1:49" ht="13.5" customHeight="1">
      <c r="A63" s="182"/>
      <c r="B63" s="183"/>
      <c r="C63" s="183"/>
      <c r="D63" s="205"/>
      <c r="E63" s="206"/>
      <c r="F63" s="220"/>
      <c r="G63" s="221"/>
      <c r="H63" s="221"/>
      <c r="I63" s="222"/>
      <c r="J63" s="394"/>
      <c r="K63" s="395"/>
      <c r="L63" s="395"/>
      <c r="M63" s="395"/>
      <c r="N63" s="395"/>
      <c r="O63" s="23" t="s">
        <v>79</v>
      </c>
      <c r="P63" s="363"/>
      <c r="Q63" s="364"/>
      <c r="R63" s="424"/>
      <c r="S63" s="394"/>
      <c r="T63" s="395"/>
      <c r="U63" s="395"/>
      <c r="V63" s="395"/>
      <c r="W63" s="395"/>
      <c r="X63" s="395"/>
      <c r="Y63" s="399" t="s">
        <v>90</v>
      </c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9" ht="14.25" customHeight="1">
      <c r="A64" s="182"/>
      <c r="B64" s="183"/>
      <c r="C64" s="183"/>
      <c r="D64" s="205"/>
      <c r="E64" s="206"/>
      <c r="F64" s="421" t="s">
        <v>97</v>
      </c>
      <c r="G64" s="422"/>
      <c r="H64" s="422"/>
      <c r="I64" s="423"/>
      <c r="J64" s="146" t="s">
        <v>92</v>
      </c>
      <c r="K64" s="147"/>
      <c r="L64" s="147"/>
      <c r="M64" s="146" t="s">
        <v>45</v>
      </c>
      <c r="N64" s="147"/>
      <c r="O64" s="147"/>
      <c r="P64" s="155" t="s">
        <v>53</v>
      </c>
      <c r="Q64" s="156"/>
      <c r="R64" s="156"/>
      <c r="S64" s="156"/>
      <c r="T64" s="156"/>
      <c r="U64" s="156"/>
      <c r="V64" s="156"/>
      <c r="W64" s="156"/>
      <c r="X64" s="156"/>
      <c r="Y64" s="399"/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3.5" customHeight="1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59"/>
      <c r="N65" s="200"/>
      <c r="O65" s="27" t="s">
        <v>86</v>
      </c>
      <c r="P65" s="359"/>
      <c r="Q65" s="200"/>
      <c r="R65" s="200"/>
      <c r="S65" s="200"/>
      <c r="T65" s="200"/>
      <c r="U65" s="200"/>
      <c r="V65" s="200"/>
      <c r="W65" s="200"/>
      <c r="X65" s="200"/>
      <c r="Y65" s="399" t="s">
        <v>87</v>
      </c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/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>
      <c r="A67" s="182"/>
      <c r="B67" s="183"/>
      <c r="C67" s="183"/>
      <c r="D67" s="205"/>
      <c r="E67" s="206"/>
      <c r="F67" s="220"/>
      <c r="G67" s="221"/>
      <c r="H67" s="221"/>
      <c r="I67" s="222"/>
      <c r="J67" s="152"/>
      <c r="K67" s="153"/>
      <c r="L67" s="153"/>
      <c r="M67" s="365"/>
      <c r="N67" s="195"/>
      <c r="O67" s="27" t="s">
        <v>86</v>
      </c>
      <c r="P67" s="365"/>
      <c r="Q67" s="195"/>
      <c r="R67" s="195"/>
      <c r="S67" s="195"/>
      <c r="T67" s="195"/>
      <c r="U67" s="195"/>
      <c r="V67" s="195"/>
      <c r="W67" s="195"/>
      <c r="X67" s="195"/>
      <c r="Y67" s="399" t="s">
        <v>102</v>
      </c>
      <c r="Z67" s="400"/>
      <c r="AA67" s="400"/>
      <c r="AB67" s="400"/>
      <c r="AC67" s="400"/>
      <c r="AD67" s="400"/>
      <c r="AE67" s="400"/>
      <c r="AF67" s="401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 thickBot="1">
      <c r="A68" s="182"/>
      <c r="B68" s="183"/>
      <c r="C68" s="183"/>
      <c r="D68" s="207"/>
      <c r="E68" s="208"/>
      <c r="F68" s="220"/>
      <c r="G68" s="221"/>
      <c r="H68" s="221"/>
      <c r="I68" s="222"/>
      <c r="J68" s="363"/>
      <c r="K68" s="364"/>
      <c r="L68" s="364"/>
      <c r="M68" s="362"/>
      <c r="N68" s="161"/>
      <c r="O68" s="28" t="s">
        <v>86</v>
      </c>
      <c r="P68" s="362"/>
      <c r="Q68" s="161"/>
      <c r="R68" s="161"/>
      <c r="S68" s="161"/>
      <c r="T68" s="161"/>
      <c r="U68" s="161"/>
      <c r="V68" s="161"/>
      <c r="W68" s="161"/>
      <c r="X68" s="161"/>
      <c r="Y68" s="402"/>
      <c r="Z68" s="403"/>
      <c r="AA68" s="403"/>
      <c r="AB68" s="403"/>
      <c r="AC68" s="403"/>
      <c r="AD68" s="403"/>
      <c r="AE68" s="403"/>
      <c r="AF68" s="404"/>
      <c r="AG68" s="382"/>
      <c r="AH68" s="383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84"/>
    </row>
    <row r="69" spans="1:45" ht="14.25" customHeight="1">
      <c r="A69" s="170" t="s">
        <v>31</v>
      </c>
      <c r="B69" s="171"/>
      <c r="C69" s="172"/>
      <c r="D69" s="355" t="s">
        <v>33</v>
      </c>
      <c r="E69" s="210"/>
      <c r="F69" s="366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9" t="s">
        <v>100</v>
      </c>
      <c r="T69" s="171"/>
      <c r="U69" s="172"/>
      <c r="V69" s="388"/>
      <c r="W69" s="389"/>
      <c r="X69" s="389"/>
      <c r="Y69" s="389"/>
      <c r="Z69" s="389"/>
      <c r="AA69" s="389"/>
      <c r="AB69" s="389"/>
      <c r="AC69" s="389"/>
      <c r="AD69" s="389"/>
      <c r="AE69" s="179" t="s">
        <v>94</v>
      </c>
      <c r="AF69" s="180"/>
      <c r="AG69" s="181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6"/>
    </row>
    <row r="70" spans="1:45">
      <c r="A70" s="173"/>
      <c r="B70" s="174"/>
      <c r="C70" s="175"/>
      <c r="D70" s="408" t="s">
        <v>32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>
      <c r="A71" s="173"/>
      <c r="B71" s="174"/>
      <c r="C71" s="175"/>
      <c r="D71" s="408" t="s">
        <v>98</v>
      </c>
      <c r="E71" s="147"/>
      <c r="F71" s="387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3"/>
      <c r="T71" s="174"/>
      <c r="U71" s="175"/>
      <c r="V71" s="390"/>
      <c r="W71" s="391"/>
      <c r="X71" s="391"/>
      <c r="Y71" s="391"/>
      <c r="Z71" s="391"/>
      <c r="AA71" s="391"/>
      <c r="AB71" s="391"/>
      <c r="AC71" s="391"/>
      <c r="AD71" s="391"/>
      <c r="AE71" s="182"/>
      <c r="AF71" s="183"/>
      <c r="AG71" s="184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7"/>
    </row>
    <row r="72" spans="1:45" ht="13.5" customHeight="1" thickBot="1">
      <c r="A72" s="176"/>
      <c r="B72" s="177"/>
      <c r="C72" s="178"/>
      <c r="D72" s="409" t="s">
        <v>99</v>
      </c>
      <c r="E72" s="410"/>
      <c r="F72" s="411"/>
      <c r="G72" s="412"/>
      <c r="H72" s="413"/>
      <c r="I72" s="413"/>
      <c r="J72" s="413"/>
      <c r="K72" s="413"/>
      <c r="L72" s="413"/>
      <c r="M72" s="413"/>
      <c r="N72" s="413"/>
      <c r="O72" s="413"/>
      <c r="P72" s="413"/>
      <c r="Q72" s="413"/>
      <c r="R72" s="414"/>
      <c r="S72" s="176"/>
      <c r="T72" s="177"/>
      <c r="U72" s="178"/>
      <c r="V72" s="392"/>
      <c r="W72" s="393"/>
      <c r="X72" s="393"/>
      <c r="Y72" s="393"/>
      <c r="Z72" s="393"/>
      <c r="AA72" s="393"/>
      <c r="AB72" s="393"/>
      <c r="AC72" s="393"/>
      <c r="AD72" s="393"/>
      <c r="AE72" s="185"/>
      <c r="AF72" s="186"/>
      <c r="AG72" s="187"/>
      <c r="AH72" s="392"/>
      <c r="AI72" s="393"/>
      <c r="AJ72" s="393"/>
      <c r="AK72" s="393"/>
      <c r="AL72" s="393"/>
      <c r="AM72" s="393"/>
      <c r="AN72" s="393"/>
      <c r="AO72" s="393"/>
      <c r="AP72" s="393"/>
      <c r="AQ72" s="393"/>
      <c r="AR72" s="393"/>
      <c r="AS72" s="398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11</v>
      </c>
      <c r="Q3" s="340"/>
      <c r="R3" s="340"/>
      <c r="S3" s="342" t="s">
        <v>78</v>
      </c>
      <c r="T3" s="342" t="str">
        <f>曜日!D4</f>
        <v>水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132</v>
      </c>
      <c r="AD5" s="284"/>
      <c r="AE5" s="284"/>
      <c r="AF5" s="284"/>
      <c r="AG5" s="285"/>
      <c r="AH5" s="263"/>
      <c r="AI5" s="259"/>
      <c r="AJ5" s="259"/>
      <c r="AK5" s="259"/>
      <c r="AL5" s="259" t="s">
        <v>137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/>
      <c r="Q6" s="428"/>
      <c r="R6" s="428"/>
      <c r="S6" s="428"/>
      <c r="T6" s="428" t="s">
        <v>134</v>
      </c>
      <c r="U6" s="428"/>
      <c r="V6" s="428"/>
      <c r="W6" s="428"/>
      <c r="X6" s="429"/>
      <c r="Y6" s="431"/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264"/>
      <c r="L10" s="264"/>
      <c r="M10" s="264"/>
      <c r="N10" s="264"/>
      <c r="O10" s="264"/>
      <c r="P10" s="264"/>
      <c r="Q10" s="298"/>
      <c r="R10" s="298"/>
      <c r="S10" s="298"/>
      <c r="T10" s="298"/>
      <c r="U10" s="298"/>
      <c r="V10" s="298"/>
      <c r="W10" s="298"/>
      <c r="X10" s="298"/>
      <c r="Y10" s="298"/>
      <c r="Z10" s="298"/>
      <c r="AA10" s="298"/>
      <c r="AB10" s="298"/>
      <c r="AC10" s="298"/>
      <c r="AD10" s="298"/>
      <c r="AE10" s="298"/>
      <c r="AF10" s="298"/>
      <c r="AG10" s="298"/>
      <c r="AH10" s="298"/>
      <c r="AI10" s="298">
        <f>K10+Q10+W10+AC10</f>
        <v>0</v>
      </c>
      <c r="AJ10" s="298"/>
      <c r="AK10" s="298"/>
      <c r="AL10" s="298">
        <f>N10+T10+Z10+AF10</f>
        <v>0</v>
      </c>
      <c r="AM10" s="298"/>
      <c r="AN10" s="298"/>
      <c r="AO10" s="443">
        <f>AI14</f>
        <v>0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264"/>
      <c r="L11" s="264"/>
      <c r="M11" s="264"/>
      <c r="N11" s="264"/>
      <c r="O11" s="264"/>
      <c r="P11" s="264"/>
      <c r="Q11" s="298"/>
      <c r="R11" s="298"/>
      <c r="S11" s="298"/>
      <c r="T11" s="298"/>
      <c r="U11" s="298"/>
      <c r="V11" s="298"/>
      <c r="W11" s="298"/>
      <c r="X11" s="298"/>
      <c r="Y11" s="298"/>
      <c r="Z11" s="298"/>
      <c r="AA11" s="298"/>
      <c r="AB11" s="298"/>
      <c r="AC11" s="298"/>
      <c r="AD11" s="298"/>
      <c r="AE11" s="298"/>
      <c r="AF11" s="298"/>
      <c r="AG11" s="298"/>
      <c r="AH11" s="298"/>
      <c r="AI11" s="298">
        <f>K11+Q11+W11+AC11</f>
        <v>0</v>
      </c>
      <c r="AJ11" s="298"/>
      <c r="AK11" s="298"/>
      <c r="AL11" s="298">
        <f>N11+T11+Z11+AF11</f>
        <v>0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264"/>
      <c r="L12" s="264"/>
      <c r="M12" s="264"/>
      <c r="N12" s="264"/>
      <c r="O12" s="264"/>
      <c r="P12" s="264"/>
      <c r="Q12" s="298"/>
      <c r="R12" s="298"/>
      <c r="S12" s="298"/>
      <c r="T12" s="298"/>
      <c r="U12" s="298"/>
      <c r="V12" s="298"/>
      <c r="W12" s="298"/>
      <c r="X12" s="298"/>
      <c r="Y12" s="298"/>
      <c r="Z12" s="298"/>
      <c r="AA12" s="298"/>
      <c r="AB12" s="298"/>
      <c r="AC12" s="298"/>
      <c r="AD12" s="298"/>
      <c r="AE12" s="298"/>
      <c r="AF12" s="298"/>
      <c r="AG12" s="298"/>
      <c r="AH12" s="298"/>
      <c r="AI12" s="298">
        <f>K12+Q12+W12+AC12</f>
        <v>0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0</v>
      </c>
      <c r="L13" s="298"/>
      <c r="M13" s="298"/>
      <c r="N13" s="298">
        <f>SUM(N10:P12)</f>
        <v>0</v>
      </c>
      <c r="O13" s="298"/>
      <c r="P13" s="298"/>
      <c r="Q13" s="298">
        <f>SUM(Q10:S12)</f>
        <v>0</v>
      </c>
      <c r="R13" s="298"/>
      <c r="S13" s="298"/>
      <c r="T13" s="298">
        <f>SUM(T10:V12)</f>
        <v>0</v>
      </c>
      <c r="U13" s="298"/>
      <c r="V13" s="298"/>
      <c r="W13" s="298">
        <f>SUM(W10:Y12)</f>
        <v>0</v>
      </c>
      <c r="X13" s="298"/>
      <c r="Y13" s="298"/>
      <c r="Z13" s="298">
        <f>SUM(Z10:AB12)</f>
        <v>0</v>
      </c>
      <c r="AA13" s="298"/>
      <c r="AB13" s="298"/>
      <c r="AC13" s="298">
        <f>SUM(AC10:AE12)</f>
        <v>0</v>
      </c>
      <c r="AD13" s="298"/>
      <c r="AE13" s="298"/>
      <c r="AF13" s="298">
        <f>SUM(AF10:AH12)</f>
        <v>0</v>
      </c>
      <c r="AG13" s="298"/>
      <c r="AH13" s="298"/>
      <c r="AI13" s="298">
        <f>SUM(K13+Q13+W13+AC13)</f>
        <v>0</v>
      </c>
      <c r="AJ13" s="298"/>
      <c r="AK13" s="298"/>
      <c r="AL13" s="298">
        <f>SUM(N13+T13+Z13+AF13)</f>
        <v>0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79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9"/>
      <c r="G27" s="140"/>
      <c r="H27" s="140"/>
      <c r="I27" s="140"/>
      <c r="J27" s="140"/>
      <c r="K27" s="140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115</v>
      </c>
      <c r="AD32" s="189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454"/>
      <c r="E33" s="140"/>
      <c r="F33" s="140"/>
      <c r="G33" s="140"/>
      <c r="H33" s="140"/>
      <c r="I33" s="132" t="s">
        <v>118</v>
      </c>
      <c r="J33" s="132"/>
      <c r="K33" s="136"/>
      <c r="L33" s="132"/>
      <c r="M33" s="132"/>
      <c r="N33" s="132"/>
      <c r="O33" s="137"/>
      <c r="P33" s="140"/>
      <c r="Q33" s="140"/>
      <c r="R33" s="140"/>
      <c r="S33" s="139"/>
      <c r="T33" s="140"/>
      <c r="U33" s="140"/>
      <c r="V33" s="140"/>
      <c r="W33" s="141"/>
      <c r="X33" s="455"/>
      <c r="Y33" s="456"/>
      <c r="Z33" s="456"/>
      <c r="AA33" s="456"/>
      <c r="AB33" s="457"/>
      <c r="AC33" s="240" t="s">
        <v>115</v>
      </c>
      <c r="AD33" s="241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6"/>
      <c r="Q34" s="132"/>
      <c r="R34" s="137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115</v>
      </c>
      <c r="AD34" s="166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115</v>
      </c>
      <c r="AD35" s="131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115</v>
      </c>
      <c r="AD36" s="131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6"/>
      <c r="Q37" s="132"/>
      <c r="R37" s="137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119</v>
      </c>
      <c r="AD37" s="131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136"/>
      <c r="Q38" s="132"/>
      <c r="R38" s="137"/>
      <c r="S38" s="139"/>
      <c r="T38" s="140"/>
      <c r="U38" s="140"/>
      <c r="V38" s="140"/>
      <c r="W38" s="141"/>
      <c r="X38" s="240"/>
      <c r="Y38" s="241"/>
      <c r="Z38" s="241"/>
      <c r="AA38" s="241"/>
      <c r="AB38" s="242"/>
      <c r="AC38" s="240" t="s">
        <v>115</v>
      </c>
      <c r="AD38" s="241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12</v>
      </c>
      <c r="Q3" s="340"/>
      <c r="R3" s="340"/>
      <c r="S3" s="342" t="s">
        <v>78</v>
      </c>
      <c r="T3" s="342" t="str">
        <f>曜日!D5</f>
        <v>木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132</v>
      </c>
      <c r="AD5" s="284"/>
      <c r="AE5" s="284"/>
      <c r="AF5" s="284"/>
      <c r="AG5" s="285"/>
      <c r="AH5" s="263"/>
      <c r="AI5" s="259"/>
      <c r="AJ5" s="259"/>
      <c r="AK5" s="259"/>
      <c r="AL5" s="259" t="s">
        <v>137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/>
      <c r="Q6" s="428"/>
      <c r="R6" s="428"/>
      <c r="S6" s="428"/>
      <c r="T6" s="428" t="s">
        <v>134</v>
      </c>
      <c r="U6" s="428"/>
      <c r="V6" s="428"/>
      <c r="W6" s="428"/>
      <c r="X6" s="429"/>
      <c r="Y6" s="431"/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264"/>
      <c r="L10" s="264"/>
      <c r="M10" s="264"/>
      <c r="N10" s="264"/>
      <c r="O10" s="264"/>
      <c r="P10" s="264"/>
      <c r="Q10" s="298"/>
      <c r="R10" s="298"/>
      <c r="S10" s="298"/>
      <c r="T10" s="298"/>
      <c r="U10" s="298"/>
      <c r="V10" s="298"/>
      <c r="W10" s="298"/>
      <c r="X10" s="298"/>
      <c r="Y10" s="298"/>
      <c r="Z10" s="298"/>
      <c r="AA10" s="298"/>
      <c r="AB10" s="298"/>
      <c r="AC10" s="298"/>
      <c r="AD10" s="298"/>
      <c r="AE10" s="298"/>
      <c r="AF10" s="298"/>
      <c r="AG10" s="298"/>
      <c r="AH10" s="298"/>
      <c r="AI10" s="298">
        <f>K10+Q10+W10+AC10</f>
        <v>0</v>
      </c>
      <c r="AJ10" s="298"/>
      <c r="AK10" s="298"/>
      <c r="AL10" s="298">
        <f>N10+T10+Z10+AF10</f>
        <v>0</v>
      </c>
      <c r="AM10" s="298"/>
      <c r="AN10" s="298"/>
      <c r="AO10" s="443">
        <f>AI14</f>
        <v>0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264"/>
      <c r="L11" s="264"/>
      <c r="M11" s="264"/>
      <c r="N11" s="264"/>
      <c r="O11" s="264"/>
      <c r="P11" s="264"/>
      <c r="Q11" s="298"/>
      <c r="R11" s="298"/>
      <c r="S11" s="298"/>
      <c r="T11" s="298"/>
      <c r="U11" s="298"/>
      <c r="V11" s="298"/>
      <c r="W11" s="298"/>
      <c r="X11" s="298"/>
      <c r="Y11" s="298"/>
      <c r="Z11" s="298"/>
      <c r="AA11" s="298"/>
      <c r="AB11" s="298"/>
      <c r="AC11" s="298"/>
      <c r="AD11" s="298"/>
      <c r="AE11" s="298"/>
      <c r="AF11" s="298"/>
      <c r="AG11" s="298"/>
      <c r="AH11" s="298"/>
      <c r="AI11" s="298">
        <f>K11+Q11+W11+AC11</f>
        <v>0</v>
      </c>
      <c r="AJ11" s="298"/>
      <c r="AK11" s="298"/>
      <c r="AL11" s="298">
        <f>N11+T11+Z11+AF11</f>
        <v>0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264"/>
      <c r="L12" s="264"/>
      <c r="M12" s="264"/>
      <c r="N12" s="264"/>
      <c r="O12" s="264"/>
      <c r="P12" s="264"/>
      <c r="Q12" s="298"/>
      <c r="R12" s="298"/>
      <c r="S12" s="298"/>
      <c r="T12" s="298"/>
      <c r="U12" s="298"/>
      <c r="V12" s="298"/>
      <c r="W12" s="298"/>
      <c r="X12" s="298"/>
      <c r="Y12" s="298"/>
      <c r="Z12" s="298"/>
      <c r="AA12" s="298"/>
      <c r="AB12" s="298"/>
      <c r="AC12" s="298"/>
      <c r="AD12" s="298"/>
      <c r="AE12" s="298"/>
      <c r="AF12" s="298"/>
      <c r="AG12" s="298"/>
      <c r="AH12" s="298"/>
      <c r="AI12" s="298">
        <f>K12+Q12+W12+AC12</f>
        <v>0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0</v>
      </c>
      <c r="L13" s="298"/>
      <c r="M13" s="298"/>
      <c r="N13" s="298">
        <f>SUM(N10:P12)</f>
        <v>0</v>
      </c>
      <c r="O13" s="298"/>
      <c r="P13" s="298"/>
      <c r="Q13" s="298">
        <f>SUM(Q10:S12)</f>
        <v>0</v>
      </c>
      <c r="R13" s="298"/>
      <c r="S13" s="298"/>
      <c r="T13" s="298">
        <f>SUM(T10:V12)</f>
        <v>0</v>
      </c>
      <c r="U13" s="298"/>
      <c r="V13" s="298"/>
      <c r="W13" s="298">
        <f>SUM(W10:Y12)</f>
        <v>0</v>
      </c>
      <c r="X13" s="298"/>
      <c r="Y13" s="298"/>
      <c r="Z13" s="298">
        <f>SUM(Z10:AB12)</f>
        <v>0</v>
      </c>
      <c r="AA13" s="298"/>
      <c r="AB13" s="298"/>
      <c r="AC13" s="298">
        <f>SUM(AC10:AE12)</f>
        <v>0</v>
      </c>
      <c r="AD13" s="298"/>
      <c r="AE13" s="298"/>
      <c r="AF13" s="298">
        <f>SUM(AF10:AH12)</f>
        <v>0</v>
      </c>
      <c r="AG13" s="298"/>
      <c r="AH13" s="298"/>
      <c r="AI13" s="298">
        <f>SUM(K13+Q13+W13+AC13)</f>
        <v>0</v>
      </c>
      <c r="AJ13" s="298"/>
      <c r="AK13" s="298"/>
      <c r="AL13" s="298">
        <f>SUM(N13+T13+Z13+AF13)</f>
        <v>0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118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115</v>
      </c>
      <c r="AD32" s="189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454"/>
      <c r="E33" s="140"/>
      <c r="F33" s="140"/>
      <c r="G33" s="140"/>
      <c r="H33" s="140"/>
      <c r="I33" s="132" t="s">
        <v>118</v>
      </c>
      <c r="J33" s="132"/>
      <c r="K33" s="136"/>
      <c r="L33" s="132"/>
      <c r="M33" s="132"/>
      <c r="N33" s="132"/>
      <c r="O33" s="137"/>
      <c r="P33" s="140"/>
      <c r="Q33" s="140"/>
      <c r="R33" s="140"/>
      <c r="S33" s="139"/>
      <c r="T33" s="140"/>
      <c r="U33" s="140"/>
      <c r="V33" s="140"/>
      <c r="W33" s="141"/>
      <c r="X33" s="455"/>
      <c r="Y33" s="456"/>
      <c r="Z33" s="456"/>
      <c r="AA33" s="456"/>
      <c r="AB33" s="457"/>
      <c r="AC33" s="240" t="s">
        <v>115</v>
      </c>
      <c r="AD33" s="241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6"/>
      <c r="Q34" s="132"/>
      <c r="R34" s="137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115</v>
      </c>
      <c r="AD34" s="166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115</v>
      </c>
      <c r="AD35" s="131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115</v>
      </c>
      <c r="AD36" s="131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58"/>
      <c r="T37" s="459"/>
      <c r="U37" s="459"/>
      <c r="V37" s="459"/>
      <c r="W37" s="460"/>
      <c r="X37" s="130"/>
      <c r="Y37" s="131"/>
      <c r="Z37" s="131"/>
      <c r="AA37" s="131"/>
      <c r="AB37" s="138"/>
      <c r="AC37" s="130" t="s">
        <v>119</v>
      </c>
      <c r="AD37" s="131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1"/>
      <c r="Q38" s="351"/>
      <c r="R38" s="352"/>
      <c r="S38" s="353"/>
      <c r="T38" s="351"/>
      <c r="U38" s="351"/>
      <c r="V38" s="351"/>
      <c r="W38" s="352"/>
      <c r="X38" s="353"/>
      <c r="Y38" s="351"/>
      <c r="Z38" s="351"/>
      <c r="AA38" s="351"/>
      <c r="AB38" s="352"/>
      <c r="AC38" s="240" t="s">
        <v>110</v>
      </c>
      <c r="AD38" s="241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13</v>
      </c>
      <c r="Q3" s="340"/>
      <c r="R3" s="340"/>
      <c r="S3" s="342" t="s">
        <v>78</v>
      </c>
      <c r="T3" s="342" t="str">
        <f>曜日!D6</f>
        <v>金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132</v>
      </c>
      <c r="AD5" s="284"/>
      <c r="AE5" s="284"/>
      <c r="AF5" s="284"/>
      <c r="AG5" s="285"/>
      <c r="AH5" s="263"/>
      <c r="AI5" s="259"/>
      <c r="AJ5" s="259"/>
      <c r="AK5" s="259"/>
      <c r="AL5" s="259" t="s">
        <v>137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/>
      <c r="Q6" s="428"/>
      <c r="R6" s="428"/>
      <c r="S6" s="428"/>
      <c r="T6" s="428" t="s">
        <v>134</v>
      </c>
      <c r="U6" s="428"/>
      <c r="V6" s="428"/>
      <c r="W6" s="428"/>
      <c r="X6" s="429"/>
      <c r="Y6" s="431"/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264"/>
      <c r="L10" s="264"/>
      <c r="M10" s="264"/>
      <c r="N10" s="264"/>
      <c r="O10" s="264"/>
      <c r="P10" s="264"/>
      <c r="Q10" s="298"/>
      <c r="R10" s="298"/>
      <c r="S10" s="298"/>
      <c r="T10" s="298"/>
      <c r="U10" s="298"/>
      <c r="V10" s="298"/>
      <c r="W10" s="298"/>
      <c r="X10" s="298"/>
      <c r="Y10" s="298"/>
      <c r="Z10" s="298"/>
      <c r="AA10" s="298"/>
      <c r="AB10" s="298"/>
      <c r="AC10" s="298"/>
      <c r="AD10" s="298"/>
      <c r="AE10" s="298"/>
      <c r="AF10" s="298"/>
      <c r="AG10" s="298"/>
      <c r="AH10" s="298"/>
      <c r="AI10" s="298">
        <f>K10+Q10+W10+AC10</f>
        <v>0</v>
      </c>
      <c r="AJ10" s="298"/>
      <c r="AK10" s="298"/>
      <c r="AL10" s="298">
        <f>N10+T10+Z10+AF10</f>
        <v>0</v>
      </c>
      <c r="AM10" s="298"/>
      <c r="AN10" s="298"/>
      <c r="AO10" s="443">
        <f>AI14</f>
        <v>0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264"/>
      <c r="L11" s="264"/>
      <c r="M11" s="264"/>
      <c r="N11" s="264"/>
      <c r="O11" s="264"/>
      <c r="P11" s="264"/>
      <c r="Q11" s="298"/>
      <c r="R11" s="298"/>
      <c r="S11" s="298"/>
      <c r="T11" s="298"/>
      <c r="U11" s="298"/>
      <c r="V11" s="298"/>
      <c r="W11" s="298"/>
      <c r="X11" s="298"/>
      <c r="Y11" s="298"/>
      <c r="Z11" s="298"/>
      <c r="AA11" s="298"/>
      <c r="AB11" s="298"/>
      <c r="AC11" s="298"/>
      <c r="AD11" s="298"/>
      <c r="AE11" s="298"/>
      <c r="AF11" s="298"/>
      <c r="AG11" s="298"/>
      <c r="AH11" s="298"/>
      <c r="AI11" s="298">
        <f>K11+Q11+W11+AC11</f>
        <v>0</v>
      </c>
      <c r="AJ11" s="298"/>
      <c r="AK11" s="298"/>
      <c r="AL11" s="298">
        <f>N11+T11+Z11+AF11</f>
        <v>0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264"/>
      <c r="L12" s="264"/>
      <c r="M12" s="264"/>
      <c r="N12" s="264"/>
      <c r="O12" s="264"/>
      <c r="P12" s="264"/>
      <c r="Q12" s="298"/>
      <c r="R12" s="298"/>
      <c r="S12" s="298"/>
      <c r="T12" s="298"/>
      <c r="U12" s="298"/>
      <c r="V12" s="298"/>
      <c r="W12" s="298"/>
      <c r="X12" s="298"/>
      <c r="Y12" s="298"/>
      <c r="Z12" s="298"/>
      <c r="AA12" s="298"/>
      <c r="AB12" s="298"/>
      <c r="AC12" s="298"/>
      <c r="AD12" s="298"/>
      <c r="AE12" s="298"/>
      <c r="AF12" s="298"/>
      <c r="AG12" s="298"/>
      <c r="AH12" s="298"/>
      <c r="AI12" s="298">
        <f>K12+Q12+W12+AC12</f>
        <v>0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0</v>
      </c>
      <c r="L13" s="298"/>
      <c r="M13" s="298"/>
      <c r="N13" s="298">
        <f>SUM(N10:P12)</f>
        <v>0</v>
      </c>
      <c r="O13" s="298"/>
      <c r="P13" s="298"/>
      <c r="Q13" s="298">
        <f>SUM(Q10:S12)</f>
        <v>0</v>
      </c>
      <c r="R13" s="298"/>
      <c r="S13" s="298"/>
      <c r="T13" s="298">
        <f>SUM(T10:V12)</f>
        <v>0</v>
      </c>
      <c r="U13" s="298"/>
      <c r="V13" s="298"/>
      <c r="W13" s="298">
        <f>SUM(W10:Y12)</f>
        <v>0</v>
      </c>
      <c r="X13" s="298"/>
      <c r="Y13" s="298"/>
      <c r="Z13" s="298">
        <f>SUM(Z10:AB12)</f>
        <v>0</v>
      </c>
      <c r="AA13" s="298"/>
      <c r="AB13" s="298"/>
      <c r="AC13" s="298">
        <f>SUM(AC10:AE12)</f>
        <v>0</v>
      </c>
      <c r="AD13" s="298"/>
      <c r="AE13" s="298"/>
      <c r="AF13" s="298">
        <f>SUM(AF10:AH12)</f>
        <v>0</v>
      </c>
      <c r="AG13" s="298"/>
      <c r="AH13" s="298"/>
      <c r="AI13" s="298">
        <f>SUM(K13+Q13+W13+AC13)</f>
        <v>0</v>
      </c>
      <c r="AJ13" s="298"/>
      <c r="AK13" s="298"/>
      <c r="AL13" s="298">
        <f>SUM(N13+T13+Z13+AF13)</f>
        <v>0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118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115</v>
      </c>
      <c r="AD32" s="1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115</v>
      </c>
      <c r="AD33" s="24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115</v>
      </c>
      <c r="AD34" s="16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2"/>
      <c r="Q35" s="132"/>
      <c r="R35" s="132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6"/>
      <c r="Q37" s="132"/>
      <c r="R37" s="137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119</v>
      </c>
      <c r="AD37" s="131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1"/>
      <c r="Q38" s="351"/>
      <c r="R38" s="352"/>
      <c r="S38" s="353"/>
      <c r="T38" s="351"/>
      <c r="U38" s="351"/>
      <c r="V38" s="351"/>
      <c r="W38" s="352"/>
      <c r="X38" s="353"/>
      <c r="Y38" s="351"/>
      <c r="Z38" s="351"/>
      <c r="AA38" s="351"/>
      <c r="AB38" s="352"/>
      <c r="AC38" s="240" t="s">
        <v>110</v>
      </c>
      <c r="AD38" s="241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14</v>
      </c>
      <c r="Q3" s="340"/>
      <c r="R3" s="340"/>
      <c r="S3" s="342" t="s">
        <v>78</v>
      </c>
      <c r="T3" s="342" t="str">
        <f>曜日!D7</f>
        <v>土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132</v>
      </c>
      <c r="AD5" s="284"/>
      <c r="AE5" s="284"/>
      <c r="AF5" s="284"/>
      <c r="AG5" s="285"/>
      <c r="AH5" s="263"/>
      <c r="AI5" s="259"/>
      <c r="AJ5" s="259"/>
      <c r="AK5" s="259"/>
      <c r="AL5" s="259" t="s">
        <v>137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/>
      <c r="Q6" s="428"/>
      <c r="R6" s="428"/>
      <c r="S6" s="428"/>
      <c r="T6" s="428" t="s">
        <v>134</v>
      </c>
      <c r="U6" s="428"/>
      <c r="V6" s="428"/>
      <c r="W6" s="428"/>
      <c r="X6" s="429"/>
      <c r="Y6" s="431"/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264"/>
      <c r="L10" s="264"/>
      <c r="M10" s="264"/>
      <c r="N10" s="264"/>
      <c r="O10" s="264"/>
      <c r="P10" s="264"/>
      <c r="Q10" s="298"/>
      <c r="R10" s="298"/>
      <c r="S10" s="298"/>
      <c r="T10" s="298"/>
      <c r="U10" s="298"/>
      <c r="V10" s="298"/>
      <c r="W10" s="298"/>
      <c r="X10" s="298"/>
      <c r="Y10" s="298"/>
      <c r="Z10" s="298"/>
      <c r="AA10" s="298"/>
      <c r="AB10" s="298"/>
      <c r="AC10" s="298"/>
      <c r="AD10" s="298"/>
      <c r="AE10" s="298"/>
      <c r="AF10" s="298"/>
      <c r="AG10" s="298"/>
      <c r="AH10" s="298"/>
      <c r="AI10" s="298">
        <f>K10+Q10+W10+AC10</f>
        <v>0</v>
      </c>
      <c r="AJ10" s="298"/>
      <c r="AK10" s="298"/>
      <c r="AL10" s="298">
        <f>N10+T10+Z10+AF10</f>
        <v>0</v>
      </c>
      <c r="AM10" s="298"/>
      <c r="AN10" s="298"/>
      <c r="AO10" s="443">
        <f>AI14</f>
        <v>0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264"/>
      <c r="L11" s="264"/>
      <c r="M11" s="264"/>
      <c r="N11" s="264"/>
      <c r="O11" s="264"/>
      <c r="P11" s="264"/>
      <c r="Q11" s="298"/>
      <c r="R11" s="298"/>
      <c r="S11" s="298"/>
      <c r="T11" s="298"/>
      <c r="U11" s="298"/>
      <c r="V11" s="298"/>
      <c r="W11" s="298"/>
      <c r="X11" s="298"/>
      <c r="Y11" s="298"/>
      <c r="Z11" s="298"/>
      <c r="AA11" s="298"/>
      <c r="AB11" s="298"/>
      <c r="AC11" s="298"/>
      <c r="AD11" s="298"/>
      <c r="AE11" s="298"/>
      <c r="AF11" s="298"/>
      <c r="AG11" s="298"/>
      <c r="AH11" s="298"/>
      <c r="AI11" s="298">
        <f>K11+Q11+W11+AC11</f>
        <v>0</v>
      </c>
      <c r="AJ11" s="298"/>
      <c r="AK11" s="298"/>
      <c r="AL11" s="298">
        <f>N11+T11+Z11+AF11</f>
        <v>0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264"/>
      <c r="L12" s="264"/>
      <c r="M12" s="264"/>
      <c r="N12" s="264"/>
      <c r="O12" s="264"/>
      <c r="P12" s="264"/>
      <c r="Q12" s="298"/>
      <c r="R12" s="298"/>
      <c r="S12" s="298"/>
      <c r="T12" s="298"/>
      <c r="U12" s="298"/>
      <c r="V12" s="298"/>
      <c r="W12" s="298"/>
      <c r="X12" s="298"/>
      <c r="Y12" s="298"/>
      <c r="Z12" s="298"/>
      <c r="AA12" s="298"/>
      <c r="AB12" s="298"/>
      <c r="AC12" s="298"/>
      <c r="AD12" s="298"/>
      <c r="AE12" s="298"/>
      <c r="AF12" s="298"/>
      <c r="AG12" s="298"/>
      <c r="AH12" s="298"/>
      <c r="AI12" s="298">
        <f>K12+Q12+W12+AC12</f>
        <v>0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0</v>
      </c>
      <c r="L13" s="298"/>
      <c r="M13" s="298"/>
      <c r="N13" s="298">
        <f>SUM(N10:P12)</f>
        <v>0</v>
      </c>
      <c r="O13" s="298"/>
      <c r="P13" s="298"/>
      <c r="Q13" s="298">
        <f>SUM(Q10:S12)</f>
        <v>0</v>
      </c>
      <c r="R13" s="298"/>
      <c r="S13" s="298"/>
      <c r="T13" s="298">
        <f>SUM(T10:V12)</f>
        <v>0</v>
      </c>
      <c r="U13" s="298"/>
      <c r="V13" s="298"/>
      <c r="W13" s="298">
        <f>SUM(W10:Y12)</f>
        <v>0</v>
      </c>
      <c r="X13" s="298"/>
      <c r="Y13" s="298"/>
      <c r="Z13" s="298">
        <f>SUM(Z10:AB12)</f>
        <v>0</v>
      </c>
      <c r="AA13" s="298"/>
      <c r="AB13" s="298"/>
      <c r="AC13" s="298">
        <f>SUM(AC10:AE12)</f>
        <v>0</v>
      </c>
      <c r="AD13" s="298"/>
      <c r="AE13" s="298"/>
      <c r="AF13" s="298">
        <f>SUM(AF10:AH12)</f>
        <v>0</v>
      </c>
      <c r="AG13" s="298"/>
      <c r="AH13" s="298"/>
      <c r="AI13" s="298">
        <f>SUM(K13+Q13+W13+AC13)</f>
        <v>0</v>
      </c>
      <c r="AJ13" s="298"/>
      <c r="AK13" s="298"/>
      <c r="AL13" s="298">
        <f>SUM(N13+T13+Z13+AF13)</f>
        <v>0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118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115</v>
      </c>
      <c r="AD32" s="1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115</v>
      </c>
      <c r="AD33" s="24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115</v>
      </c>
      <c r="AD34" s="16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2"/>
      <c r="Q35" s="132"/>
      <c r="R35" s="132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6"/>
      <c r="Q37" s="132"/>
      <c r="R37" s="137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119</v>
      </c>
      <c r="AD37" s="131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1"/>
      <c r="Q38" s="351"/>
      <c r="R38" s="352"/>
      <c r="S38" s="353"/>
      <c r="T38" s="351"/>
      <c r="U38" s="351"/>
      <c r="V38" s="351"/>
      <c r="W38" s="352"/>
      <c r="X38" s="353"/>
      <c r="Y38" s="351"/>
      <c r="Z38" s="351"/>
      <c r="AA38" s="351"/>
      <c r="AB38" s="352"/>
      <c r="AC38" s="240" t="s">
        <v>110</v>
      </c>
      <c r="AD38" s="241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15</v>
      </c>
      <c r="Q3" s="340"/>
      <c r="R3" s="340"/>
      <c r="S3" s="342" t="s">
        <v>78</v>
      </c>
      <c r="T3" s="342" t="str">
        <f>曜日!D8</f>
        <v>日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132</v>
      </c>
      <c r="AD5" s="284"/>
      <c r="AE5" s="284"/>
      <c r="AF5" s="284"/>
      <c r="AG5" s="285"/>
      <c r="AH5" s="263"/>
      <c r="AI5" s="259"/>
      <c r="AJ5" s="259"/>
      <c r="AK5" s="259"/>
      <c r="AL5" s="259" t="s">
        <v>137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/>
      <c r="Q6" s="428"/>
      <c r="R6" s="428"/>
      <c r="S6" s="428"/>
      <c r="T6" s="428" t="s">
        <v>134</v>
      </c>
      <c r="U6" s="428"/>
      <c r="V6" s="428"/>
      <c r="W6" s="428"/>
      <c r="X6" s="429"/>
      <c r="Y6" s="431"/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264"/>
      <c r="L10" s="264"/>
      <c r="M10" s="264"/>
      <c r="N10" s="264"/>
      <c r="O10" s="264"/>
      <c r="P10" s="264"/>
      <c r="Q10" s="298"/>
      <c r="R10" s="298"/>
      <c r="S10" s="298"/>
      <c r="T10" s="298"/>
      <c r="U10" s="298"/>
      <c r="V10" s="298"/>
      <c r="W10" s="298"/>
      <c r="X10" s="298"/>
      <c r="Y10" s="298"/>
      <c r="Z10" s="298"/>
      <c r="AA10" s="298"/>
      <c r="AB10" s="298"/>
      <c r="AC10" s="298"/>
      <c r="AD10" s="298"/>
      <c r="AE10" s="298"/>
      <c r="AF10" s="298"/>
      <c r="AG10" s="298"/>
      <c r="AH10" s="298"/>
      <c r="AI10" s="298">
        <f>K10+Q10+W10+AC10</f>
        <v>0</v>
      </c>
      <c r="AJ10" s="298"/>
      <c r="AK10" s="298"/>
      <c r="AL10" s="298">
        <f>N10+T10+Z10+AF10</f>
        <v>0</v>
      </c>
      <c r="AM10" s="298"/>
      <c r="AN10" s="298"/>
      <c r="AO10" s="443">
        <f>AI14</f>
        <v>0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264"/>
      <c r="L11" s="264"/>
      <c r="M11" s="264"/>
      <c r="N11" s="264"/>
      <c r="O11" s="264"/>
      <c r="P11" s="264"/>
      <c r="Q11" s="298"/>
      <c r="R11" s="298"/>
      <c r="S11" s="298"/>
      <c r="T11" s="298"/>
      <c r="U11" s="298"/>
      <c r="V11" s="298"/>
      <c r="W11" s="298"/>
      <c r="X11" s="298"/>
      <c r="Y11" s="298"/>
      <c r="Z11" s="298"/>
      <c r="AA11" s="298"/>
      <c r="AB11" s="298"/>
      <c r="AC11" s="298"/>
      <c r="AD11" s="298"/>
      <c r="AE11" s="298"/>
      <c r="AF11" s="298"/>
      <c r="AG11" s="298"/>
      <c r="AH11" s="298"/>
      <c r="AI11" s="298">
        <f>K11+Q11+W11+AC11</f>
        <v>0</v>
      </c>
      <c r="AJ11" s="298"/>
      <c r="AK11" s="298"/>
      <c r="AL11" s="298">
        <f>N11+T11+Z11+AF11</f>
        <v>0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264"/>
      <c r="L12" s="264"/>
      <c r="M12" s="264"/>
      <c r="N12" s="264"/>
      <c r="O12" s="264"/>
      <c r="P12" s="264"/>
      <c r="Q12" s="298"/>
      <c r="R12" s="298"/>
      <c r="S12" s="298"/>
      <c r="T12" s="298"/>
      <c r="U12" s="298"/>
      <c r="V12" s="298"/>
      <c r="W12" s="298"/>
      <c r="X12" s="298"/>
      <c r="Y12" s="298"/>
      <c r="Z12" s="298"/>
      <c r="AA12" s="298"/>
      <c r="AB12" s="298"/>
      <c r="AC12" s="298"/>
      <c r="AD12" s="298"/>
      <c r="AE12" s="298"/>
      <c r="AF12" s="298"/>
      <c r="AG12" s="298"/>
      <c r="AH12" s="298"/>
      <c r="AI12" s="298">
        <f>K12+Q12+W12+AC12</f>
        <v>0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0</v>
      </c>
      <c r="L13" s="298"/>
      <c r="M13" s="298"/>
      <c r="N13" s="298">
        <f>SUM(N10:P12)</f>
        <v>0</v>
      </c>
      <c r="O13" s="298"/>
      <c r="P13" s="298"/>
      <c r="Q13" s="298">
        <f>SUM(Q10:S12)</f>
        <v>0</v>
      </c>
      <c r="R13" s="298"/>
      <c r="S13" s="298"/>
      <c r="T13" s="298">
        <f>SUM(T10:V12)</f>
        <v>0</v>
      </c>
      <c r="U13" s="298"/>
      <c r="V13" s="298"/>
      <c r="W13" s="298">
        <f>SUM(W10:Y12)</f>
        <v>0</v>
      </c>
      <c r="X13" s="298"/>
      <c r="Y13" s="298"/>
      <c r="Z13" s="298">
        <f>SUM(Z10:AB12)</f>
        <v>0</v>
      </c>
      <c r="AA13" s="298"/>
      <c r="AB13" s="298"/>
      <c r="AC13" s="298">
        <f>SUM(AC10:AE12)</f>
        <v>0</v>
      </c>
      <c r="AD13" s="298"/>
      <c r="AE13" s="298"/>
      <c r="AF13" s="298">
        <f>SUM(AF10:AH12)</f>
        <v>0</v>
      </c>
      <c r="AG13" s="298"/>
      <c r="AH13" s="298"/>
      <c r="AI13" s="298">
        <f>SUM(K13+Q13+W13+AC13)</f>
        <v>0</v>
      </c>
      <c r="AJ13" s="298"/>
      <c r="AK13" s="298"/>
      <c r="AL13" s="298">
        <f>SUM(N13+T13+Z13+AF13)</f>
        <v>0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118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115</v>
      </c>
      <c r="AD32" s="1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115</v>
      </c>
      <c r="AD33" s="24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58"/>
      <c r="T37" s="459"/>
      <c r="U37" s="459"/>
      <c r="V37" s="459"/>
      <c r="W37" s="460"/>
      <c r="X37" s="130"/>
      <c r="Y37" s="131"/>
      <c r="Z37" s="131"/>
      <c r="AA37" s="131"/>
      <c r="AB37" s="138"/>
      <c r="AC37" s="130" t="s">
        <v>119</v>
      </c>
      <c r="AD37" s="131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1"/>
      <c r="Q38" s="351"/>
      <c r="R38" s="352"/>
      <c r="S38" s="353"/>
      <c r="T38" s="351"/>
      <c r="U38" s="351"/>
      <c r="V38" s="351"/>
      <c r="W38" s="352"/>
      <c r="X38" s="353"/>
      <c r="Y38" s="351"/>
      <c r="Z38" s="351"/>
      <c r="AA38" s="351"/>
      <c r="AB38" s="352"/>
      <c r="AC38" s="240" t="s">
        <v>110</v>
      </c>
      <c r="AD38" s="241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16</v>
      </c>
      <c r="Q3" s="340"/>
      <c r="R3" s="340"/>
      <c r="S3" s="342" t="s">
        <v>78</v>
      </c>
      <c r="T3" s="342" t="str">
        <f>曜日!D9</f>
        <v>月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132</v>
      </c>
      <c r="AD5" s="284"/>
      <c r="AE5" s="284"/>
      <c r="AF5" s="284"/>
      <c r="AG5" s="285"/>
      <c r="AH5" s="263"/>
      <c r="AI5" s="259"/>
      <c r="AJ5" s="259"/>
      <c r="AK5" s="259"/>
      <c r="AL5" s="259" t="s">
        <v>137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/>
      <c r="Q6" s="428"/>
      <c r="R6" s="428"/>
      <c r="S6" s="428"/>
      <c r="T6" s="428" t="s">
        <v>134</v>
      </c>
      <c r="U6" s="428"/>
      <c r="V6" s="428"/>
      <c r="W6" s="428"/>
      <c r="X6" s="429"/>
      <c r="Y6" s="431"/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264"/>
      <c r="L10" s="264"/>
      <c r="M10" s="264"/>
      <c r="N10" s="264"/>
      <c r="O10" s="264"/>
      <c r="P10" s="264"/>
      <c r="Q10" s="298"/>
      <c r="R10" s="298"/>
      <c r="S10" s="298"/>
      <c r="T10" s="298"/>
      <c r="U10" s="298"/>
      <c r="V10" s="298"/>
      <c r="W10" s="298"/>
      <c r="X10" s="298"/>
      <c r="Y10" s="298"/>
      <c r="Z10" s="298"/>
      <c r="AA10" s="298"/>
      <c r="AB10" s="298"/>
      <c r="AC10" s="298"/>
      <c r="AD10" s="298"/>
      <c r="AE10" s="298"/>
      <c r="AF10" s="298"/>
      <c r="AG10" s="298"/>
      <c r="AH10" s="298"/>
      <c r="AI10" s="298">
        <f>K10+Q10+W10+AC10</f>
        <v>0</v>
      </c>
      <c r="AJ10" s="298"/>
      <c r="AK10" s="298"/>
      <c r="AL10" s="298">
        <f>N10+T10+Z10+AF10</f>
        <v>0</v>
      </c>
      <c r="AM10" s="298"/>
      <c r="AN10" s="298"/>
      <c r="AO10" s="443">
        <f>AI14</f>
        <v>0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264"/>
      <c r="L11" s="264"/>
      <c r="M11" s="264"/>
      <c r="N11" s="264"/>
      <c r="O11" s="264"/>
      <c r="P11" s="264"/>
      <c r="Q11" s="298"/>
      <c r="R11" s="298"/>
      <c r="S11" s="298"/>
      <c r="T11" s="298"/>
      <c r="U11" s="298"/>
      <c r="V11" s="298"/>
      <c r="W11" s="298"/>
      <c r="X11" s="298"/>
      <c r="Y11" s="298"/>
      <c r="Z11" s="298"/>
      <c r="AA11" s="298"/>
      <c r="AB11" s="298"/>
      <c r="AC11" s="298"/>
      <c r="AD11" s="298"/>
      <c r="AE11" s="298"/>
      <c r="AF11" s="298"/>
      <c r="AG11" s="298"/>
      <c r="AH11" s="298"/>
      <c r="AI11" s="298">
        <f>K11+Q11+W11+AC11</f>
        <v>0</v>
      </c>
      <c r="AJ11" s="298"/>
      <c r="AK11" s="298"/>
      <c r="AL11" s="298">
        <f>N11+T11+Z11+AF11</f>
        <v>0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264"/>
      <c r="L12" s="264"/>
      <c r="M12" s="264"/>
      <c r="N12" s="264"/>
      <c r="O12" s="264"/>
      <c r="P12" s="264"/>
      <c r="Q12" s="298"/>
      <c r="R12" s="298"/>
      <c r="S12" s="298"/>
      <c r="T12" s="298"/>
      <c r="U12" s="298"/>
      <c r="V12" s="298"/>
      <c r="W12" s="298"/>
      <c r="X12" s="298"/>
      <c r="Y12" s="298"/>
      <c r="Z12" s="298"/>
      <c r="AA12" s="298"/>
      <c r="AB12" s="298"/>
      <c r="AC12" s="298"/>
      <c r="AD12" s="298"/>
      <c r="AE12" s="298"/>
      <c r="AF12" s="298"/>
      <c r="AG12" s="298"/>
      <c r="AH12" s="298"/>
      <c r="AI12" s="298">
        <f>K12+Q12+W12+AC12</f>
        <v>0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0</v>
      </c>
      <c r="L13" s="298"/>
      <c r="M13" s="298"/>
      <c r="N13" s="298">
        <f>SUM(N10:P12)</f>
        <v>0</v>
      </c>
      <c r="O13" s="298"/>
      <c r="P13" s="298"/>
      <c r="Q13" s="298">
        <f>SUM(Q10:S12)</f>
        <v>0</v>
      </c>
      <c r="R13" s="298"/>
      <c r="S13" s="298"/>
      <c r="T13" s="298">
        <f>SUM(T10:V12)</f>
        <v>0</v>
      </c>
      <c r="U13" s="298"/>
      <c r="V13" s="298"/>
      <c r="W13" s="298">
        <f>SUM(W10:Y12)</f>
        <v>0</v>
      </c>
      <c r="X13" s="298"/>
      <c r="Y13" s="298"/>
      <c r="Z13" s="298">
        <f>SUM(Z10:AB12)</f>
        <v>0</v>
      </c>
      <c r="AA13" s="298"/>
      <c r="AB13" s="298"/>
      <c r="AC13" s="298">
        <f>SUM(AC10:AE12)</f>
        <v>0</v>
      </c>
      <c r="AD13" s="298"/>
      <c r="AE13" s="298"/>
      <c r="AF13" s="298">
        <f>SUM(AF10:AH12)</f>
        <v>0</v>
      </c>
      <c r="AG13" s="298"/>
      <c r="AH13" s="298"/>
      <c r="AI13" s="298">
        <f>SUM(K13+Q13+W13+AC13)</f>
        <v>0</v>
      </c>
      <c r="AJ13" s="298"/>
      <c r="AK13" s="298"/>
      <c r="AL13" s="298">
        <f>SUM(N13+T13+Z13+AF13)</f>
        <v>0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118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115</v>
      </c>
      <c r="AD32" s="1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115</v>
      </c>
      <c r="AD33" s="24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58"/>
      <c r="T37" s="459"/>
      <c r="U37" s="459"/>
      <c r="V37" s="459"/>
      <c r="W37" s="460"/>
      <c r="X37" s="130"/>
      <c r="Y37" s="131"/>
      <c r="Z37" s="131"/>
      <c r="AA37" s="131"/>
      <c r="AB37" s="138"/>
      <c r="AC37" s="130" t="s">
        <v>119</v>
      </c>
      <c r="AD37" s="131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1"/>
      <c r="Q38" s="351"/>
      <c r="R38" s="352"/>
      <c r="S38" s="353"/>
      <c r="T38" s="351"/>
      <c r="U38" s="351"/>
      <c r="V38" s="351"/>
      <c r="W38" s="352"/>
      <c r="X38" s="353"/>
      <c r="Y38" s="351"/>
      <c r="Z38" s="351"/>
      <c r="AA38" s="351"/>
      <c r="AB38" s="352"/>
      <c r="AC38" s="240" t="s">
        <v>110</v>
      </c>
      <c r="AD38" s="241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17</v>
      </c>
      <c r="Q3" s="340"/>
      <c r="R3" s="340"/>
      <c r="S3" s="342" t="s">
        <v>78</v>
      </c>
      <c r="T3" s="342" t="str">
        <f>曜日!D3</f>
        <v>火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132</v>
      </c>
      <c r="AD5" s="284"/>
      <c r="AE5" s="284"/>
      <c r="AF5" s="284"/>
      <c r="AG5" s="285"/>
      <c r="AH5" s="263"/>
      <c r="AI5" s="259"/>
      <c r="AJ5" s="259"/>
      <c r="AK5" s="259"/>
      <c r="AL5" s="259" t="s">
        <v>137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/>
      <c r="Q6" s="428"/>
      <c r="R6" s="428"/>
      <c r="S6" s="428"/>
      <c r="T6" s="428" t="s">
        <v>134</v>
      </c>
      <c r="U6" s="428"/>
      <c r="V6" s="428"/>
      <c r="W6" s="428"/>
      <c r="X6" s="429"/>
      <c r="Y6" s="431"/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264"/>
      <c r="L10" s="264"/>
      <c r="M10" s="264"/>
      <c r="N10" s="264"/>
      <c r="O10" s="264"/>
      <c r="P10" s="264"/>
      <c r="Q10" s="298"/>
      <c r="R10" s="298"/>
      <c r="S10" s="298"/>
      <c r="T10" s="298"/>
      <c r="U10" s="298"/>
      <c r="V10" s="298"/>
      <c r="W10" s="298"/>
      <c r="X10" s="298"/>
      <c r="Y10" s="298"/>
      <c r="Z10" s="298"/>
      <c r="AA10" s="298"/>
      <c r="AB10" s="298"/>
      <c r="AC10" s="298"/>
      <c r="AD10" s="298"/>
      <c r="AE10" s="298"/>
      <c r="AF10" s="298"/>
      <c r="AG10" s="298"/>
      <c r="AH10" s="298"/>
      <c r="AI10" s="298">
        <f>K10+Q10+W10+AC10</f>
        <v>0</v>
      </c>
      <c r="AJ10" s="298"/>
      <c r="AK10" s="298"/>
      <c r="AL10" s="298">
        <f>N10+T10+Z10+AF10</f>
        <v>0</v>
      </c>
      <c r="AM10" s="298"/>
      <c r="AN10" s="298"/>
      <c r="AO10" s="443">
        <f>AI14</f>
        <v>0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264"/>
      <c r="L11" s="264"/>
      <c r="M11" s="264"/>
      <c r="N11" s="264"/>
      <c r="O11" s="264"/>
      <c r="P11" s="264"/>
      <c r="Q11" s="298"/>
      <c r="R11" s="298"/>
      <c r="S11" s="298"/>
      <c r="T11" s="298"/>
      <c r="U11" s="298"/>
      <c r="V11" s="298"/>
      <c r="W11" s="298"/>
      <c r="X11" s="298"/>
      <c r="Y11" s="298"/>
      <c r="Z11" s="298"/>
      <c r="AA11" s="298"/>
      <c r="AB11" s="298"/>
      <c r="AC11" s="298"/>
      <c r="AD11" s="298"/>
      <c r="AE11" s="298"/>
      <c r="AF11" s="298"/>
      <c r="AG11" s="298"/>
      <c r="AH11" s="298"/>
      <c r="AI11" s="298">
        <f>K11+Q11+W11+AC11</f>
        <v>0</v>
      </c>
      <c r="AJ11" s="298"/>
      <c r="AK11" s="298"/>
      <c r="AL11" s="298">
        <f>N11+T11+Z11+AF11</f>
        <v>0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264"/>
      <c r="L12" s="264"/>
      <c r="M12" s="264"/>
      <c r="N12" s="264"/>
      <c r="O12" s="264"/>
      <c r="P12" s="264"/>
      <c r="Q12" s="298"/>
      <c r="R12" s="298"/>
      <c r="S12" s="298"/>
      <c r="T12" s="298"/>
      <c r="U12" s="298"/>
      <c r="V12" s="298"/>
      <c r="W12" s="298"/>
      <c r="X12" s="298"/>
      <c r="Y12" s="298"/>
      <c r="Z12" s="298"/>
      <c r="AA12" s="298"/>
      <c r="AB12" s="298"/>
      <c r="AC12" s="298"/>
      <c r="AD12" s="298"/>
      <c r="AE12" s="298"/>
      <c r="AF12" s="298"/>
      <c r="AG12" s="298"/>
      <c r="AH12" s="298"/>
      <c r="AI12" s="298">
        <f>K12+Q12+W12+AC12</f>
        <v>0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0</v>
      </c>
      <c r="L13" s="298"/>
      <c r="M13" s="298"/>
      <c r="N13" s="298">
        <f>SUM(N10:P12)</f>
        <v>0</v>
      </c>
      <c r="O13" s="298"/>
      <c r="P13" s="298"/>
      <c r="Q13" s="298">
        <f>SUM(Q10:S12)</f>
        <v>0</v>
      </c>
      <c r="R13" s="298"/>
      <c r="S13" s="298"/>
      <c r="T13" s="298">
        <f>SUM(T10:V12)</f>
        <v>0</v>
      </c>
      <c r="U13" s="298"/>
      <c r="V13" s="298"/>
      <c r="W13" s="298">
        <f>SUM(W10:Y12)</f>
        <v>0</v>
      </c>
      <c r="X13" s="298"/>
      <c r="Y13" s="298"/>
      <c r="Z13" s="298">
        <f>SUM(Z10:AB12)</f>
        <v>0</v>
      </c>
      <c r="AA13" s="298"/>
      <c r="AB13" s="298"/>
      <c r="AC13" s="298">
        <f>SUM(AC10:AE12)</f>
        <v>0</v>
      </c>
      <c r="AD13" s="298"/>
      <c r="AE13" s="298"/>
      <c r="AF13" s="298">
        <f>SUM(AF10:AH12)</f>
        <v>0</v>
      </c>
      <c r="AG13" s="298"/>
      <c r="AH13" s="298"/>
      <c r="AI13" s="298">
        <f>SUM(K13+Q13+W13+AC13)</f>
        <v>0</v>
      </c>
      <c r="AJ13" s="298"/>
      <c r="AK13" s="298"/>
      <c r="AL13" s="298">
        <f>SUM(N13+T13+Z13+AF13)</f>
        <v>0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118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115</v>
      </c>
      <c r="AD32" s="1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115</v>
      </c>
      <c r="AD33" s="24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58"/>
      <c r="T37" s="459"/>
      <c r="U37" s="459"/>
      <c r="V37" s="459"/>
      <c r="W37" s="460"/>
      <c r="X37" s="130"/>
      <c r="Y37" s="131"/>
      <c r="Z37" s="131"/>
      <c r="AA37" s="131"/>
      <c r="AB37" s="138"/>
      <c r="AC37" s="130" t="s">
        <v>119</v>
      </c>
      <c r="AD37" s="131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1"/>
      <c r="Q38" s="351"/>
      <c r="R38" s="352"/>
      <c r="S38" s="353"/>
      <c r="T38" s="351"/>
      <c r="U38" s="351"/>
      <c r="V38" s="351"/>
      <c r="W38" s="352"/>
      <c r="X38" s="353"/>
      <c r="Y38" s="351"/>
      <c r="Z38" s="351"/>
      <c r="AA38" s="351"/>
      <c r="AB38" s="352"/>
      <c r="AC38" s="240" t="s">
        <v>110</v>
      </c>
      <c r="AD38" s="241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18</v>
      </c>
      <c r="Q3" s="340"/>
      <c r="R3" s="340"/>
      <c r="S3" s="342" t="s">
        <v>78</v>
      </c>
      <c r="T3" s="342" t="str">
        <f>曜日!D4</f>
        <v>水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132</v>
      </c>
      <c r="AD5" s="284"/>
      <c r="AE5" s="284"/>
      <c r="AF5" s="284"/>
      <c r="AG5" s="285"/>
      <c r="AH5" s="263"/>
      <c r="AI5" s="259"/>
      <c r="AJ5" s="259"/>
      <c r="AK5" s="259"/>
      <c r="AL5" s="259" t="s">
        <v>137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/>
      <c r="Q6" s="428"/>
      <c r="R6" s="428"/>
      <c r="S6" s="428"/>
      <c r="T6" s="428" t="s">
        <v>134</v>
      </c>
      <c r="U6" s="428"/>
      <c r="V6" s="428"/>
      <c r="W6" s="428"/>
      <c r="X6" s="429"/>
      <c r="Y6" s="431"/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264"/>
      <c r="L10" s="264"/>
      <c r="M10" s="264"/>
      <c r="N10" s="264"/>
      <c r="O10" s="264"/>
      <c r="P10" s="264"/>
      <c r="Q10" s="298"/>
      <c r="R10" s="298"/>
      <c r="S10" s="298"/>
      <c r="T10" s="298"/>
      <c r="U10" s="298"/>
      <c r="V10" s="298"/>
      <c r="W10" s="298"/>
      <c r="X10" s="298"/>
      <c r="Y10" s="298"/>
      <c r="Z10" s="298"/>
      <c r="AA10" s="298"/>
      <c r="AB10" s="298"/>
      <c r="AC10" s="298"/>
      <c r="AD10" s="298"/>
      <c r="AE10" s="298"/>
      <c r="AF10" s="298"/>
      <c r="AG10" s="298"/>
      <c r="AH10" s="298"/>
      <c r="AI10" s="298">
        <f>K10+Q10+W10+AC10</f>
        <v>0</v>
      </c>
      <c r="AJ10" s="298"/>
      <c r="AK10" s="298"/>
      <c r="AL10" s="298">
        <f>N10+T10+Z10+AF10</f>
        <v>0</v>
      </c>
      <c r="AM10" s="298"/>
      <c r="AN10" s="298"/>
      <c r="AO10" s="443">
        <f>AI14</f>
        <v>0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264"/>
      <c r="L11" s="264"/>
      <c r="M11" s="264"/>
      <c r="N11" s="264"/>
      <c r="O11" s="264"/>
      <c r="P11" s="264"/>
      <c r="Q11" s="298"/>
      <c r="R11" s="298"/>
      <c r="S11" s="298"/>
      <c r="T11" s="298"/>
      <c r="U11" s="298"/>
      <c r="V11" s="298"/>
      <c r="W11" s="298"/>
      <c r="X11" s="298"/>
      <c r="Y11" s="298"/>
      <c r="Z11" s="298"/>
      <c r="AA11" s="298"/>
      <c r="AB11" s="298"/>
      <c r="AC11" s="298"/>
      <c r="AD11" s="298"/>
      <c r="AE11" s="298"/>
      <c r="AF11" s="298"/>
      <c r="AG11" s="298"/>
      <c r="AH11" s="298"/>
      <c r="AI11" s="298">
        <f>K11+Q11+W11+AC11</f>
        <v>0</v>
      </c>
      <c r="AJ11" s="298"/>
      <c r="AK11" s="298"/>
      <c r="AL11" s="298">
        <f>N11+T11+Z11+AF11</f>
        <v>0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264"/>
      <c r="L12" s="264"/>
      <c r="M12" s="264"/>
      <c r="N12" s="264"/>
      <c r="O12" s="264"/>
      <c r="P12" s="264"/>
      <c r="Q12" s="298"/>
      <c r="R12" s="298"/>
      <c r="S12" s="298"/>
      <c r="T12" s="298"/>
      <c r="U12" s="298"/>
      <c r="V12" s="298"/>
      <c r="W12" s="298"/>
      <c r="X12" s="298"/>
      <c r="Y12" s="298"/>
      <c r="Z12" s="298"/>
      <c r="AA12" s="298"/>
      <c r="AB12" s="298"/>
      <c r="AC12" s="298"/>
      <c r="AD12" s="298"/>
      <c r="AE12" s="298"/>
      <c r="AF12" s="298"/>
      <c r="AG12" s="298"/>
      <c r="AH12" s="298"/>
      <c r="AI12" s="298">
        <f>K12+Q12+W12+AC12</f>
        <v>0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0</v>
      </c>
      <c r="L13" s="298"/>
      <c r="M13" s="298"/>
      <c r="N13" s="298">
        <f>SUM(N10:P12)</f>
        <v>0</v>
      </c>
      <c r="O13" s="298"/>
      <c r="P13" s="298"/>
      <c r="Q13" s="298">
        <f>SUM(Q10:S12)</f>
        <v>0</v>
      </c>
      <c r="R13" s="298"/>
      <c r="S13" s="298"/>
      <c r="T13" s="298">
        <f>SUM(T10:V12)</f>
        <v>0</v>
      </c>
      <c r="U13" s="298"/>
      <c r="V13" s="298"/>
      <c r="W13" s="298">
        <f>SUM(W10:Y12)</f>
        <v>0</v>
      </c>
      <c r="X13" s="298"/>
      <c r="Y13" s="298"/>
      <c r="Z13" s="298">
        <f>SUM(Z10:AB12)</f>
        <v>0</v>
      </c>
      <c r="AA13" s="298"/>
      <c r="AB13" s="298"/>
      <c r="AC13" s="298">
        <f>SUM(AC10:AE12)</f>
        <v>0</v>
      </c>
      <c r="AD13" s="298"/>
      <c r="AE13" s="298"/>
      <c r="AF13" s="298">
        <f>SUM(AF10:AH12)</f>
        <v>0</v>
      </c>
      <c r="AG13" s="298"/>
      <c r="AH13" s="298"/>
      <c r="AI13" s="298">
        <f>SUM(K13+Q13+W13+AC13)</f>
        <v>0</v>
      </c>
      <c r="AJ13" s="298"/>
      <c r="AK13" s="298"/>
      <c r="AL13" s="298">
        <f>SUM(N13+T13+Z13+AF13)</f>
        <v>0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118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115</v>
      </c>
      <c r="AD32" s="1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115</v>
      </c>
      <c r="AD33" s="24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58"/>
      <c r="T37" s="459"/>
      <c r="U37" s="459"/>
      <c r="V37" s="459"/>
      <c r="W37" s="460"/>
      <c r="X37" s="130"/>
      <c r="Y37" s="131"/>
      <c r="Z37" s="131"/>
      <c r="AA37" s="131"/>
      <c r="AB37" s="138"/>
      <c r="AC37" s="130" t="s">
        <v>119</v>
      </c>
      <c r="AD37" s="131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1"/>
      <c r="Q38" s="351"/>
      <c r="R38" s="352"/>
      <c r="S38" s="353"/>
      <c r="T38" s="351"/>
      <c r="U38" s="351"/>
      <c r="V38" s="351"/>
      <c r="W38" s="352"/>
      <c r="X38" s="353"/>
      <c r="Y38" s="351"/>
      <c r="Z38" s="351"/>
      <c r="AA38" s="351"/>
      <c r="AB38" s="352"/>
      <c r="AC38" s="240" t="s">
        <v>110</v>
      </c>
      <c r="AD38" s="241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19</v>
      </c>
      <c r="Q3" s="340"/>
      <c r="R3" s="340"/>
      <c r="S3" s="342" t="s">
        <v>78</v>
      </c>
      <c r="T3" s="342" t="str">
        <f>曜日!D5</f>
        <v>木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132</v>
      </c>
      <c r="AD5" s="284"/>
      <c r="AE5" s="284"/>
      <c r="AF5" s="284"/>
      <c r="AG5" s="285"/>
      <c r="AH5" s="263"/>
      <c r="AI5" s="259"/>
      <c r="AJ5" s="259"/>
      <c r="AK5" s="259"/>
      <c r="AL5" s="259" t="s">
        <v>137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/>
      <c r="Q6" s="428"/>
      <c r="R6" s="428"/>
      <c r="S6" s="428"/>
      <c r="T6" s="428" t="s">
        <v>134</v>
      </c>
      <c r="U6" s="428"/>
      <c r="V6" s="428"/>
      <c r="W6" s="428"/>
      <c r="X6" s="429"/>
      <c r="Y6" s="431"/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264"/>
      <c r="L10" s="264"/>
      <c r="M10" s="264"/>
      <c r="N10" s="264"/>
      <c r="O10" s="264"/>
      <c r="P10" s="264"/>
      <c r="Q10" s="298"/>
      <c r="R10" s="298"/>
      <c r="S10" s="298"/>
      <c r="T10" s="298"/>
      <c r="U10" s="298"/>
      <c r="V10" s="298"/>
      <c r="W10" s="298"/>
      <c r="X10" s="298"/>
      <c r="Y10" s="298"/>
      <c r="Z10" s="298"/>
      <c r="AA10" s="298"/>
      <c r="AB10" s="298"/>
      <c r="AC10" s="298"/>
      <c r="AD10" s="298"/>
      <c r="AE10" s="298"/>
      <c r="AF10" s="298"/>
      <c r="AG10" s="298"/>
      <c r="AH10" s="298"/>
      <c r="AI10" s="298">
        <f>K10+Q10+W10+AC10</f>
        <v>0</v>
      </c>
      <c r="AJ10" s="298"/>
      <c r="AK10" s="298"/>
      <c r="AL10" s="298">
        <f>N10+T10+Z10+AF10</f>
        <v>0</v>
      </c>
      <c r="AM10" s="298"/>
      <c r="AN10" s="298"/>
      <c r="AO10" s="443">
        <f>AI14</f>
        <v>0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264"/>
      <c r="L11" s="264"/>
      <c r="M11" s="264"/>
      <c r="N11" s="264"/>
      <c r="O11" s="264"/>
      <c r="P11" s="264"/>
      <c r="Q11" s="298"/>
      <c r="R11" s="298"/>
      <c r="S11" s="298"/>
      <c r="T11" s="298"/>
      <c r="U11" s="298"/>
      <c r="V11" s="298"/>
      <c r="W11" s="298"/>
      <c r="X11" s="298"/>
      <c r="Y11" s="298"/>
      <c r="Z11" s="298"/>
      <c r="AA11" s="298"/>
      <c r="AB11" s="298"/>
      <c r="AC11" s="298"/>
      <c r="AD11" s="298"/>
      <c r="AE11" s="298"/>
      <c r="AF11" s="298"/>
      <c r="AG11" s="298"/>
      <c r="AH11" s="298"/>
      <c r="AI11" s="298">
        <f>K11+Q11+W11+AC11</f>
        <v>0</v>
      </c>
      <c r="AJ11" s="298"/>
      <c r="AK11" s="298"/>
      <c r="AL11" s="298">
        <f>N11+T11+Z11+AF11</f>
        <v>0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264"/>
      <c r="L12" s="264"/>
      <c r="M12" s="264"/>
      <c r="N12" s="264"/>
      <c r="O12" s="264"/>
      <c r="P12" s="264"/>
      <c r="Q12" s="298"/>
      <c r="R12" s="298"/>
      <c r="S12" s="298"/>
      <c r="T12" s="298"/>
      <c r="U12" s="298"/>
      <c r="V12" s="298"/>
      <c r="W12" s="298"/>
      <c r="X12" s="298"/>
      <c r="Y12" s="298"/>
      <c r="Z12" s="298"/>
      <c r="AA12" s="298"/>
      <c r="AB12" s="298"/>
      <c r="AC12" s="298"/>
      <c r="AD12" s="298"/>
      <c r="AE12" s="298"/>
      <c r="AF12" s="298"/>
      <c r="AG12" s="298"/>
      <c r="AH12" s="298"/>
      <c r="AI12" s="298">
        <f>K12+Q12+W12+AC12</f>
        <v>0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0</v>
      </c>
      <c r="L13" s="298"/>
      <c r="M13" s="298"/>
      <c r="N13" s="298">
        <f>SUM(N10:P12)</f>
        <v>0</v>
      </c>
      <c r="O13" s="298"/>
      <c r="P13" s="298"/>
      <c r="Q13" s="298">
        <f>SUM(Q10:S12)</f>
        <v>0</v>
      </c>
      <c r="R13" s="298"/>
      <c r="S13" s="298"/>
      <c r="T13" s="298">
        <f>SUM(T10:V12)</f>
        <v>0</v>
      </c>
      <c r="U13" s="298"/>
      <c r="V13" s="298"/>
      <c r="W13" s="298">
        <f>SUM(W10:Y12)</f>
        <v>0</v>
      </c>
      <c r="X13" s="298"/>
      <c r="Y13" s="298"/>
      <c r="Z13" s="298">
        <f>SUM(Z10:AB12)</f>
        <v>0</v>
      </c>
      <c r="AA13" s="298"/>
      <c r="AB13" s="298"/>
      <c r="AC13" s="298">
        <f>SUM(AC10:AE12)</f>
        <v>0</v>
      </c>
      <c r="AD13" s="298"/>
      <c r="AE13" s="298"/>
      <c r="AF13" s="298">
        <f>SUM(AF10:AH12)</f>
        <v>0</v>
      </c>
      <c r="AG13" s="298"/>
      <c r="AH13" s="298"/>
      <c r="AI13" s="298">
        <f>SUM(K13+Q13+W13+AC13)</f>
        <v>0</v>
      </c>
      <c r="AJ13" s="298"/>
      <c r="AK13" s="298"/>
      <c r="AL13" s="298">
        <f>SUM(N13+T13+Z13+AF13)</f>
        <v>0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118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115</v>
      </c>
      <c r="AD32" s="1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115</v>
      </c>
      <c r="AD33" s="24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58"/>
      <c r="T37" s="459"/>
      <c r="U37" s="459"/>
      <c r="V37" s="459"/>
      <c r="W37" s="460"/>
      <c r="X37" s="130"/>
      <c r="Y37" s="131"/>
      <c r="Z37" s="131"/>
      <c r="AA37" s="131"/>
      <c r="AB37" s="138"/>
      <c r="AC37" s="130" t="s">
        <v>119</v>
      </c>
      <c r="AD37" s="131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1"/>
      <c r="Q38" s="351"/>
      <c r="R38" s="352"/>
      <c r="S38" s="353"/>
      <c r="T38" s="351"/>
      <c r="U38" s="351"/>
      <c r="V38" s="351"/>
      <c r="W38" s="352"/>
      <c r="X38" s="353"/>
      <c r="Y38" s="351"/>
      <c r="Z38" s="351"/>
      <c r="AA38" s="351"/>
      <c r="AB38" s="352"/>
      <c r="AC38" s="240" t="s">
        <v>110</v>
      </c>
      <c r="AD38" s="241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20</v>
      </c>
      <c r="Q3" s="340"/>
      <c r="R3" s="340"/>
      <c r="S3" s="342" t="s">
        <v>78</v>
      </c>
      <c r="T3" s="342" t="str">
        <f>曜日!D6</f>
        <v>金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132</v>
      </c>
      <c r="AD5" s="284"/>
      <c r="AE5" s="284"/>
      <c r="AF5" s="284"/>
      <c r="AG5" s="285"/>
      <c r="AH5" s="263"/>
      <c r="AI5" s="259"/>
      <c r="AJ5" s="259"/>
      <c r="AK5" s="259"/>
      <c r="AL5" s="259" t="s">
        <v>137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/>
      <c r="Q6" s="428"/>
      <c r="R6" s="428"/>
      <c r="S6" s="428"/>
      <c r="T6" s="428" t="s">
        <v>134</v>
      </c>
      <c r="U6" s="428"/>
      <c r="V6" s="428"/>
      <c r="W6" s="428"/>
      <c r="X6" s="429"/>
      <c r="Y6" s="431"/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264"/>
      <c r="L10" s="264"/>
      <c r="M10" s="264"/>
      <c r="N10" s="264"/>
      <c r="O10" s="264"/>
      <c r="P10" s="264"/>
      <c r="Q10" s="298"/>
      <c r="R10" s="298"/>
      <c r="S10" s="298"/>
      <c r="T10" s="298"/>
      <c r="U10" s="298"/>
      <c r="V10" s="298"/>
      <c r="W10" s="298"/>
      <c r="X10" s="298"/>
      <c r="Y10" s="298"/>
      <c r="Z10" s="298"/>
      <c r="AA10" s="298"/>
      <c r="AB10" s="298"/>
      <c r="AC10" s="298"/>
      <c r="AD10" s="298"/>
      <c r="AE10" s="298"/>
      <c r="AF10" s="298"/>
      <c r="AG10" s="298"/>
      <c r="AH10" s="298"/>
      <c r="AI10" s="298">
        <f>K10+Q10+W10+AC10</f>
        <v>0</v>
      </c>
      <c r="AJ10" s="298"/>
      <c r="AK10" s="298"/>
      <c r="AL10" s="298">
        <f>N10+T10+Z10+AF10</f>
        <v>0</v>
      </c>
      <c r="AM10" s="298"/>
      <c r="AN10" s="298"/>
      <c r="AO10" s="443">
        <f>AI14</f>
        <v>0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264"/>
      <c r="L11" s="264"/>
      <c r="M11" s="264"/>
      <c r="N11" s="264"/>
      <c r="O11" s="264"/>
      <c r="P11" s="264"/>
      <c r="Q11" s="298"/>
      <c r="R11" s="298"/>
      <c r="S11" s="298"/>
      <c r="T11" s="298"/>
      <c r="U11" s="298"/>
      <c r="V11" s="298"/>
      <c r="W11" s="298"/>
      <c r="X11" s="298"/>
      <c r="Y11" s="298"/>
      <c r="Z11" s="298"/>
      <c r="AA11" s="298"/>
      <c r="AB11" s="298"/>
      <c r="AC11" s="298"/>
      <c r="AD11" s="298"/>
      <c r="AE11" s="298"/>
      <c r="AF11" s="298"/>
      <c r="AG11" s="298"/>
      <c r="AH11" s="298"/>
      <c r="AI11" s="298">
        <f>K11+Q11+W11+AC11</f>
        <v>0</v>
      </c>
      <c r="AJ11" s="298"/>
      <c r="AK11" s="298"/>
      <c r="AL11" s="298">
        <f>N11+T11+Z11+AF11</f>
        <v>0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264"/>
      <c r="L12" s="264"/>
      <c r="M12" s="264"/>
      <c r="N12" s="264"/>
      <c r="O12" s="264"/>
      <c r="P12" s="264"/>
      <c r="Q12" s="298"/>
      <c r="R12" s="298"/>
      <c r="S12" s="298"/>
      <c r="T12" s="298"/>
      <c r="U12" s="298"/>
      <c r="V12" s="298"/>
      <c r="W12" s="298"/>
      <c r="X12" s="298"/>
      <c r="Y12" s="298"/>
      <c r="Z12" s="298"/>
      <c r="AA12" s="298"/>
      <c r="AB12" s="298"/>
      <c r="AC12" s="298"/>
      <c r="AD12" s="298"/>
      <c r="AE12" s="298"/>
      <c r="AF12" s="298"/>
      <c r="AG12" s="298"/>
      <c r="AH12" s="298"/>
      <c r="AI12" s="298">
        <f>K12+Q12+W12+AC12</f>
        <v>0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0</v>
      </c>
      <c r="L13" s="298"/>
      <c r="M13" s="298"/>
      <c r="N13" s="298">
        <f>SUM(N10:P12)</f>
        <v>0</v>
      </c>
      <c r="O13" s="298"/>
      <c r="P13" s="298"/>
      <c r="Q13" s="298">
        <f>SUM(Q10:S12)</f>
        <v>0</v>
      </c>
      <c r="R13" s="298"/>
      <c r="S13" s="298"/>
      <c r="T13" s="298">
        <f>SUM(T10:V12)</f>
        <v>0</v>
      </c>
      <c r="U13" s="298"/>
      <c r="V13" s="298"/>
      <c r="W13" s="298">
        <f>SUM(W10:Y12)</f>
        <v>0</v>
      </c>
      <c r="X13" s="298"/>
      <c r="Y13" s="298"/>
      <c r="Z13" s="298">
        <f>SUM(Z10:AB12)</f>
        <v>0</v>
      </c>
      <c r="AA13" s="298"/>
      <c r="AB13" s="298"/>
      <c r="AC13" s="298">
        <f>SUM(AC10:AE12)</f>
        <v>0</v>
      </c>
      <c r="AD13" s="298"/>
      <c r="AE13" s="298"/>
      <c r="AF13" s="298">
        <f>SUM(AF10:AH12)</f>
        <v>0</v>
      </c>
      <c r="AG13" s="298"/>
      <c r="AH13" s="298"/>
      <c r="AI13" s="298">
        <f>SUM(K13+Q13+W13+AC13)</f>
        <v>0</v>
      </c>
      <c r="AJ13" s="298"/>
      <c r="AK13" s="298"/>
      <c r="AL13" s="298">
        <f>SUM(N13+T13+Z13+AF13)</f>
        <v>0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118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4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115</v>
      </c>
      <c r="AD32" s="1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115</v>
      </c>
      <c r="AD33" s="24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58"/>
      <c r="T37" s="459"/>
      <c r="U37" s="459"/>
      <c r="V37" s="459"/>
      <c r="W37" s="460"/>
      <c r="X37" s="130"/>
      <c r="Y37" s="131"/>
      <c r="Z37" s="131"/>
      <c r="AA37" s="131"/>
      <c r="AB37" s="138"/>
      <c r="AC37" s="130" t="s">
        <v>119</v>
      </c>
      <c r="AD37" s="131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1"/>
      <c r="Q38" s="351"/>
      <c r="R38" s="352"/>
      <c r="S38" s="353"/>
      <c r="T38" s="351"/>
      <c r="U38" s="351"/>
      <c r="V38" s="351"/>
      <c r="W38" s="352"/>
      <c r="X38" s="353"/>
      <c r="Y38" s="351"/>
      <c r="Z38" s="351"/>
      <c r="AA38" s="351"/>
      <c r="AB38" s="352"/>
      <c r="AC38" s="240" t="s">
        <v>110</v>
      </c>
      <c r="AD38" s="241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21</v>
      </c>
      <c r="Q3" s="340"/>
      <c r="R3" s="340"/>
      <c r="S3" s="342" t="s">
        <v>78</v>
      </c>
      <c r="T3" s="342" t="str">
        <f>曜日!D7</f>
        <v>土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132</v>
      </c>
      <c r="AD5" s="284"/>
      <c r="AE5" s="284"/>
      <c r="AF5" s="284"/>
      <c r="AG5" s="285"/>
      <c r="AH5" s="263"/>
      <c r="AI5" s="259"/>
      <c r="AJ5" s="259"/>
      <c r="AK5" s="259"/>
      <c r="AL5" s="259" t="s">
        <v>137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/>
      <c r="Q6" s="428"/>
      <c r="R6" s="428"/>
      <c r="S6" s="428"/>
      <c r="T6" s="428" t="s">
        <v>134</v>
      </c>
      <c r="U6" s="428"/>
      <c r="V6" s="428"/>
      <c r="W6" s="428"/>
      <c r="X6" s="429"/>
      <c r="Y6" s="431"/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264"/>
      <c r="L10" s="264"/>
      <c r="M10" s="264"/>
      <c r="N10" s="264"/>
      <c r="O10" s="264"/>
      <c r="P10" s="264"/>
      <c r="Q10" s="298"/>
      <c r="R10" s="298"/>
      <c r="S10" s="298"/>
      <c r="T10" s="298"/>
      <c r="U10" s="298"/>
      <c r="V10" s="298"/>
      <c r="W10" s="298"/>
      <c r="X10" s="298"/>
      <c r="Y10" s="298"/>
      <c r="Z10" s="298"/>
      <c r="AA10" s="298"/>
      <c r="AB10" s="298"/>
      <c r="AC10" s="298"/>
      <c r="AD10" s="298"/>
      <c r="AE10" s="298"/>
      <c r="AF10" s="298"/>
      <c r="AG10" s="298"/>
      <c r="AH10" s="298"/>
      <c r="AI10" s="298">
        <f>K10+Q10+W10+AC10</f>
        <v>0</v>
      </c>
      <c r="AJ10" s="298"/>
      <c r="AK10" s="298"/>
      <c r="AL10" s="298">
        <f>N10+T10+Z10+AF10</f>
        <v>0</v>
      </c>
      <c r="AM10" s="298"/>
      <c r="AN10" s="298"/>
      <c r="AO10" s="443">
        <f>AI14</f>
        <v>0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264"/>
      <c r="L11" s="264"/>
      <c r="M11" s="264"/>
      <c r="N11" s="264"/>
      <c r="O11" s="264"/>
      <c r="P11" s="264"/>
      <c r="Q11" s="298"/>
      <c r="R11" s="298"/>
      <c r="S11" s="298"/>
      <c r="T11" s="298"/>
      <c r="U11" s="298"/>
      <c r="V11" s="298"/>
      <c r="W11" s="298"/>
      <c r="X11" s="298"/>
      <c r="Y11" s="298"/>
      <c r="Z11" s="298"/>
      <c r="AA11" s="298"/>
      <c r="AB11" s="298"/>
      <c r="AC11" s="298"/>
      <c r="AD11" s="298"/>
      <c r="AE11" s="298"/>
      <c r="AF11" s="298"/>
      <c r="AG11" s="298"/>
      <c r="AH11" s="298"/>
      <c r="AI11" s="298">
        <f>K11+Q11+W11+AC11</f>
        <v>0</v>
      </c>
      <c r="AJ11" s="298"/>
      <c r="AK11" s="298"/>
      <c r="AL11" s="298">
        <f>N11+T11+Z11+AF11</f>
        <v>0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264"/>
      <c r="L12" s="264"/>
      <c r="M12" s="264"/>
      <c r="N12" s="264"/>
      <c r="O12" s="264"/>
      <c r="P12" s="264"/>
      <c r="Q12" s="298"/>
      <c r="R12" s="298"/>
      <c r="S12" s="298"/>
      <c r="T12" s="298"/>
      <c r="U12" s="298"/>
      <c r="V12" s="298"/>
      <c r="W12" s="298"/>
      <c r="X12" s="298"/>
      <c r="Y12" s="298"/>
      <c r="Z12" s="298"/>
      <c r="AA12" s="298"/>
      <c r="AB12" s="298"/>
      <c r="AC12" s="298"/>
      <c r="AD12" s="298"/>
      <c r="AE12" s="298"/>
      <c r="AF12" s="298"/>
      <c r="AG12" s="298"/>
      <c r="AH12" s="298"/>
      <c r="AI12" s="298">
        <f>K12+Q12+W12+AC12</f>
        <v>0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0</v>
      </c>
      <c r="L13" s="298"/>
      <c r="M13" s="298"/>
      <c r="N13" s="298">
        <f>SUM(N10:P12)</f>
        <v>0</v>
      </c>
      <c r="O13" s="298"/>
      <c r="P13" s="298"/>
      <c r="Q13" s="298">
        <f>SUM(Q10:S12)</f>
        <v>0</v>
      </c>
      <c r="R13" s="298"/>
      <c r="S13" s="298"/>
      <c r="T13" s="298">
        <f>SUM(T10:V12)</f>
        <v>0</v>
      </c>
      <c r="U13" s="298"/>
      <c r="V13" s="298"/>
      <c r="W13" s="298">
        <f>SUM(W10:Y12)</f>
        <v>0</v>
      </c>
      <c r="X13" s="298"/>
      <c r="Y13" s="298"/>
      <c r="Z13" s="298">
        <f>SUM(Z10:AB12)</f>
        <v>0</v>
      </c>
      <c r="AA13" s="298"/>
      <c r="AB13" s="298"/>
      <c r="AC13" s="298">
        <f>SUM(AC10:AE12)</f>
        <v>0</v>
      </c>
      <c r="AD13" s="298"/>
      <c r="AE13" s="298"/>
      <c r="AF13" s="298">
        <f>SUM(AF10:AH12)</f>
        <v>0</v>
      </c>
      <c r="AG13" s="298"/>
      <c r="AH13" s="298"/>
      <c r="AI13" s="298">
        <f>SUM(K13+Q13+W13+AC13)</f>
        <v>0</v>
      </c>
      <c r="AJ13" s="298"/>
      <c r="AK13" s="298"/>
      <c r="AL13" s="298">
        <f>SUM(N13+T13+Z13+AF13)</f>
        <v>0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118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115</v>
      </c>
      <c r="AD32" s="1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115</v>
      </c>
      <c r="AD33" s="24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58"/>
      <c r="T37" s="459"/>
      <c r="U37" s="459"/>
      <c r="V37" s="459"/>
      <c r="W37" s="460"/>
      <c r="X37" s="130"/>
      <c r="Y37" s="131"/>
      <c r="Z37" s="131"/>
      <c r="AA37" s="131"/>
      <c r="AB37" s="138"/>
      <c r="AC37" s="130" t="s">
        <v>119</v>
      </c>
      <c r="AD37" s="131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1"/>
      <c r="Q38" s="351"/>
      <c r="R38" s="352"/>
      <c r="S38" s="353"/>
      <c r="T38" s="351"/>
      <c r="U38" s="351"/>
      <c r="V38" s="351"/>
      <c r="W38" s="352"/>
      <c r="X38" s="353"/>
      <c r="Y38" s="351"/>
      <c r="Z38" s="351"/>
      <c r="AA38" s="351"/>
      <c r="AB38" s="352"/>
      <c r="AC38" s="240" t="s">
        <v>110</v>
      </c>
      <c r="AD38" s="241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22</v>
      </c>
      <c r="Q3" s="340"/>
      <c r="R3" s="340"/>
      <c r="S3" s="342" t="s">
        <v>78</v>
      </c>
      <c r="T3" s="342" t="str">
        <f>曜日!D8</f>
        <v>日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132</v>
      </c>
      <c r="AD5" s="284"/>
      <c r="AE5" s="284"/>
      <c r="AF5" s="284"/>
      <c r="AG5" s="285"/>
      <c r="AH5" s="263"/>
      <c r="AI5" s="259"/>
      <c r="AJ5" s="259"/>
      <c r="AK5" s="259"/>
      <c r="AL5" s="259" t="s">
        <v>137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/>
      <c r="Q6" s="428"/>
      <c r="R6" s="428"/>
      <c r="S6" s="428"/>
      <c r="T6" s="428" t="s">
        <v>134</v>
      </c>
      <c r="U6" s="428"/>
      <c r="V6" s="428"/>
      <c r="W6" s="428"/>
      <c r="X6" s="429"/>
      <c r="Y6" s="431"/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264"/>
      <c r="L10" s="264"/>
      <c r="M10" s="264"/>
      <c r="N10" s="264"/>
      <c r="O10" s="264"/>
      <c r="P10" s="264"/>
      <c r="Q10" s="298"/>
      <c r="R10" s="298"/>
      <c r="S10" s="298"/>
      <c r="T10" s="298"/>
      <c r="U10" s="298"/>
      <c r="V10" s="298"/>
      <c r="W10" s="298"/>
      <c r="X10" s="298"/>
      <c r="Y10" s="298"/>
      <c r="Z10" s="298"/>
      <c r="AA10" s="298"/>
      <c r="AB10" s="298"/>
      <c r="AC10" s="298"/>
      <c r="AD10" s="298"/>
      <c r="AE10" s="298"/>
      <c r="AF10" s="298"/>
      <c r="AG10" s="298"/>
      <c r="AH10" s="298"/>
      <c r="AI10" s="298">
        <f>K10+Q10+W10+AC10</f>
        <v>0</v>
      </c>
      <c r="AJ10" s="298"/>
      <c r="AK10" s="298"/>
      <c r="AL10" s="298">
        <f>N10+T10+Z10+AF10</f>
        <v>0</v>
      </c>
      <c r="AM10" s="298"/>
      <c r="AN10" s="298"/>
      <c r="AO10" s="443">
        <f>AI14</f>
        <v>0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264"/>
      <c r="L11" s="264"/>
      <c r="M11" s="264"/>
      <c r="N11" s="264"/>
      <c r="O11" s="264"/>
      <c r="P11" s="264"/>
      <c r="Q11" s="298"/>
      <c r="R11" s="298"/>
      <c r="S11" s="298"/>
      <c r="T11" s="298"/>
      <c r="U11" s="298"/>
      <c r="V11" s="298"/>
      <c r="W11" s="298"/>
      <c r="X11" s="298"/>
      <c r="Y11" s="298"/>
      <c r="Z11" s="298"/>
      <c r="AA11" s="298"/>
      <c r="AB11" s="298"/>
      <c r="AC11" s="298"/>
      <c r="AD11" s="298"/>
      <c r="AE11" s="298"/>
      <c r="AF11" s="298"/>
      <c r="AG11" s="298"/>
      <c r="AH11" s="298"/>
      <c r="AI11" s="298">
        <f>K11+Q11+W11+AC11</f>
        <v>0</v>
      </c>
      <c r="AJ11" s="298"/>
      <c r="AK11" s="298"/>
      <c r="AL11" s="298">
        <f>N11+T11+Z11+AF11</f>
        <v>0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264"/>
      <c r="L12" s="264"/>
      <c r="M12" s="264"/>
      <c r="N12" s="264"/>
      <c r="O12" s="264"/>
      <c r="P12" s="264"/>
      <c r="Q12" s="298"/>
      <c r="R12" s="298"/>
      <c r="S12" s="298"/>
      <c r="T12" s="298"/>
      <c r="U12" s="298"/>
      <c r="V12" s="298"/>
      <c r="W12" s="298"/>
      <c r="X12" s="298"/>
      <c r="Y12" s="298"/>
      <c r="Z12" s="298"/>
      <c r="AA12" s="298"/>
      <c r="AB12" s="298"/>
      <c r="AC12" s="298"/>
      <c r="AD12" s="298"/>
      <c r="AE12" s="298"/>
      <c r="AF12" s="298"/>
      <c r="AG12" s="298"/>
      <c r="AH12" s="298"/>
      <c r="AI12" s="298">
        <f>K12+Q12+W12+AC12</f>
        <v>0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0</v>
      </c>
      <c r="L13" s="298"/>
      <c r="M13" s="298"/>
      <c r="N13" s="298">
        <f>SUM(N10:P12)</f>
        <v>0</v>
      </c>
      <c r="O13" s="298"/>
      <c r="P13" s="298"/>
      <c r="Q13" s="298">
        <f>SUM(Q10:S12)</f>
        <v>0</v>
      </c>
      <c r="R13" s="298"/>
      <c r="S13" s="298"/>
      <c r="T13" s="298">
        <f>SUM(T10:V12)</f>
        <v>0</v>
      </c>
      <c r="U13" s="298"/>
      <c r="V13" s="298"/>
      <c r="W13" s="298">
        <f>SUM(W10:Y12)</f>
        <v>0</v>
      </c>
      <c r="X13" s="298"/>
      <c r="Y13" s="298"/>
      <c r="Z13" s="298">
        <f>SUM(Z10:AB12)</f>
        <v>0</v>
      </c>
      <c r="AA13" s="298"/>
      <c r="AB13" s="298"/>
      <c r="AC13" s="298">
        <f>SUM(AC10:AE12)</f>
        <v>0</v>
      </c>
      <c r="AD13" s="298"/>
      <c r="AE13" s="298"/>
      <c r="AF13" s="298">
        <f>SUM(AF10:AH12)</f>
        <v>0</v>
      </c>
      <c r="AG13" s="298"/>
      <c r="AH13" s="298"/>
      <c r="AI13" s="298">
        <f>SUM(K13+Q13+W13+AC13)</f>
        <v>0</v>
      </c>
      <c r="AJ13" s="298"/>
      <c r="AK13" s="298"/>
      <c r="AL13" s="298">
        <f>SUM(N13+T13+Z13+AF13)</f>
        <v>0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118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 t="s">
        <v>117</v>
      </c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115</v>
      </c>
      <c r="AD32" s="1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115</v>
      </c>
      <c r="AD33" s="24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58"/>
      <c r="T37" s="459"/>
      <c r="U37" s="459"/>
      <c r="V37" s="459"/>
      <c r="W37" s="460"/>
      <c r="X37" s="130"/>
      <c r="Y37" s="131"/>
      <c r="Z37" s="131"/>
      <c r="AA37" s="131"/>
      <c r="AB37" s="138"/>
      <c r="AC37" s="130" t="s">
        <v>119</v>
      </c>
      <c r="AD37" s="131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1"/>
      <c r="Q38" s="351"/>
      <c r="R38" s="352"/>
      <c r="S38" s="353"/>
      <c r="T38" s="351"/>
      <c r="U38" s="351"/>
      <c r="V38" s="351"/>
      <c r="W38" s="352"/>
      <c r="X38" s="353"/>
      <c r="Y38" s="351"/>
      <c r="Z38" s="351"/>
      <c r="AA38" s="351"/>
      <c r="AB38" s="352"/>
      <c r="AC38" s="240" t="s">
        <v>110</v>
      </c>
      <c r="AD38" s="241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23</v>
      </c>
      <c r="Q3" s="340"/>
      <c r="R3" s="340"/>
      <c r="S3" s="342" t="s">
        <v>78</v>
      </c>
      <c r="T3" s="342" t="str">
        <f>曜日!D9</f>
        <v>月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132</v>
      </c>
      <c r="AD5" s="284"/>
      <c r="AE5" s="284"/>
      <c r="AF5" s="284"/>
      <c r="AG5" s="285"/>
      <c r="AH5" s="263"/>
      <c r="AI5" s="259"/>
      <c r="AJ5" s="259"/>
      <c r="AK5" s="259"/>
      <c r="AL5" s="259" t="s">
        <v>137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/>
      <c r="Q6" s="428"/>
      <c r="R6" s="428"/>
      <c r="S6" s="428"/>
      <c r="T6" s="428" t="s">
        <v>134</v>
      </c>
      <c r="U6" s="428"/>
      <c r="V6" s="428"/>
      <c r="W6" s="428"/>
      <c r="X6" s="429"/>
      <c r="Y6" s="431"/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264"/>
      <c r="L10" s="264"/>
      <c r="M10" s="264"/>
      <c r="N10" s="264"/>
      <c r="O10" s="264"/>
      <c r="P10" s="264"/>
      <c r="Q10" s="298"/>
      <c r="R10" s="298"/>
      <c r="S10" s="298"/>
      <c r="T10" s="298"/>
      <c r="U10" s="298"/>
      <c r="V10" s="298"/>
      <c r="W10" s="298"/>
      <c r="X10" s="298"/>
      <c r="Y10" s="298"/>
      <c r="Z10" s="298"/>
      <c r="AA10" s="298"/>
      <c r="AB10" s="298"/>
      <c r="AC10" s="298"/>
      <c r="AD10" s="298"/>
      <c r="AE10" s="298"/>
      <c r="AF10" s="298"/>
      <c r="AG10" s="298"/>
      <c r="AH10" s="298"/>
      <c r="AI10" s="298">
        <f>K10+Q10+W10+AC10</f>
        <v>0</v>
      </c>
      <c r="AJ10" s="298"/>
      <c r="AK10" s="298"/>
      <c r="AL10" s="298">
        <f>N10+T10+Z10+AF10</f>
        <v>0</v>
      </c>
      <c r="AM10" s="298"/>
      <c r="AN10" s="298"/>
      <c r="AO10" s="443">
        <f>AI14</f>
        <v>0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264"/>
      <c r="L11" s="264"/>
      <c r="M11" s="264"/>
      <c r="N11" s="264"/>
      <c r="O11" s="264"/>
      <c r="P11" s="264"/>
      <c r="Q11" s="298"/>
      <c r="R11" s="298"/>
      <c r="S11" s="298"/>
      <c r="T11" s="298"/>
      <c r="U11" s="298"/>
      <c r="V11" s="298"/>
      <c r="W11" s="298"/>
      <c r="X11" s="298"/>
      <c r="Y11" s="298"/>
      <c r="Z11" s="298"/>
      <c r="AA11" s="298"/>
      <c r="AB11" s="298"/>
      <c r="AC11" s="298"/>
      <c r="AD11" s="298"/>
      <c r="AE11" s="298"/>
      <c r="AF11" s="298"/>
      <c r="AG11" s="298"/>
      <c r="AH11" s="298"/>
      <c r="AI11" s="298">
        <f>K11+Q11+W11+AC11</f>
        <v>0</v>
      </c>
      <c r="AJ11" s="298"/>
      <c r="AK11" s="298"/>
      <c r="AL11" s="298">
        <f>N11+T11+Z11+AF11</f>
        <v>0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264"/>
      <c r="L12" s="264"/>
      <c r="M12" s="264"/>
      <c r="N12" s="264"/>
      <c r="O12" s="264"/>
      <c r="P12" s="264"/>
      <c r="Q12" s="298"/>
      <c r="R12" s="298"/>
      <c r="S12" s="298"/>
      <c r="T12" s="298"/>
      <c r="U12" s="298"/>
      <c r="V12" s="298"/>
      <c r="W12" s="298"/>
      <c r="X12" s="298"/>
      <c r="Y12" s="298"/>
      <c r="Z12" s="298"/>
      <c r="AA12" s="298"/>
      <c r="AB12" s="298"/>
      <c r="AC12" s="298"/>
      <c r="AD12" s="298"/>
      <c r="AE12" s="298"/>
      <c r="AF12" s="298"/>
      <c r="AG12" s="298"/>
      <c r="AH12" s="298"/>
      <c r="AI12" s="298">
        <f>K12+Q12+W12+AC12</f>
        <v>0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0</v>
      </c>
      <c r="L13" s="298"/>
      <c r="M13" s="298"/>
      <c r="N13" s="298">
        <f>SUM(N10:P12)</f>
        <v>0</v>
      </c>
      <c r="O13" s="298"/>
      <c r="P13" s="298"/>
      <c r="Q13" s="298">
        <f>SUM(Q10:S12)</f>
        <v>0</v>
      </c>
      <c r="R13" s="298"/>
      <c r="S13" s="298"/>
      <c r="T13" s="298">
        <f>SUM(T10:V12)</f>
        <v>0</v>
      </c>
      <c r="U13" s="298"/>
      <c r="V13" s="298"/>
      <c r="W13" s="298">
        <f>SUM(W10:Y12)</f>
        <v>0</v>
      </c>
      <c r="X13" s="298"/>
      <c r="Y13" s="298"/>
      <c r="Z13" s="298">
        <f>SUM(Z10:AB12)</f>
        <v>0</v>
      </c>
      <c r="AA13" s="298"/>
      <c r="AB13" s="298"/>
      <c r="AC13" s="298">
        <f>SUM(AC10:AE12)</f>
        <v>0</v>
      </c>
      <c r="AD13" s="298"/>
      <c r="AE13" s="298"/>
      <c r="AF13" s="298">
        <f>SUM(AF10:AH12)</f>
        <v>0</v>
      </c>
      <c r="AG13" s="298"/>
      <c r="AH13" s="298"/>
      <c r="AI13" s="298">
        <f>SUM(K13+Q13+W13+AC13)</f>
        <v>0</v>
      </c>
      <c r="AJ13" s="298"/>
      <c r="AK13" s="298"/>
      <c r="AL13" s="298">
        <f>SUM(N13+T13+Z13+AF13)</f>
        <v>0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118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115</v>
      </c>
      <c r="AD32" s="1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115</v>
      </c>
      <c r="AD33" s="24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58"/>
      <c r="T37" s="459"/>
      <c r="U37" s="459"/>
      <c r="V37" s="459"/>
      <c r="W37" s="460"/>
      <c r="X37" s="130"/>
      <c r="Y37" s="131"/>
      <c r="Z37" s="131"/>
      <c r="AA37" s="131"/>
      <c r="AB37" s="138"/>
      <c r="AC37" s="130" t="s">
        <v>119</v>
      </c>
      <c r="AD37" s="131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1"/>
      <c r="Q38" s="351"/>
      <c r="R38" s="352"/>
      <c r="S38" s="353"/>
      <c r="T38" s="351"/>
      <c r="U38" s="351"/>
      <c r="V38" s="351"/>
      <c r="W38" s="352"/>
      <c r="X38" s="353"/>
      <c r="Y38" s="351"/>
      <c r="Z38" s="351"/>
      <c r="AA38" s="351"/>
      <c r="AB38" s="352"/>
      <c r="AC38" s="240" t="s">
        <v>110</v>
      </c>
      <c r="AD38" s="241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24</v>
      </c>
      <c r="Q3" s="340"/>
      <c r="R3" s="340"/>
      <c r="S3" s="342" t="s">
        <v>78</v>
      </c>
      <c r="T3" s="342" t="str">
        <f>曜日!D3</f>
        <v>火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132</v>
      </c>
      <c r="AD5" s="284"/>
      <c r="AE5" s="284"/>
      <c r="AF5" s="284"/>
      <c r="AG5" s="285"/>
      <c r="AH5" s="263"/>
      <c r="AI5" s="259"/>
      <c r="AJ5" s="259"/>
      <c r="AK5" s="259"/>
      <c r="AL5" s="259" t="s">
        <v>137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/>
      <c r="Q6" s="428"/>
      <c r="R6" s="428"/>
      <c r="S6" s="428"/>
      <c r="T6" s="428" t="s">
        <v>134</v>
      </c>
      <c r="U6" s="428"/>
      <c r="V6" s="428"/>
      <c r="W6" s="428"/>
      <c r="X6" s="429"/>
      <c r="Y6" s="431"/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461"/>
      <c r="L10" s="461"/>
      <c r="M10" s="461"/>
      <c r="N10" s="461"/>
      <c r="O10" s="461"/>
      <c r="P10" s="461"/>
      <c r="Q10" s="461"/>
      <c r="R10" s="461"/>
      <c r="S10" s="461"/>
      <c r="T10" s="461"/>
      <c r="U10" s="461"/>
      <c r="V10" s="461"/>
      <c r="W10" s="461"/>
      <c r="X10" s="461"/>
      <c r="Y10" s="461"/>
      <c r="Z10" s="461"/>
      <c r="AA10" s="461"/>
      <c r="AB10" s="461"/>
      <c r="AC10" s="461"/>
      <c r="AD10" s="461"/>
      <c r="AE10" s="461"/>
      <c r="AF10" s="461"/>
      <c r="AG10" s="461"/>
      <c r="AH10" s="461"/>
      <c r="AI10" s="298">
        <f>K10+Q10+W10+AC10</f>
        <v>0</v>
      </c>
      <c r="AJ10" s="298"/>
      <c r="AK10" s="298"/>
      <c r="AL10" s="298">
        <f>N10+T10+Z10+AF10</f>
        <v>0</v>
      </c>
      <c r="AM10" s="298"/>
      <c r="AN10" s="298"/>
      <c r="AO10" s="443">
        <f>AI14</f>
        <v>0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461"/>
      <c r="L11" s="461"/>
      <c r="M11" s="461"/>
      <c r="N11" s="461"/>
      <c r="O11" s="461"/>
      <c r="P11" s="461"/>
      <c r="Q11" s="461"/>
      <c r="R11" s="461"/>
      <c r="S11" s="461"/>
      <c r="T11" s="461"/>
      <c r="U11" s="461"/>
      <c r="V11" s="461"/>
      <c r="W11" s="461"/>
      <c r="X11" s="461"/>
      <c r="Y11" s="461"/>
      <c r="Z11" s="461"/>
      <c r="AA11" s="461"/>
      <c r="AB11" s="461"/>
      <c r="AC11" s="461"/>
      <c r="AD11" s="461"/>
      <c r="AE11" s="461"/>
      <c r="AF11" s="461"/>
      <c r="AG11" s="461"/>
      <c r="AH11" s="461"/>
      <c r="AI11" s="298">
        <f>K11+Q11+W11+AC11</f>
        <v>0</v>
      </c>
      <c r="AJ11" s="298"/>
      <c r="AK11" s="298"/>
      <c r="AL11" s="298">
        <f>N11+T11+Z11+AF11</f>
        <v>0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461"/>
      <c r="L12" s="461"/>
      <c r="M12" s="461"/>
      <c r="N12" s="461"/>
      <c r="O12" s="461"/>
      <c r="P12" s="461"/>
      <c r="Q12" s="461"/>
      <c r="R12" s="461"/>
      <c r="S12" s="461"/>
      <c r="T12" s="461"/>
      <c r="U12" s="461"/>
      <c r="V12" s="461"/>
      <c r="W12" s="461"/>
      <c r="X12" s="461"/>
      <c r="Y12" s="461"/>
      <c r="Z12" s="461"/>
      <c r="AA12" s="461"/>
      <c r="AB12" s="461"/>
      <c r="AC12" s="461"/>
      <c r="AD12" s="461"/>
      <c r="AE12" s="461"/>
      <c r="AF12" s="461"/>
      <c r="AG12" s="461"/>
      <c r="AH12" s="461"/>
      <c r="AI12" s="298">
        <f>K12+Q12+W12+AC12</f>
        <v>0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0</v>
      </c>
      <c r="L13" s="298"/>
      <c r="M13" s="298"/>
      <c r="N13" s="298">
        <f>SUM(N10:P12)</f>
        <v>0</v>
      </c>
      <c r="O13" s="298"/>
      <c r="P13" s="298"/>
      <c r="Q13" s="298">
        <f>SUM(Q10:S12)</f>
        <v>0</v>
      </c>
      <c r="R13" s="298"/>
      <c r="S13" s="298"/>
      <c r="T13" s="298">
        <f>SUM(T10:V12)</f>
        <v>0</v>
      </c>
      <c r="U13" s="298"/>
      <c r="V13" s="298"/>
      <c r="W13" s="298">
        <f>SUM(W10:Y12)</f>
        <v>0</v>
      </c>
      <c r="X13" s="298"/>
      <c r="Y13" s="298"/>
      <c r="Z13" s="298">
        <f>SUM(Z10:AB12)</f>
        <v>0</v>
      </c>
      <c r="AA13" s="298"/>
      <c r="AB13" s="298"/>
      <c r="AC13" s="298">
        <f>SUM(AC10:AE12)</f>
        <v>0</v>
      </c>
      <c r="AD13" s="298"/>
      <c r="AE13" s="298"/>
      <c r="AF13" s="298">
        <f>SUM(AF10:AH12)</f>
        <v>0</v>
      </c>
      <c r="AG13" s="298"/>
      <c r="AH13" s="298"/>
      <c r="AI13" s="298">
        <f>SUM(K13+Q13+W13+AC13)</f>
        <v>0</v>
      </c>
      <c r="AJ13" s="298"/>
      <c r="AK13" s="298"/>
      <c r="AL13" s="298">
        <f>SUM(N13+T13+Z13+AF13)</f>
        <v>0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118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110</v>
      </c>
      <c r="AD32" s="18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110</v>
      </c>
      <c r="AD33" s="241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2"/>
      <c r="Q35" s="132"/>
      <c r="R35" s="132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2"/>
      <c r="Q36" s="132"/>
      <c r="R36" s="132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2"/>
      <c r="Q37" s="132"/>
      <c r="R37" s="132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119</v>
      </c>
      <c r="AD37" s="13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1"/>
      <c r="Q38" s="351"/>
      <c r="R38" s="352"/>
      <c r="S38" s="353"/>
      <c r="T38" s="351"/>
      <c r="U38" s="351"/>
      <c r="V38" s="351"/>
      <c r="W38" s="352"/>
      <c r="X38" s="353"/>
      <c r="Y38" s="351"/>
      <c r="Z38" s="351"/>
      <c r="AA38" s="351"/>
      <c r="AB38" s="352"/>
      <c r="AC38" s="240" t="s">
        <v>110</v>
      </c>
      <c r="AD38" s="24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25</v>
      </c>
      <c r="Q3" s="340"/>
      <c r="R3" s="340"/>
      <c r="S3" s="342" t="s">
        <v>78</v>
      </c>
      <c r="T3" s="342" t="str">
        <f>曜日!D4</f>
        <v>水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132</v>
      </c>
      <c r="AD5" s="284"/>
      <c r="AE5" s="284"/>
      <c r="AF5" s="284"/>
      <c r="AG5" s="285"/>
      <c r="AH5" s="263"/>
      <c r="AI5" s="259"/>
      <c r="AJ5" s="259"/>
      <c r="AK5" s="259"/>
      <c r="AL5" s="259" t="s">
        <v>137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/>
      <c r="Q6" s="428"/>
      <c r="R6" s="428"/>
      <c r="S6" s="428"/>
      <c r="T6" s="428" t="s">
        <v>134</v>
      </c>
      <c r="U6" s="428"/>
      <c r="V6" s="428"/>
      <c r="W6" s="428"/>
      <c r="X6" s="429"/>
      <c r="Y6" s="431"/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461"/>
      <c r="L10" s="461"/>
      <c r="M10" s="461"/>
      <c r="N10" s="461"/>
      <c r="O10" s="461"/>
      <c r="P10" s="461"/>
      <c r="Q10" s="461"/>
      <c r="R10" s="461"/>
      <c r="S10" s="461"/>
      <c r="T10" s="461"/>
      <c r="U10" s="461"/>
      <c r="V10" s="461"/>
      <c r="W10" s="461"/>
      <c r="X10" s="461"/>
      <c r="Y10" s="461"/>
      <c r="Z10" s="461"/>
      <c r="AA10" s="461"/>
      <c r="AB10" s="461"/>
      <c r="AC10" s="461"/>
      <c r="AD10" s="461"/>
      <c r="AE10" s="461"/>
      <c r="AF10" s="461"/>
      <c r="AG10" s="461"/>
      <c r="AH10" s="461"/>
      <c r="AI10" s="298">
        <f>K10+Q10+W10+AC10</f>
        <v>0</v>
      </c>
      <c r="AJ10" s="298"/>
      <c r="AK10" s="298"/>
      <c r="AL10" s="298">
        <f>N10+T10+Z10+AF10</f>
        <v>0</v>
      </c>
      <c r="AM10" s="298"/>
      <c r="AN10" s="298"/>
      <c r="AO10" s="443">
        <f>AI14</f>
        <v>0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461"/>
      <c r="L11" s="461"/>
      <c r="M11" s="461"/>
      <c r="N11" s="461"/>
      <c r="O11" s="461"/>
      <c r="P11" s="461"/>
      <c r="Q11" s="461"/>
      <c r="R11" s="461"/>
      <c r="S11" s="461"/>
      <c r="T11" s="461"/>
      <c r="U11" s="461"/>
      <c r="V11" s="461"/>
      <c r="W11" s="461"/>
      <c r="X11" s="461"/>
      <c r="Y11" s="461"/>
      <c r="Z11" s="461"/>
      <c r="AA11" s="461"/>
      <c r="AB11" s="461"/>
      <c r="AC11" s="461"/>
      <c r="AD11" s="461"/>
      <c r="AE11" s="461"/>
      <c r="AF11" s="461"/>
      <c r="AG11" s="461"/>
      <c r="AH11" s="461"/>
      <c r="AI11" s="298">
        <f>K11+Q11+W11+AC11</f>
        <v>0</v>
      </c>
      <c r="AJ11" s="298"/>
      <c r="AK11" s="298"/>
      <c r="AL11" s="298">
        <f>N11+T11+Z11+AF11</f>
        <v>0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461"/>
      <c r="L12" s="461"/>
      <c r="M12" s="461"/>
      <c r="N12" s="461"/>
      <c r="O12" s="461"/>
      <c r="P12" s="461"/>
      <c r="Q12" s="461"/>
      <c r="R12" s="461"/>
      <c r="S12" s="461"/>
      <c r="T12" s="461"/>
      <c r="U12" s="461"/>
      <c r="V12" s="461"/>
      <c r="W12" s="461"/>
      <c r="X12" s="461"/>
      <c r="Y12" s="461"/>
      <c r="Z12" s="461"/>
      <c r="AA12" s="461"/>
      <c r="AB12" s="461"/>
      <c r="AC12" s="461"/>
      <c r="AD12" s="461"/>
      <c r="AE12" s="461"/>
      <c r="AF12" s="461"/>
      <c r="AG12" s="461"/>
      <c r="AH12" s="461"/>
      <c r="AI12" s="298">
        <f>K12+Q12+W12+AC12</f>
        <v>0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0</v>
      </c>
      <c r="L13" s="298"/>
      <c r="M13" s="298"/>
      <c r="N13" s="298">
        <f>SUM(N10:P12)</f>
        <v>0</v>
      </c>
      <c r="O13" s="298"/>
      <c r="P13" s="298"/>
      <c r="Q13" s="298">
        <f>SUM(Q10:S12)</f>
        <v>0</v>
      </c>
      <c r="R13" s="298"/>
      <c r="S13" s="298"/>
      <c r="T13" s="298">
        <f>SUM(T10:V12)</f>
        <v>0</v>
      </c>
      <c r="U13" s="298"/>
      <c r="V13" s="298"/>
      <c r="W13" s="298">
        <f>SUM(W10:Y12)</f>
        <v>0</v>
      </c>
      <c r="X13" s="298"/>
      <c r="Y13" s="298"/>
      <c r="Z13" s="298">
        <f>SUM(Z10:AB12)</f>
        <v>0</v>
      </c>
      <c r="AA13" s="298"/>
      <c r="AB13" s="298"/>
      <c r="AC13" s="298">
        <f>SUM(AC10:AE12)</f>
        <v>0</v>
      </c>
      <c r="AD13" s="298"/>
      <c r="AE13" s="298"/>
      <c r="AF13" s="298">
        <f>SUM(AF10:AH12)</f>
        <v>0</v>
      </c>
      <c r="AG13" s="298"/>
      <c r="AH13" s="298"/>
      <c r="AI13" s="298">
        <f>SUM(K13+Q13+W13+AC13)</f>
        <v>0</v>
      </c>
      <c r="AJ13" s="298"/>
      <c r="AK13" s="298"/>
      <c r="AL13" s="298">
        <f>SUM(N13+T13+Z13+AF13)</f>
        <v>0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118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110</v>
      </c>
      <c r="AD32" s="18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110</v>
      </c>
      <c r="AD33" s="241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2"/>
      <c r="Q35" s="132"/>
      <c r="R35" s="132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2"/>
      <c r="Q36" s="132"/>
      <c r="R36" s="132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2"/>
      <c r="Q37" s="132"/>
      <c r="R37" s="132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119</v>
      </c>
      <c r="AD37" s="13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1"/>
      <c r="Q38" s="351"/>
      <c r="R38" s="352"/>
      <c r="S38" s="353"/>
      <c r="T38" s="351"/>
      <c r="U38" s="351"/>
      <c r="V38" s="351"/>
      <c r="W38" s="352"/>
      <c r="X38" s="353"/>
      <c r="Y38" s="351"/>
      <c r="Z38" s="351"/>
      <c r="AA38" s="351"/>
      <c r="AB38" s="352"/>
      <c r="AC38" s="240" t="s">
        <v>110</v>
      </c>
      <c r="AD38" s="241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2" t="s">
        <v>50</v>
      </c>
      <c r="AI1" s="323"/>
      <c r="AJ1" s="323"/>
      <c r="AK1" s="324"/>
      <c r="AL1" s="322" t="s">
        <v>55</v>
      </c>
      <c r="AM1" s="323"/>
      <c r="AN1" s="323"/>
      <c r="AO1" s="324"/>
      <c r="AP1" s="322" t="s">
        <v>56</v>
      </c>
      <c r="AQ1" s="323"/>
      <c r="AR1" s="323"/>
      <c r="AS1" s="324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215"/>
      <c r="AI2" s="216"/>
      <c r="AJ2" s="216"/>
      <c r="AK2" s="325"/>
      <c r="AL2" s="215"/>
      <c r="AM2" s="216"/>
      <c r="AN2" s="216"/>
      <c r="AO2" s="325"/>
      <c r="AP2" s="215"/>
      <c r="AQ2" s="216"/>
      <c r="AR2" s="216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令和7年</v>
      </c>
      <c r="I3" s="344"/>
      <c r="J3" s="344"/>
      <c r="K3" s="344"/>
      <c r="L3" s="344"/>
      <c r="M3" s="340" t="str">
        <f>曜日!C12</f>
        <v>7月</v>
      </c>
      <c r="N3" s="340"/>
      <c r="O3" s="340"/>
      <c r="P3" s="340" t="s">
        <v>26</v>
      </c>
      <c r="Q3" s="340"/>
      <c r="R3" s="340"/>
      <c r="S3" s="342" t="s">
        <v>78</v>
      </c>
      <c r="T3" s="342" t="str">
        <f>曜日!D5</f>
        <v>木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79" t="s">
        <v>82</v>
      </c>
      <c r="B5" s="171"/>
      <c r="C5" s="172"/>
      <c r="D5" s="310" t="s">
        <v>60</v>
      </c>
      <c r="E5" s="311"/>
      <c r="F5" s="311"/>
      <c r="G5" s="311"/>
      <c r="H5" s="311"/>
      <c r="I5" s="311"/>
      <c r="J5" s="312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132</v>
      </c>
      <c r="AD5" s="284"/>
      <c r="AE5" s="284"/>
      <c r="AF5" s="284"/>
      <c r="AG5" s="285"/>
      <c r="AH5" s="263"/>
      <c r="AI5" s="259"/>
      <c r="AJ5" s="259"/>
      <c r="AK5" s="259"/>
      <c r="AL5" s="259" t="s">
        <v>137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3"/>
      <c r="E6" s="293"/>
      <c r="F6" s="293"/>
      <c r="G6" s="293"/>
      <c r="H6" s="293"/>
      <c r="I6" s="293"/>
      <c r="J6" s="294"/>
      <c r="K6" s="428" t="s">
        <v>133</v>
      </c>
      <c r="L6" s="428"/>
      <c r="M6" s="428"/>
      <c r="N6" s="428"/>
      <c r="O6" s="429"/>
      <c r="P6" s="430"/>
      <c r="Q6" s="428"/>
      <c r="R6" s="428"/>
      <c r="S6" s="428"/>
      <c r="T6" s="428" t="s">
        <v>134</v>
      </c>
      <c r="U6" s="428"/>
      <c r="V6" s="428"/>
      <c r="W6" s="428"/>
      <c r="X6" s="429"/>
      <c r="Y6" s="431"/>
      <c r="Z6" s="432"/>
      <c r="AA6" s="432"/>
      <c r="AB6" s="433"/>
      <c r="AC6" s="428"/>
      <c r="AD6" s="428"/>
      <c r="AE6" s="428"/>
      <c r="AF6" s="428"/>
      <c r="AG6" s="429"/>
      <c r="AH6" s="430"/>
      <c r="AI6" s="428"/>
      <c r="AJ6" s="428"/>
      <c r="AK6" s="428"/>
      <c r="AL6" s="428"/>
      <c r="AM6" s="428"/>
      <c r="AN6" s="428"/>
      <c r="AO6" s="434"/>
      <c r="AP6" s="433"/>
      <c r="AQ6" s="428"/>
      <c r="AR6" s="428"/>
      <c r="AS6" s="435"/>
    </row>
    <row r="7" spans="1:45" ht="14.25" thickBot="1">
      <c r="A7" s="176"/>
      <c r="B7" s="177"/>
      <c r="C7" s="178"/>
      <c r="D7" s="314"/>
      <c r="E7" s="315"/>
      <c r="F7" s="315"/>
      <c r="G7" s="315"/>
      <c r="H7" s="315"/>
      <c r="I7" s="315"/>
      <c r="J7" s="316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10" t="s">
        <v>62</v>
      </c>
      <c r="E8" s="311"/>
      <c r="F8" s="311"/>
      <c r="G8" s="311"/>
      <c r="H8" s="311"/>
      <c r="I8" s="311"/>
      <c r="J8" s="34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7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3" t="s">
        <v>67</v>
      </c>
      <c r="E10" s="304"/>
      <c r="F10" s="304"/>
      <c r="G10" s="304"/>
      <c r="H10" s="304"/>
      <c r="I10" s="304"/>
      <c r="J10" s="304"/>
      <c r="K10" s="461"/>
      <c r="L10" s="461"/>
      <c r="M10" s="461"/>
      <c r="N10" s="461"/>
      <c r="O10" s="461"/>
      <c r="P10" s="461"/>
      <c r="Q10" s="461"/>
      <c r="R10" s="461"/>
      <c r="S10" s="461"/>
      <c r="T10" s="461"/>
      <c r="U10" s="461"/>
      <c r="V10" s="461"/>
      <c r="W10" s="461"/>
      <c r="X10" s="461"/>
      <c r="Y10" s="461"/>
      <c r="Z10" s="461"/>
      <c r="AA10" s="461"/>
      <c r="AB10" s="461"/>
      <c r="AC10" s="461"/>
      <c r="AD10" s="461"/>
      <c r="AE10" s="461"/>
      <c r="AF10" s="461"/>
      <c r="AG10" s="461"/>
      <c r="AH10" s="461"/>
      <c r="AI10" s="298">
        <f>K10+Q10+W10+AC10</f>
        <v>0</v>
      </c>
      <c r="AJ10" s="298"/>
      <c r="AK10" s="298"/>
      <c r="AL10" s="298">
        <f>N10+T10+Z10+AF10</f>
        <v>0</v>
      </c>
      <c r="AM10" s="298"/>
      <c r="AN10" s="298"/>
      <c r="AO10" s="443">
        <f>AI14</f>
        <v>0</v>
      </c>
      <c r="AP10" s="443"/>
      <c r="AQ10" s="443"/>
      <c r="AR10" s="443"/>
      <c r="AS10" s="444"/>
    </row>
    <row r="11" spans="1:45" ht="13.5" customHeight="1">
      <c r="A11" s="182"/>
      <c r="B11" s="183"/>
      <c r="C11" s="183"/>
      <c r="D11" s="303" t="s">
        <v>68</v>
      </c>
      <c r="E11" s="304"/>
      <c r="F11" s="304"/>
      <c r="G11" s="304"/>
      <c r="H11" s="304"/>
      <c r="I11" s="304"/>
      <c r="J11" s="304"/>
      <c r="K11" s="461"/>
      <c r="L11" s="461"/>
      <c r="M11" s="461"/>
      <c r="N11" s="461"/>
      <c r="O11" s="461"/>
      <c r="P11" s="461"/>
      <c r="Q11" s="461"/>
      <c r="R11" s="461"/>
      <c r="S11" s="461"/>
      <c r="T11" s="461"/>
      <c r="U11" s="461"/>
      <c r="V11" s="461"/>
      <c r="W11" s="461"/>
      <c r="X11" s="461"/>
      <c r="Y11" s="461"/>
      <c r="Z11" s="461"/>
      <c r="AA11" s="461"/>
      <c r="AB11" s="461"/>
      <c r="AC11" s="461"/>
      <c r="AD11" s="461"/>
      <c r="AE11" s="461"/>
      <c r="AF11" s="461"/>
      <c r="AG11" s="461"/>
      <c r="AH11" s="461"/>
      <c r="AI11" s="298">
        <f>K11+Q11+W11+AC11</f>
        <v>0</v>
      </c>
      <c r="AJ11" s="298"/>
      <c r="AK11" s="298"/>
      <c r="AL11" s="298">
        <f>N11+T11+Z11+AF11</f>
        <v>0</v>
      </c>
      <c r="AM11" s="298"/>
      <c r="AN11" s="298"/>
      <c r="AO11" s="445"/>
      <c r="AP11" s="445"/>
      <c r="AQ11" s="445"/>
      <c r="AR11" s="445"/>
      <c r="AS11" s="446"/>
    </row>
    <row r="12" spans="1:45" ht="13.5" customHeight="1">
      <c r="A12" s="182"/>
      <c r="B12" s="183"/>
      <c r="C12" s="183"/>
      <c r="D12" s="303" t="s">
        <v>69</v>
      </c>
      <c r="E12" s="304"/>
      <c r="F12" s="304"/>
      <c r="G12" s="304"/>
      <c r="H12" s="304"/>
      <c r="I12" s="304"/>
      <c r="J12" s="304"/>
      <c r="K12" s="461"/>
      <c r="L12" s="461"/>
      <c r="M12" s="461"/>
      <c r="N12" s="461"/>
      <c r="O12" s="461"/>
      <c r="P12" s="461"/>
      <c r="Q12" s="461"/>
      <c r="R12" s="461"/>
      <c r="S12" s="461"/>
      <c r="T12" s="461"/>
      <c r="U12" s="461"/>
      <c r="V12" s="461"/>
      <c r="W12" s="461"/>
      <c r="X12" s="461"/>
      <c r="Y12" s="461"/>
      <c r="Z12" s="461"/>
      <c r="AA12" s="461"/>
      <c r="AB12" s="461"/>
      <c r="AC12" s="461"/>
      <c r="AD12" s="461"/>
      <c r="AE12" s="461"/>
      <c r="AF12" s="461"/>
      <c r="AG12" s="461"/>
      <c r="AH12" s="461"/>
      <c r="AI12" s="298">
        <f>K12+Q12+W12+AC12</f>
        <v>0</v>
      </c>
      <c r="AJ12" s="298"/>
      <c r="AK12" s="298"/>
      <c r="AL12" s="298">
        <f>N12+T12+Z12+AF12</f>
        <v>0</v>
      </c>
      <c r="AM12" s="298"/>
      <c r="AN12" s="298"/>
      <c r="AO12" s="445"/>
      <c r="AP12" s="445"/>
      <c r="AQ12" s="445"/>
      <c r="AR12" s="445"/>
      <c r="AS12" s="446"/>
    </row>
    <row r="13" spans="1:45" ht="13.5" customHeight="1">
      <c r="A13" s="182"/>
      <c r="B13" s="183"/>
      <c r="C13" s="183"/>
      <c r="D13" s="303" t="s">
        <v>49</v>
      </c>
      <c r="E13" s="304"/>
      <c r="F13" s="304"/>
      <c r="G13" s="304"/>
      <c r="H13" s="304"/>
      <c r="I13" s="304"/>
      <c r="J13" s="304"/>
      <c r="K13" s="298">
        <f>SUM(K10:M12)</f>
        <v>0</v>
      </c>
      <c r="L13" s="298"/>
      <c r="M13" s="298"/>
      <c r="N13" s="298">
        <f>SUM(N10:P12)</f>
        <v>0</v>
      </c>
      <c r="O13" s="298"/>
      <c r="P13" s="298"/>
      <c r="Q13" s="298">
        <f>SUM(Q10:S12)</f>
        <v>0</v>
      </c>
      <c r="R13" s="298"/>
      <c r="S13" s="298"/>
      <c r="T13" s="298">
        <f>SUM(T10:V12)</f>
        <v>0</v>
      </c>
      <c r="U13" s="298"/>
      <c r="V13" s="298"/>
      <c r="W13" s="298">
        <f>SUM(W10:Y12)</f>
        <v>0</v>
      </c>
      <c r="X13" s="298"/>
      <c r="Y13" s="298"/>
      <c r="Z13" s="298">
        <f>SUM(Z10:AB12)</f>
        <v>0</v>
      </c>
      <c r="AA13" s="298"/>
      <c r="AB13" s="298"/>
      <c r="AC13" s="298">
        <f>SUM(AC10:AE12)</f>
        <v>0</v>
      </c>
      <c r="AD13" s="298"/>
      <c r="AE13" s="298"/>
      <c r="AF13" s="298">
        <f>SUM(AF10:AH12)</f>
        <v>0</v>
      </c>
      <c r="AG13" s="298"/>
      <c r="AH13" s="298"/>
      <c r="AI13" s="298">
        <f>SUM(K13+Q13+W13+AC13)</f>
        <v>0</v>
      </c>
      <c r="AJ13" s="298"/>
      <c r="AK13" s="298"/>
      <c r="AL13" s="298">
        <f>SUM(N13+T13+Z13+AF13)</f>
        <v>0</v>
      </c>
      <c r="AM13" s="298"/>
      <c r="AN13" s="298"/>
      <c r="AO13" s="437" t="s">
        <v>81</v>
      </c>
      <c r="AP13" s="437"/>
      <c r="AQ13" s="437"/>
      <c r="AR13" s="437"/>
      <c r="AS13" s="438"/>
    </row>
    <row r="14" spans="1:45" ht="14.25" customHeight="1" thickBot="1">
      <c r="A14" s="182"/>
      <c r="B14" s="183"/>
      <c r="C14" s="183"/>
      <c r="D14" s="317"/>
      <c r="E14" s="318"/>
      <c r="F14" s="318"/>
      <c r="G14" s="318"/>
      <c r="H14" s="318"/>
      <c r="I14" s="318"/>
      <c r="J14" s="318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39"/>
      <c r="AP14" s="439"/>
      <c r="AQ14" s="439"/>
      <c r="AR14" s="439"/>
      <c r="AS14" s="440"/>
    </row>
    <row r="15" spans="1:45">
      <c r="A15" s="182"/>
      <c r="B15" s="183"/>
      <c r="C15" s="184"/>
      <c r="D15" s="319"/>
      <c r="E15" s="320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8" t="s">
        <v>28</v>
      </c>
      <c r="E16" s="349"/>
      <c r="F16" s="308"/>
      <c r="G16" s="309"/>
      <c r="H16" s="309"/>
      <c r="I16" s="309"/>
      <c r="J16" s="309"/>
      <c r="K16" s="309"/>
      <c r="L16" s="243" t="s">
        <v>118</v>
      </c>
      <c r="M16" s="244"/>
      <c r="N16" s="251"/>
      <c r="O16" s="243"/>
      <c r="P16" s="243"/>
      <c r="Q16" s="243"/>
      <c r="R16" s="243"/>
      <c r="S16" s="24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3"/>
      <c r="E17" s="350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9"/>
      <c r="Z17" s="300"/>
      <c r="AA17" s="300"/>
      <c r="AB17" s="300"/>
      <c r="AC17" s="301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3"/>
      <c r="E18" s="350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3"/>
      <c r="E19" s="350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7"/>
      <c r="E20" s="280"/>
      <c r="F20" s="254"/>
      <c r="G20" s="255"/>
      <c r="H20" s="255"/>
      <c r="I20" s="255"/>
      <c r="J20" s="255"/>
      <c r="K20" s="255"/>
      <c r="L20" s="255" t="s">
        <v>79</v>
      </c>
      <c r="M20" s="321"/>
      <c r="N20" s="254"/>
      <c r="O20" s="255"/>
      <c r="P20" s="255"/>
      <c r="Q20" s="255"/>
      <c r="R20" s="255"/>
      <c r="S20" s="321"/>
      <c r="T20" s="254"/>
      <c r="U20" s="255"/>
      <c r="V20" s="255"/>
      <c r="W20" s="255"/>
      <c r="X20" s="321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8" t="s">
        <v>73</v>
      </c>
      <c r="E21" s="349"/>
      <c r="F21" s="308"/>
      <c r="G21" s="309"/>
      <c r="H21" s="309"/>
      <c r="I21" s="309"/>
      <c r="J21" s="309"/>
      <c r="K21" s="309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5"/>
      <c r="Z21" s="306"/>
      <c r="AA21" s="306"/>
      <c r="AB21" s="306"/>
      <c r="AC21" s="307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3"/>
      <c r="E22" s="350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9"/>
      <c r="Z22" s="300"/>
      <c r="AA22" s="300"/>
      <c r="AB22" s="300"/>
      <c r="AC22" s="301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3"/>
      <c r="E23" s="350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3"/>
      <c r="E24" s="350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7"/>
      <c r="E25" s="280"/>
      <c r="F25" s="254"/>
      <c r="G25" s="255"/>
      <c r="H25" s="255"/>
      <c r="I25" s="255"/>
      <c r="J25" s="255"/>
      <c r="K25" s="255"/>
      <c r="L25" s="255" t="s">
        <v>79</v>
      </c>
      <c r="M25" s="321"/>
      <c r="N25" s="254"/>
      <c r="O25" s="255"/>
      <c r="P25" s="255"/>
      <c r="Q25" s="255"/>
      <c r="R25" s="255"/>
      <c r="S25" s="321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9"/>
      <c r="Z27" s="300"/>
      <c r="AA27" s="300"/>
      <c r="AB27" s="300"/>
      <c r="AC27" s="301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4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110</v>
      </c>
      <c r="AD32" s="18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110</v>
      </c>
      <c r="AD33" s="241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2"/>
      <c r="Q35" s="132"/>
      <c r="R35" s="132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2"/>
      <c r="Q36" s="132"/>
      <c r="R36" s="132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2"/>
      <c r="Q37" s="132"/>
      <c r="R37" s="132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119</v>
      </c>
      <c r="AD37" s="13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1"/>
      <c r="Q38" s="351"/>
      <c r="R38" s="352"/>
      <c r="S38" s="353"/>
      <c r="T38" s="351"/>
      <c r="U38" s="351"/>
      <c r="V38" s="351"/>
      <c r="W38" s="352"/>
      <c r="X38" s="353"/>
      <c r="Y38" s="351"/>
      <c r="Z38" s="351"/>
      <c r="AA38" s="351"/>
      <c r="AB38" s="352"/>
      <c r="AC38" s="240" t="s">
        <v>110</v>
      </c>
      <c r="AD38" s="241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5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6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9"/>
      <c r="Q48" s="200"/>
      <c r="R48" s="368"/>
      <c r="S48" s="357"/>
      <c r="T48" s="358"/>
      <c r="U48" s="358"/>
      <c r="V48" s="358"/>
      <c r="W48" s="358"/>
      <c r="X48" s="425"/>
      <c r="Y48" s="370" t="s">
        <v>104</v>
      </c>
      <c r="Z48" s="371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9"/>
      <c r="AR48" s="200"/>
      <c r="AS48" s="367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2"/>
      <c r="Z49" s="373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2"/>
      <c r="Z50" s="373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2"/>
      <c r="Z51" s="373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2"/>
      <c r="Z52" s="373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2"/>
      <c r="Z53" s="373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6"/>
      <c r="L54" s="427"/>
      <c r="M54" s="427"/>
      <c r="N54" s="427"/>
      <c r="O54" s="22" t="s">
        <v>79</v>
      </c>
      <c r="P54" s="326"/>
      <c r="Q54" s="327"/>
      <c r="R54" s="328"/>
      <c r="S54" s="360"/>
      <c r="T54" s="361"/>
      <c r="U54" s="361"/>
      <c r="V54" s="361"/>
      <c r="W54" s="361"/>
      <c r="X54" s="369"/>
      <c r="Y54" s="372"/>
      <c r="Z54" s="373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6"/>
      <c r="F55" s="356"/>
      <c r="G55" s="356"/>
      <c r="H55" s="356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2"/>
      <c r="Z55" s="373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7"/>
      <c r="K56" s="358"/>
      <c r="L56" s="358"/>
      <c r="M56" s="358"/>
      <c r="N56" s="358"/>
      <c r="O56" s="19" t="s">
        <v>79</v>
      </c>
      <c r="P56" s="359"/>
      <c r="Q56" s="200"/>
      <c r="R56" s="368"/>
      <c r="S56" s="357"/>
      <c r="T56" s="358"/>
      <c r="U56" s="358"/>
      <c r="V56" s="358"/>
      <c r="W56" s="358"/>
      <c r="X56" s="425"/>
      <c r="Y56" s="372"/>
      <c r="Z56" s="373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4"/>
      <c r="Z57" s="375"/>
      <c r="AA57" s="376"/>
      <c r="AB57" s="377"/>
      <c r="AC57" s="377"/>
      <c r="AD57" s="377"/>
      <c r="AE57" s="377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6"/>
      <c r="AR57" s="327"/>
      <c r="AS57" s="381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5" t="s">
        <v>107</v>
      </c>
      <c r="Z59" s="406"/>
      <c r="AA59" s="406"/>
      <c r="AB59" s="406"/>
      <c r="AC59" s="406"/>
      <c r="AD59" s="406"/>
      <c r="AE59" s="406"/>
      <c r="AF59" s="407"/>
      <c r="AG59" s="322"/>
      <c r="AH59" s="323"/>
      <c r="AI59" s="32" t="s">
        <v>86</v>
      </c>
      <c r="AJ59" s="322"/>
      <c r="AK59" s="323"/>
      <c r="AL59" s="161"/>
      <c r="AM59" s="322"/>
      <c r="AN59" s="323"/>
      <c r="AO59" s="323"/>
      <c r="AP59" s="323"/>
      <c r="AQ59" s="323"/>
      <c r="AR59" s="323"/>
      <c r="AS59" s="386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60"/>
      <c r="K60" s="361"/>
      <c r="L60" s="361"/>
      <c r="M60" s="361"/>
      <c r="N60" s="361"/>
      <c r="O60" s="22" t="s">
        <v>79</v>
      </c>
      <c r="P60" s="326"/>
      <c r="Q60" s="327"/>
      <c r="R60" s="328"/>
      <c r="S60" s="360"/>
      <c r="T60" s="361"/>
      <c r="U60" s="361"/>
      <c r="V60" s="361"/>
      <c r="W60" s="361"/>
      <c r="X60" s="361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5"/>
      <c r="AM60" s="215"/>
      <c r="AN60" s="216"/>
      <c r="AO60" s="216"/>
      <c r="AP60" s="216"/>
      <c r="AQ60" s="216"/>
      <c r="AR60" s="216"/>
      <c r="AS60" s="385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7"/>
      <c r="K61" s="358"/>
      <c r="L61" s="358"/>
      <c r="M61" s="358"/>
      <c r="N61" s="358"/>
      <c r="O61" s="19" t="s">
        <v>79</v>
      </c>
      <c r="P61" s="359"/>
      <c r="Q61" s="200"/>
      <c r="R61" s="368"/>
      <c r="S61" s="357"/>
      <c r="T61" s="358"/>
      <c r="U61" s="358"/>
      <c r="V61" s="358"/>
      <c r="W61" s="358"/>
      <c r="X61" s="358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7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4"/>
      <c r="K62" s="395"/>
      <c r="L62" s="395"/>
      <c r="M62" s="395"/>
      <c r="N62" s="395"/>
      <c r="O62" s="23" t="s">
        <v>79</v>
      </c>
      <c r="P62" s="363"/>
      <c r="Q62" s="364"/>
      <c r="R62" s="424"/>
      <c r="S62" s="394"/>
      <c r="T62" s="395"/>
      <c r="U62" s="395"/>
      <c r="V62" s="395"/>
      <c r="W62" s="395"/>
      <c r="X62" s="395"/>
      <c r="Y62" s="399" t="s">
        <v>90</v>
      </c>
      <c r="Z62" s="400"/>
      <c r="AA62" s="400"/>
      <c r="AB62" s="400"/>
      <c r="AC62" s="400"/>
      <c r="AD62" s="400"/>
      <c r="AE62" s="400"/>
      <c r="AF62" s="401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82"/>
      <c r="B63" s="183"/>
      <c r="C63" s="183"/>
      <c r="D63" s="205"/>
      <c r="E63" s="206"/>
      <c r="F63" s="421" t="s">
        <v>97</v>
      </c>
      <c r="G63" s="422"/>
      <c r="H63" s="422"/>
      <c r="I63" s="423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9"/>
      <c r="Z63" s="400"/>
      <c r="AA63" s="400"/>
      <c r="AB63" s="400"/>
      <c r="AC63" s="400"/>
      <c r="AD63" s="400"/>
      <c r="AE63" s="400"/>
      <c r="AF63" s="401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9"/>
      <c r="N64" s="200"/>
      <c r="O64" s="27" t="s">
        <v>86</v>
      </c>
      <c r="P64" s="359"/>
      <c r="Q64" s="200"/>
      <c r="R64" s="200"/>
      <c r="S64" s="200"/>
      <c r="T64" s="200"/>
      <c r="U64" s="200"/>
      <c r="V64" s="200"/>
      <c r="W64" s="200"/>
      <c r="X64" s="200"/>
      <c r="Y64" s="399" t="s">
        <v>87</v>
      </c>
      <c r="Z64" s="400"/>
      <c r="AA64" s="400"/>
      <c r="AB64" s="400"/>
      <c r="AC64" s="400"/>
      <c r="AD64" s="400"/>
      <c r="AE64" s="400"/>
      <c r="AF64" s="401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5"/>
      <c r="N65" s="195"/>
      <c r="O65" s="27" t="s">
        <v>86</v>
      </c>
      <c r="P65" s="365"/>
      <c r="Q65" s="195"/>
      <c r="R65" s="195"/>
      <c r="S65" s="195"/>
      <c r="T65" s="195"/>
      <c r="U65" s="195"/>
      <c r="V65" s="195"/>
      <c r="W65" s="195"/>
      <c r="X65" s="195"/>
      <c r="Y65" s="399"/>
      <c r="Z65" s="400"/>
      <c r="AA65" s="400"/>
      <c r="AB65" s="400"/>
      <c r="AC65" s="400"/>
      <c r="AD65" s="400"/>
      <c r="AE65" s="400"/>
      <c r="AF65" s="401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5"/>
      <c r="N66" s="195"/>
      <c r="O66" s="27" t="s">
        <v>86</v>
      </c>
      <c r="P66" s="365"/>
      <c r="Q66" s="195"/>
      <c r="R66" s="195"/>
      <c r="S66" s="195"/>
      <c r="T66" s="195"/>
      <c r="U66" s="195"/>
      <c r="V66" s="195"/>
      <c r="W66" s="195"/>
      <c r="X66" s="195"/>
      <c r="Y66" s="399" t="s">
        <v>102</v>
      </c>
      <c r="Z66" s="400"/>
      <c r="AA66" s="400"/>
      <c r="AB66" s="400"/>
      <c r="AC66" s="400"/>
      <c r="AD66" s="400"/>
      <c r="AE66" s="400"/>
      <c r="AF66" s="401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3"/>
      <c r="K67" s="364"/>
      <c r="L67" s="364"/>
      <c r="M67" s="362"/>
      <c r="N67" s="161"/>
      <c r="O67" s="28" t="s">
        <v>86</v>
      </c>
      <c r="P67" s="362"/>
      <c r="Q67" s="161"/>
      <c r="R67" s="161"/>
      <c r="S67" s="161"/>
      <c r="T67" s="161"/>
      <c r="U67" s="161"/>
      <c r="V67" s="161"/>
      <c r="W67" s="161"/>
      <c r="X67" s="161"/>
      <c r="Y67" s="402"/>
      <c r="Z67" s="403"/>
      <c r="AA67" s="403"/>
      <c r="AB67" s="403"/>
      <c r="AC67" s="403"/>
      <c r="AD67" s="403"/>
      <c r="AE67" s="403"/>
      <c r="AF67" s="40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170" t="s">
        <v>31</v>
      </c>
      <c r="B68" s="171"/>
      <c r="C68" s="172"/>
      <c r="D68" s="355" t="s">
        <v>33</v>
      </c>
      <c r="E68" s="210"/>
      <c r="F68" s="366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179" t="s">
        <v>100</v>
      </c>
      <c r="T68" s="171"/>
      <c r="U68" s="172"/>
      <c r="V68" s="388"/>
      <c r="W68" s="389"/>
      <c r="X68" s="389"/>
      <c r="Y68" s="389"/>
      <c r="Z68" s="389"/>
      <c r="AA68" s="389"/>
      <c r="AB68" s="389"/>
      <c r="AC68" s="389"/>
      <c r="AD68" s="389"/>
      <c r="AE68" s="179" t="s">
        <v>94</v>
      </c>
      <c r="AF68" s="180"/>
      <c r="AG68" s="181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396"/>
    </row>
    <row r="69" spans="1:45">
      <c r="A69" s="173"/>
      <c r="B69" s="174"/>
      <c r="C69" s="175"/>
      <c r="D69" s="408" t="s">
        <v>32</v>
      </c>
      <c r="E69" s="147"/>
      <c r="F69" s="387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173"/>
      <c r="T69" s="174"/>
      <c r="U69" s="175"/>
      <c r="V69" s="390"/>
      <c r="W69" s="391"/>
      <c r="X69" s="391"/>
      <c r="Y69" s="391"/>
      <c r="Z69" s="391"/>
      <c r="AA69" s="391"/>
      <c r="AB69" s="391"/>
      <c r="AC69" s="391"/>
      <c r="AD69" s="391"/>
      <c r="AE69" s="182"/>
      <c r="AF69" s="183"/>
      <c r="AG69" s="184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7"/>
    </row>
    <row r="70" spans="1:45">
      <c r="A70" s="173"/>
      <c r="B70" s="174"/>
      <c r="C70" s="175"/>
      <c r="D70" s="408" t="s">
        <v>98</v>
      </c>
      <c r="E70" s="147"/>
      <c r="F70" s="387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173"/>
      <c r="T70" s="174"/>
      <c r="U70" s="175"/>
      <c r="V70" s="390"/>
      <c r="W70" s="391"/>
      <c r="X70" s="391"/>
      <c r="Y70" s="391"/>
      <c r="Z70" s="391"/>
      <c r="AA70" s="391"/>
      <c r="AB70" s="391"/>
      <c r="AC70" s="391"/>
      <c r="AD70" s="391"/>
      <c r="AE70" s="182"/>
      <c r="AF70" s="183"/>
      <c r="AG70" s="184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397"/>
    </row>
    <row r="71" spans="1:45" ht="13.5" customHeight="1" thickBot="1">
      <c r="A71" s="176"/>
      <c r="B71" s="177"/>
      <c r="C71" s="178"/>
      <c r="D71" s="409" t="s">
        <v>99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176"/>
      <c r="T71" s="177"/>
      <c r="U71" s="178"/>
      <c r="V71" s="392"/>
      <c r="W71" s="393"/>
      <c r="X71" s="393"/>
      <c r="Y71" s="393"/>
      <c r="Z71" s="393"/>
      <c r="AA71" s="393"/>
      <c r="AB71" s="393"/>
      <c r="AC71" s="393"/>
      <c r="AD71" s="393"/>
      <c r="AE71" s="185"/>
      <c r="AF71" s="186"/>
      <c r="AG71" s="18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62" t="s">
        <v>108</v>
      </c>
      <c r="C2" s="462"/>
      <c r="D2" s="462"/>
      <c r="E2" s="2"/>
      <c r="F2" s="463" t="s">
        <v>38</v>
      </c>
      <c r="G2" s="464"/>
      <c r="H2" s="464"/>
    </row>
    <row r="3" spans="2:42">
      <c r="B3" t="s">
        <v>0</v>
      </c>
      <c r="C3" s="1" t="s">
        <v>30</v>
      </c>
      <c r="D3" t="s">
        <v>139</v>
      </c>
      <c r="E3" s="4"/>
      <c r="F3" s="464"/>
      <c r="G3" s="464"/>
      <c r="H3" s="464"/>
    </row>
    <row r="4" spans="2:42">
      <c r="B4" t="s">
        <v>1</v>
      </c>
      <c r="C4" s="1" t="s">
        <v>30</v>
      </c>
      <c r="D4" s="92" t="s">
        <v>140</v>
      </c>
      <c r="E4" s="5" t="s">
        <v>27</v>
      </c>
      <c r="F4" s="464"/>
      <c r="G4" s="464"/>
      <c r="H4" s="464"/>
    </row>
    <row r="5" spans="2:42">
      <c r="B5" t="s">
        <v>2</v>
      </c>
      <c r="C5" s="1" t="s">
        <v>30</v>
      </c>
      <c r="D5" s="94" t="s">
        <v>135</v>
      </c>
      <c r="E5" s="4"/>
      <c r="F5" s="464"/>
      <c r="G5" s="464"/>
      <c r="H5" s="464"/>
      <c r="AL5" s="93" t="s">
        <v>137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64"/>
      <c r="G6" s="464"/>
      <c r="H6" s="464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136</v>
      </c>
      <c r="E7" s="4"/>
      <c r="F7" s="464"/>
      <c r="G7" s="464"/>
      <c r="H7" s="464"/>
    </row>
    <row r="8" spans="2:42">
      <c r="B8" t="s">
        <v>36</v>
      </c>
      <c r="C8" s="1" t="s">
        <v>30</v>
      </c>
      <c r="D8" s="94" t="s">
        <v>112</v>
      </c>
      <c r="E8" s="4"/>
      <c r="F8" s="464"/>
      <c r="G8" s="464"/>
      <c r="H8" s="464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64"/>
      <c r="G9" s="464"/>
      <c r="H9" s="46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62" t="s">
        <v>109</v>
      </c>
      <c r="C11" s="462"/>
      <c r="D11" s="462"/>
      <c r="E11" s="4"/>
      <c r="F11" s="464" t="s">
        <v>39</v>
      </c>
      <c r="G11" s="464"/>
      <c r="H11" s="464"/>
    </row>
    <row r="12" spans="2:42">
      <c r="B12" t="s">
        <v>138</v>
      </c>
      <c r="C12" s="464" t="s">
        <v>141</v>
      </c>
      <c r="D12" s="464"/>
      <c r="E12" s="2"/>
      <c r="F12" s="464"/>
      <c r="G12" s="464"/>
      <c r="H12" s="46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137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137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2025-07-11T00:18:29Z</dcterms:modified>
</cp:coreProperties>
</file>