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4370" windowHeight="7365"/>
  </bookViews>
  <sheets>
    <sheet name="月報1" sheetId="45" r:id="rId1"/>
    <sheet name="月報2" sheetId="37" r:id="rId2"/>
    <sheet name="月報3 (2)" sheetId="47" r:id="rId3"/>
    <sheet name="Sheet1" sheetId="46" r:id="rId4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W18" i="47" l="1"/>
  <c r="U18" i="47"/>
  <c r="S18" i="47"/>
  <c r="Q18" i="47"/>
  <c r="O18" i="47"/>
  <c r="M18" i="47"/>
  <c r="K18" i="47"/>
  <c r="I18" i="47"/>
  <c r="W17" i="47"/>
  <c r="U17" i="47"/>
  <c r="S17" i="47"/>
  <c r="Q17" i="47"/>
  <c r="O17" i="47"/>
  <c r="M17" i="47"/>
  <c r="K17" i="47"/>
  <c r="I17" i="47"/>
  <c r="W16" i="47"/>
  <c r="U16" i="47"/>
  <c r="S16" i="47"/>
  <c r="Q16" i="47"/>
  <c r="O16" i="47"/>
  <c r="M16" i="47"/>
  <c r="K16" i="47"/>
  <c r="I16" i="47"/>
  <c r="AA15" i="47"/>
  <c r="Y15" i="47"/>
  <c r="AA14" i="47"/>
  <c r="Y14" i="47"/>
  <c r="AA13" i="47"/>
  <c r="Y13" i="47"/>
  <c r="AA12" i="47"/>
  <c r="Y12" i="47"/>
  <c r="AA11" i="47"/>
  <c r="Y11" i="47"/>
  <c r="AA10" i="47"/>
  <c r="Y10" i="47"/>
  <c r="AA9" i="47"/>
  <c r="Y9" i="47"/>
  <c r="AA8" i="47"/>
  <c r="Y8" i="47"/>
  <c r="AA7" i="47"/>
  <c r="Y7" i="47"/>
  <c r="Y17" i="47" l="1"/>
  <c r="Y18" i="47"/>
  <c r="AA16" i="47"/>
  <c r="AA18" i="47"/>
  <c r="AA17" i="47"/>
  <c r="Y16" i="47"/>
  <c r="D17" i="45"/>
  <c r="E17" i="45"/>
  <c r="F17" i="45"/>
  <c r="G17" i="45"/>
  <c r="H17" i="45"/>
  <c r="I17" i="45"/>
  <c r="J17" i="45"/>
  <c r="K17" i="45"/>
  <c r="C17" i="45"/>
  <c r="AD15" i="47" l="1"/>
  <c r="AD9" i="47"/>
  <c r="AD12" i="47"/>
  <c r="C44" i="45"/>
  <c r="F6" i="45"/>
  <c r="E6" i="45"/>
  <c r="D6" i="45"/>
</calcChain>
</file>

<file path=xl/sharedStrings.xml><?xml version="1.0" encoding="utf-8"?>
<sst xmlns="http://schemas.openxmlformats.org/spreadsheetml/2006/main" count="904" uniqueCount="255">
  <si>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</si>
  <si>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</si>
  <si>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</si>
  <si>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</si>
  <si>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</si>
  <si>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</si>
  <si>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</si>
  <si>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</si>
  <si>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</si>
  <si>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</si>
  <si>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</si>
  <si>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</si>
  <si>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</si>
  <si>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</si>
  <si>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</si>
  <si>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</si>
  <si>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</si>
  <si>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</si>
  <si>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</si>
  <si>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</si>
  <si>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</si>
  <si>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</si>
  <si>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</si>
  <si>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</si>
  <si>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</si>
  <si>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</si>
  <si>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</si>
  <si>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</si>
  <si>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</si>
  <si>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</si>
  <si>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</si>
  <si>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</si>
  <si>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</si>
  <si>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</si>
  <si>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</si>
  <si>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</si>
  <si>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</si>
  <si>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</si>
  <si>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</si>
  <si>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</si>
  <si>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</si>
  <si>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</si>
  <si>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</si>
  <si>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</si>
  <si>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</si>
  <si>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</si>
  <si>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</si>
  <si>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</si>
  <si>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</si>
  <si>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</si>
  <si>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</si>
  <si>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</si>
  <si>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</si>
  <si>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</si>
  <si>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</si>
  <si>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</si>
  <si>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</si>
  <si>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</si>
  <si>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</si>
  <si>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</si>
  <si>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</si>
  <si>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</si>
  <si>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</si>
  <si>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</si>
  <si>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</si>
  <si>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</si>
  <si>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</si>
  <si>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</si>
  <si>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</si>
  <si>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</si>
  <si>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</si>
  <si>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</si>
  <si>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</si>
  <si>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</si>
  <si>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</si>
  <si>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</si>
  <si>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</si>
  <si>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</si>
  <si>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</si>
  <si>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</si>
  <si>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</si>
  <si>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</si>
  <si>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</si>
  <si>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</si>
  <si>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</si>
  <si>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</si>
  <si>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</si>
  <si>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</si>
  <si>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</si>
  <si>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</si>
  <si>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</si>
  <si>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</si>
  <si>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</si>
  <si>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</si>
  <si>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</si>
  <si>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</si>
  <si>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</si>
  <si>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</si>
  <si>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</si>
  <si>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</si>
  <si>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</si>
  <si>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</si>
  <si>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</si>
  <si>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</si>
  <si>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</si>
  <si>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</si>
  <si>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</si>
  <si>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</si>
  <si>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</si>
  <si>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</si>
  <si>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</si>
  <si>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</si>
  <si>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</si>
  <si>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</si>
  <si>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</si>
  <si>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</si>
  <si>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</si>
  <si>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</si>
  <si>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</si>
  <si>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A4・A3コピー用紙・封筒(長3、角2)</t>
    <rPh sb="8" eb="10">
      <t>ヨウシ</t>
    </rPh>
    <rPh sb="11" eb="13">
      <t>フウトウ</t>
    </rPh>
    <rPh sb="14" eb="15">
      <t>ナガ</t>
    </rPh>
    <rPh sb="17" eb="18">
      <t>カク</t>
    </rPh>
    <phoneticPr fontId="2"/>
  </si>
  <si>
    <t>令和6年</t>
    <rPh sb="0" eb="2">
      <t>レイワ</t>
    </rPh>
    <rPh sb="3" eb="4">
      <t>ネン</t>
    </rPh>
    <phoneticPr fontId="2"/>
  </si>
  <si>
    <t>令和6年</t>
    <rPh sb="0" eb="2">
      <t>レイワ</t>
    </rPh>
    <rPh sb="3" eb="4">
      <t>ネン</t>
    </rPh>
    <phoneticPr fontId="36"/>
  </si>
  <si>
    <t>C.O.O</t>
    <phoneticPr fontId="2"/>
  </si>
  <si>
    <t>A.O.M</t>
    <phoneticPr fontId="2"/>
  </si>
  <si>
    <t>記載者：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</si>
  <si>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</si>
  <si>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3項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</si>
  <si>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</si>
  <si>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</si>
  <si>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宇津木澤</t>
  </si>
  <si>
    <t>金(柞木田)</t>
  </si>
  <si>
    <t>澤里</t>
  </si>
  <si>
    <t>小栁(馬渡)</t>
  </si>
  <si>
    <t>西舘</t>
  </si>
  <si>
    <t>馬渡</t>
  </si>
  <si>
    <t>柞木田</t>
  </si>
  <si>
    <t>大川</t>
  </si>
  <si>
    <t>村上(柞木田)</t>
  </si>
  <si>
    <t>安田</t>
  </si>
  <si>
    <t>内田　勇三　様</t>
  </si>
  <si>
    <t>滝田　琴美　様</t>
  </si>
  <si>
    <t>田名部</t>
  </si>
  <si>
    <t>深澤</t>
  </si>
  <si>
    <t>患者様氏名</t>
    <phoneticPr fontId="2"/>
  </si>
  <si>
    <t>担当SW</t>
    <phoneticPr fontId="2"/>
  </si>
  <si>
    <t>担当医師</t>
    <phoneticPr fontId="2"/>
  </si>
  <si>
    <t>入院形態変更状況</t>
    <phoneticPr fontId="2"/>
  </si>
  <si>
    <t>村上</t>
  </si>
  <si>
    <t>小栁</t>
  </si>
  <si>
    <t>金</t>
  </si>
  <si>
    <t>医療保護入院退院届</t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</si>
  <si>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</si>
  <si>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退院予定日</t>
    <rPh sb="0" eb="2">
      <t>タイイン</t>
    </rPh>
    <rPh sb="2" eb="4">
      <t>ヨテイ</t>
    </rPh>
    <rPh sb="4" eb="5">
      <t>ビ</t>
    </rPh>
    <phoneticPr fontId="2"/>
  </si>
  <si>
    <t>村上(馬渡)</t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</si>
  <si>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</si>
  <si>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</si>
  <si>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</si>
  <si>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</si>
  <si>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</si>
  <si>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小比類巻　昇　様</t>
    <rPh sb="0" eb="4">
      <t>コヒルイマキ</t>
    </rPh>
    <rPh sb="5" eb="6">
      <t>ノボル</t>
    </rPh>
    <rPh sb="7" eb="8">
      <t>サマ</t>
    </rPh>
    <phoneticPr fontId="2"/>
  </si>
  <si>
    <t>深澤</t>
    <rPh sb="0" eb="2">
      <t>フカザワ</t>
    </rPh>
    <phoneticPr fontId="2"/>
  </si>
  <si>
    <t>田端　ハツエ　 様</t>
  </si>
  <si>
    <t>石亀　猛 様</t>
  </si>
  <si>
    <t>東山 加壽子　様</t>
  </si>
  <si>
    <t>簗田　桜 様</t>
  </si>
  <si>
    <t>小林　トシ　様</t>
  </si>
  <si>
    <t>高橋　三雄　様</t>
  </si>
  <si>
    <t>庭田　昇二　様</t>
  </si>
  <si>
    <t>梅津 未帆　様</t>
  </si>
  <si>
    <t>金田一　進 様</t>
  </si>
  <si>
    <t>岡田　くに子　様</t>
  </si>
  <si>
    <t>里村 大河 様</t>
  </si>
  <si>
    <t>磯嶋　茜　様</t>
  </si>
  <si>
    <t>松田　寿音 様</t>
  </si>
  <si>
    <t>中鶴間　悦雄　様</t>
  </si>
  <si>
    <t>田中 義昭　様</t>
  </si>
  <si>
    <t>織笠　尚子　様</t>
  </si>
  <si>
    <t>秋田谷　妙子　様</t>
  </si>
  <si>
    <t>榎本　雪子　様</t>
  </si>
  <si>
    <t>濱渡　和子　様</t>
  </si>
  <si>
    <t>田村　桂子　様</t>
  </si>
  <si>
    <t>沖田　省悦　様</t>
  </si>
  <si>
    <t>土嶺　晴子　様</t>
  </si>
  <si>
    <t>山蔭 哲也 様</t>
  </si>
  <si>
    <t>村上(深澤)</t>
  </si>
  <si>
    <t>柞木田(眞島)</t>
  </si>
  <si>
    <t>小栁(田名部)</t>
  </si>
  <si>
    <t>伊藤　のり子　様</t>
  </si>
  <si>
    <t>坂田　輝　様</t>
  </si>
  <si>
    <t>宮本　久美子　様</t>
  </si>
  <si>
    <t>中村　幸子　様</t>
  </si>
  <si>
    <t>田中　榮蔵　様</t>
  </si>
  <si>
    <t>高田　啓悦　様</t>
  </si>
  <si>
    <t>北村　奈美　様</t>
  </si>
  <si>
    <t>若沢　理子　様</t>
  </si>
  <si>
    <t>馬場　日出子　様</t>
  </si>
  <si>
    <t>天間　イト　様</t>
  </si>
  <si>
    <t>荒川　スヂヱ 様</t>
  </si>
  <si>
    <t>小泉　君代 様</t>
  </si>
  <si>
    <t>田中　啓司 様</t>
  </si>
  <si>
    <t>三浦　初美　様</t>
  </si>
  <si>
    <t>安田</t>
    <rPh sb="0" eb="2">
      <t>ヤスダ</t>
    </rPh>
    <phoneticPr fontId="1"/>
  </si>
  <si>
    <t>宇津木澤</t>
    <rPh sb="0" eb="4">
      <t>ウツギサワ</t>
    </rPh>
    <phoneticPr fontId="1"/>
  </si>
  <si>
    <t>澤里</t>
    <rPh sb="0" eb="2">
      <t>サワサト</t>
    </rPh>
    <phoneticPr fontId="2"/>
  </si>
  <si>
    <t>片岡　キミ　　様</t>
  </si>
  <si>
    <t>中森　フミ　　様</t>
  </si>
  <si>
    <t>大久保　すい　様</t>
  </si>
  <si>
    <t>越後　光枝　様</t>
  </si>
  <si>
    <t>高屋敷　正規 様</t>
  </si>
  <si>
    <t>城前　実　様</t>
  </si>
  <si>
    <t>二部　奈乃華　様</t>
  </si>
  <si>
    <t>中居　伊佐男　様</t>
  </si>
  <si>
    <t>豊田　亨司　様</t>
  </si>
  <si>
    <t>岩澤　克枝 様</t>
  </si>
  <si>
    <t>高橋　キクエ　様</t>
  </si>
  <si>
    <t>川守田　伸 　様</t>
  </si>
  <si>
    <t>冨田　義明 様</t>
  </si>
  <si>
    <t>江刺家　惠子　様</t>
  </si>
  <si>
    <t>成田　富士子　様</t>
  </si>
  <si>
    <t>泉川　ケイ子　様</t>
  </si>
  <si>
    <t>医療保護入院　継続入院</t>
    <rPh sb="0" eb="2">
      <t>イリョウ</t>
    </rPh>
    <rPh sb="2" eb="4">
      <t>ホゴ</t>
    </rPh>
    <rPh sb="4" eb="6">
      <t>ニュウイン</t>
    </rPh>
    <rPh sb="7" eb="9">
      <t>ケイゾク</t>
    </rPh>
    <rPh sb="9" eb="11">
      <t>ニュウイン</t>
    </rPh>
    <phoneticPr fontId="2"/>
  </si>
  <si>
    <t>丹内　栄子　様</t>
  </si>
  <si>
    <t>東野　愛　様</t>
  </si>
  <si>
    <t>長瀬　伸也　様</t>
  </si>
  <si>
    <t>木村　柚子　様</t>
  </si>
  <si>
    <t>金山　辰己　様</t>
  </si>
  <si>
    <t>青木　昭弘　様</t>
  </si>
  <si>
    <t>中居　ゆり　様</t>
  </si>
  <si>
    <t>野坂　翔　様</t>
  </si>
  <si>
    <t>川代　幸子　様</t>
  </si>
  <si>
    <t>土橋　タキ　様</t>
  </si>
  <si>
    <t>223年5月18日</t>
  </si>
  <si>
    <t>11/13院内勉強会</t>
    <rPh sb="5" eb="7">
      <t>インナイ</t>
    </rPh>
    <rPh sb="7" eb="10">
      <t>ベンキョウカイ</t>
    </rPh>
    <phoneticPr fontId="2"/>
  </si>
  <si>
    <t>11/26八戸地区認知症疾患WEBセミナー　11/27八戸精神科医会(WEB)</t>
    <rPh sb="5" eb="7">
      <t>ハチノヘ</t>
    </rPh>
    <rPh sb="7" eb="9">
      <t>チク</t>
    </rPh>
    <rPh sb="9" eb="12">
      <t>ニンチショウ</t>
    </rPh>
    <rPh sb="12" eb="14">
      <t>シッカン</t>
    </rPh>
    <rPh sb="27" eb="29">
      <t>ハチノヘ</t>
    </rPh>
    <rPh sb="29" eb="32">
      <t>セイシンカ</t>
    </rPh>
    <rPh sb="32" eb="33">
      <t>イ</t>
    </rPh>
    <rPh sb="33" eb="34">
      <t>カイ</t>
    </rPh>
    <phoneticPr fontId="2"/>
  </si>
  <si>
    <t>11/26八戸地区認知症疾患セミナー（現地）</t>
    <rPh sb="5" eb="7">
      <t>ハチノヘ</t>
    </rPh>
    <rPh sb="7" eb="9">
      <t>チク</t>
    </rPh>
    <rPh sb="9" eb="12">
      <t>ニンチショウ</t>
    </rPh>
    <rPh sb="12" eb="14">
      <t>シッカン</t>
    </rPh>
    <rPh sb="19" eb="21">
      <t>ゲンチ</t>
    </rPh>
    <phoneticPr fontId="2"/>
  </si>
  <si>
    <t>安田　純子</t>
    <rPh sb="0" eb="2">
      <t>ヤスダ</t>
    </rPh>
    <rPh sb="3" eb="5">
      <t>ジュンコ</t>
    </rPh>
    <phoneticPr fontId="2"/>
  </si>
  <si>
    <t>11/26八戸地区認知症疾患WEBセミナー　11/27八戸精神科医会(WEB)</t>
    <phoneticPr fontId="2"/>
  </si>
  <si>
    <t>11/14院内勉強会</t>
    <phoneticPr fontId="2"/>
  </si>
  <si>
    <t>田村　智美 様</t>
  </si>
  <si>
    <t>中田　弘子　様</t>
  </si>
  <si>
    <t>村中　サ子　様</t>
  </si>
  <si>
    <t>安田</t>
    <phoneticPr fontId="2"/>
  </si>
  <si>
    <t>柞木田</t>
    <rPh sb="0" eb="3">
      <t>タラキタ</t>
    </rPh>
    <phoneticPr fontId="2"/>
  </si>
  <si>
    <t>馬渡</t>
    <rPh sb="0" eb="2">
      <t>マワタリ</t>
    </rPh>
    <phoneticPr fontId="2"/>
  </si>
  <si>
    <t>金(深澤)</t>
  </si>
  <si>
    <t>村上(田名部)</t>
  </si>
  <si>
    <t>小栁(柞木田)</t>
  </si>
  <si>
    <t>深澤</t>
    <rPh sb="0" eb="2">
      <t>フカザワ</t>
    </rPh>
    <phoneticPr fontId="4"/>
  </si>
  <si>
    <t>田名部</t>
    <rPh sb="0" eb="3">
      <t>タナブ</t>
    </rPh>
    <phoneticPr fontId="2"/>
  </si>
  <si>
    <t>安田</t>
    <rPh sb="0" eb="2">
      <t>ヤスダ</t>
    </rPh>
    <phoneticPr fontId="2"/>
  </si>
  <si>
    <t>北</t>
    <rPh sb="0" eb="1">
      <t>キタ</t>
    </rPh>
    <phoneticPr fontId="2"/>
  </si>
  <si>
    <t>松原　義寿　様</t>
    <rPh sb="0" eb="2">
      <t>マツバラ</t>
    </rPh>
    <rPh sb="3" eb="4">
      <t>ギ</t>
    </rPh>
    <rPh sb="4" eb="5">
      <t>コトブキ</t>
    </rPh>
    <rPh sb="6" eb="7">
      <t>サマ</t>
    </rPh>
    <phoneticPr fontId="2"/>
  </si>
  <si>
    <t>11/26八戸地区認知症疾患WEBセミナー</t>
    <rPh sb="5" eb="7">
      <t>ハチノヘ</t>
    </rPh>
    <rPh sb="7" eb="9">
      <t>チク</t>
    </rPh>
    <rPh sb="9" eb="12">
      <t>ニンチショウ</t>
    </rPh>
    <rPh sb="12" eb="14">
      <t>シッカン</t>
    </rPh>
    <phoneticPr fontId="2"/>
  </si>
  <si>
    <t>11/13院内勉強会</t>
    <rPh sb="5" eb="7">
      <t>インナイ</t>
    </rPh>
    <rPh sb="7" eb="10">
      <t>ベンキョウカイ</t>
    </rPh>
    <phoneticPr fontId="2"/>
  </si>
  <si>
    <t>11/27八戸地区認知症疾患セミナー（現地）</t>
    <rPh sb="5" eb="7">
      <t>ハチノヘ</t>
    </rPh>
    <rPh sb="7" eb="9">
      <t>チク</t>
    </rPh>
    <rPh sb="9" eb="12">
      <t>ニンチショウ</t>
    </rPh>
    <rPh sb="12" eb="14">
      <t>シッカン</t>
    </rPh>
    <rPh sb="19" eb="21">
      <t>ゲンチ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</si>
</sst>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yyyy&quot;年&quot;m&quot;月&quot;d&quot;日&quot;;@"/>
  </numFmts>
  <fonts count="3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6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wrapText="1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0" fillId="0" borderId="0" xfId="6854" applyFont="1" applyBorder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Border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Font="1" applyProtection="1">
      <protection locked="0"/>
    </xf>
    <xf numFmtId="0" fontId="0" fillId="0" borderId="0" xfId="0" applyBorder="1" applyAlignment="1"/>
    <xf numFmtId="0" fontId="1" fillId="0" borderId="14" xfId="6854" applyFont="1" applyBorder="1" applyProtection="1"/>
    <xf numFmtId="0" fontId="0" fillId="0" borderId="30" xfId="6854" applyFont="1" applyBorder="1" applyProtection="1">
      <protection locked="0"/>
    </xf>
    <xf numFmtId="0" fontId="1" fillId="0" borderId="0" xfId="6854" applyFont="1" applyBorder="1" applyProtection="1"/>
    <xf numFmtId="0" fontId="0" fillId="0" borderId="0" xfId="6854" applyFont="1" applyBorder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12" xfId="0" applyBorder="1"/>
    <xf numFmtId="0" fontId="0" fillId="0" borderId="0" xfId="0"/>
    <xf numFmtId="0" fontId="0" fillId="0" borderId="12" xfId="0" applyFill="1" applyBorder="1"/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37" fillId="0" borderId="12" xfId="0" applyFont="1" applyBorder="1" applyAlignment="1">
      <alignment horizontal="center"/>
    </xf>
    <xf numFmtId="56" fontId="37" fillId="0" borderId="12" xfId="0" applyNumberFormat="1" applyFont="1" applyBorder="1"/>
    <xf numFmtId="0" fontId="37" fillId="0" borderId="12" xfId="0" applyFont="1" applyBorder="1"/>
    <xf numFmtId="0" fontId="0" fillId="0" borderId="12" xfId="0" applyBorder="1" applyAlignment="1">
      <alignment horizontal="center"/>
    </xf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37" fillId="0" borderId="12" xfId="0" applyFont="1" applyFill="1" applyBorder="1"/>
    <xf numFmtId="56" fontId="37" fillId="0" borderId="14" xfId="0" applyNumberFormat="1" applyFont="1" applyBorder="1"/>
    <xf numFmtId="56" fontId="37" fillId="0" borderId="30" xfId="0" applyNumberFormat="1" applyFont="1" applyBorder="1"/>
    <xf numFmtId="0" fontId="0" fillId="0" borderId="14" xfId="0" applyBorder="1"/>
    <xf numFmtId="0" fontId="37" fillId="0" borderId="14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56" fontId="0" fillId="0" borderId="12" xfId="0" applyNumberFormat="1" applyBorder="1"/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177" fontId="38" fillId="0" borderId="14" xfId="0" applyNumberFormat="1" applyFont="1" applyBorder="1" applyAlignment="1">
      <alignment horizontal="center"/>
    </xf>
    <xf numFmtId="177" fontId="38" fillId="0" borderId="30" xfId="0" applyNumberFormat="1" applyFont="1" applyBorder="1" applyAlignment="1">
      <alignment horizontal="center"/>
    </xf>
    <xf numFmtId="0" fontId="38" fillId="0" borderId="12" xfId="0" applyFon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4" zoomScaleNormal="100" workbookViewId="0">
      <selection activeCell="C35" sqref="C35"/>
    </sheetView>
  </sheetViews>
  <sheetFormatPr defaultRowHeight="13.5" x14ac:dyDescent="0.15"/>
  <cols>
    <col min="1" max="16384" width="9" style="36"/>
  </cols>
  <sheetData>
    <row r="1" spans="1:11" ht="17.25" x14ac:dyDescent="0.15">
      <c r="A1" s="90" t="s">
        <v>120</v>
      </c>
      <c r="B1" s="90"/>
      <c r="C1" s="30">
        <v>11</v>
      </c>
      <c r="D1" s="84" t="s">
        <v>7</v>
      </c>
      <c r="E1" s="84"/>
      <c r="F1" s="40" t="s">
        <v>8</v>
      </c>
      <c r="G1" s="2" t="s">
        <v>80</v>
      </c>
      <c r="H1" s="2"/>
      <c r="I1" s="2" t="s">
        <v>9</v>
      </c>
      <c r="J1" s="84" t="s">
        <v>235</v>
      </c>
      <c r="K1" s="84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4" t="s">
        <v>10</v>
      </c>
      <c r="B3" s="84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4"/>
      <c r="B4" s="84"/>
      <c r="C4" s="10" t="s">
        <v>11</v>
      </c>
      <c r="D4" s="11" t="s">
        <v>12</v>
      </c>
      <c r="E4" s="11" t="s">
        <v>13</v>
      </c>
      <c r="F4" s="12" t="s">
        <v>14</v>
      </c>
      <c r="G4" s="84" t="s">
        <v>15</v>
      </c>
      <c r="H4" s="84"/>
      <c r="I4" s="84"/>
      <c r="J4" s="84"/>
      <c r="K4" s="84"/>
    </row>
    <row r="5" spans="1:11" ht="14.25" x14ac:dyDescent="0.15">
      <c r="A5" s="84" t="s">
        <v>8</v>
      </c>
      <c r="B5" s="84"/>
      <c r="C5" s="13" t="s">
        <v>16</v>
      </c>
      <c r="D5" s="14">
        <v>6</v>
      </c>
      <c r="E5" s="15">
        <v>0</v>
      </c>
      <c r="F5" s="14">
        <v>0</v>
      </c>
      <c r="G5" s="84"/>
      <c r="H5" s="84"/>
      <c r="I5" s="84"/>
      <c r="J5" s="84"/>
      <c r="K5" s="84"/>
    </row>
    <row r="6" spans="1:11" ht="17.25" x14ac:dyDescent="0.15">
      <c r="A6" s="84" t="s">
        <v>17</v>
      </c>
      <c r="B6" s="84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4"/>
      <c r="H6" s="84"/>
      <c r="I6" s="84"/>
      <c r="J6" s="84"/>
      <c r="K6" s="84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4" t="s">
        <v>81</v>
      </c>
      <c r="D8" s="84"/>
      <c r="E8" s="6"/>
      <c r="F8" s="6"/>
      <c r="G8" s="16"/>
      <c r="H8" s="6"/>
      <c r="I8" s="6"/>
      <c r="J8" s="6"/>
      <c r="K8" s="6"/>
    </row>
    <row r="9" spans="1:11" ht="14.25" x14ac:dyDescent="0.15">
      <c r="A9" s="83"/>
      <c r="B9" s="83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77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83" t="s">
        <v>26</v>
      </c>
      <c r="B10" s="83"/>
      <c r="C10" s="52">
        <v>0</v>
      </c>
      <c r="D10" s="52">
        <v>1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83" t="s">
        <v>27</v>
      </c>
      <c r="B11" s="83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85" t="s">
        <v>114</v>
      </c>
      <c r="B12" s="85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115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85" t="s">
        <v>116</v>
      </c>
      <c r="B14" s="85"/>
      <c r="C14" s="52">
        <v>0</v>
      </c>
      <c r="D14" s="52">
        <v>1</v>
      </c>
      <c r="E14" s="52">
        <v>1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87" t="s">
        <v>117</v>
      </c>
      <c r="B15" s="87"/>
      <c r="C15" s="52">
        <v>0</v>
      </c>
      <c r="D15" s="52">
        <v>2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89"/>
      <c r="B16" s="89"/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</row>
    <row r="17" spans="1:11" ht="17.25" x14ac:dyDescent="0.15">
      <c r="A17" s="83" t="s">
        <v>17</v>
      </c>
      <c r="B17" s="83"/>
      <c r="C17" s="53">
        <f>SUM(C10:C16)</f>
        <v>0</v>
      </c>
      <c r="D17" s="53">
        <f t="shared" ref="D17:K17" si="0">SUM(D10:D16)</f>
        <v>4</v>
      </c>
      <c r="E17" s="53">
        <f t="shared" si="0"/>
        <v>1</v>
      </c>
      <c r="F17" s="53">
        <f t="shared" si="0"/>
        <v>1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84" t="s">
        <v>29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</row>
    <row r="21" spans="1:11" ht="14.25" x14ac:dyDescent="0.15">
      <c r="A21" s="83" t="s">
        <v>30</v>
      </c>
      <c r="B21" s="83"/>
      <c r="C21" s="49" t="s">
        <v>31</v>
      </c>
      <c r="D21" s="83" t="s">
        <v>32</v>
      </c>
      <c r="E21" s="83"/>
      <c r="F21" s="83"/>
      <c r="G21" s="83"/>
      <c r="H21" s="83"/>
      <c r="I21" s="83"/>
      <c r="J21" s="83"/>
      <c r="K21" s="83"/>
    </row>
    <row r="22" spans="1:11" ht="14.25" x14ac:dyDescent="0.15">
      <c r="A22" s="83" t="s">
        <v>26</v>
      </c>
      <c r="B22" s="83"/>
      <c r="C22" s="50">
        <v>1</v>
      </c>
      <c r="D22" s="83" t="s">
        <v>234</v>
      </c>
      <c r="E22" s="83"/>
      <c r="F22" s="83"/>
      <c r="G22" s="83"/>
      <c r="H22" s="83"/>
      <c r="I22" s="83"/>
      <c r="J22" s="83"/>
      <c r="K22" s="83"/>
    </row>
    <row r="23" spans="1:11" ht="14.25" x14ac:dyDescent="0.15">
      <c r="A23" s="83" t="s">
        <v>27</v>
      </c>
      <c r="B23" s="83"/>
      <c r="C23" s="50">
        <v>1</v>
      </c>
      <c r="D23" s="83" t="s">
        <v>254</v>
      </c>
      <c r="E23" s="83"/>
      <c r="F23" s="83"/>
      <c r="G23" s="83"/>
      <c r="H23" s="83"/>
      <c r="I23" s="83"/>
      <c r="J23" s="83"/>
      <c r="K23" s="83"/>
    </row>
    <row r="24" spans="1:11" ht="14.25" x14ac:dyDescent="0.15">
      <c r="A24" s="85" t="s">
        <v>114</v>
      </c>
      <c r="B24" s="85"/>
      <c r="C24" s="50">
        <v>1</v>
      </c>
      <c r="D24" s="83" t="s">
        <v>252</v>
      </c>
      <c r="E24" s="83"/>
      <c r="F24" s="83"/>
      <c r="G24" s="83"/>
      <c r="H24" s="83"/>
      <c r="I24" s="83"/>
      <c r="J24" s="83"/>
      <c r="K24" s="83"/>
    </row>
    <row r="25" spans="1:11" ht="14.25" x14ac:dyDescent="0.15">
      <c r="A25" s="51" t="s">
        <v>115</v>
      </c>
      <c r="B25" s="51"/>
      <c r="C25" s="50">
        <v>1</v>
      </c>
      <c r="D25" s="83" t="s">
        <v>234</v>
      </c>
      <c r="E25" s="83"/>
      <c r="F25" s="83"/>
      <c r="G25" s="83"/>
      <c r="H25" s="83"/>
      <c r="I25" s="83"/>
      <c r="J25" s="83"/>
      <c r="K25" s="83"/>
    </row>
    <row r="26" spans="1:11" ht="14.25" x14ac:dyDescent="0.15">
      <c r="A26" s="85" t="s">
        <v>116</v>
      </c>
      <c r="B26" s="85"/>
      <c r="C26" s="50">
        <v>2</v>
      </c>
      <c r="D26" s="83" t="s">
        <v>236</v>
      </c>
      <c r="E26" s="83"/>
      <c r="F26" s="83"/>
      <c r="G26" s="83"/>
      <c r="H26" s="83"/>
      <c r="I26" s="83"/>
      <c r="J26" s="83"/>
      <c r="K26" s="83"/>
    </row>
    <row r="27" spans="1:11" ht="14.25" x14ac:dyDescent="0.15">
      <c r="A27" s="87" t="s">
        <v>117</v>
      </c>
      <c r="B27" s="87"/>
      <c r="C27" s="50">
        <v>2</v>
      </c>
      <c r="D27" s="88" t="s">
        <v>233</v>
      </c>
      <c r="E27" s="88"/>
      <c r="F27" s="88"/>
      <c r="G27" s="88"/>
      <c r="H27" s="88"/>
      <c r="I27" s="88"/>
      <c r="J27" s="88"/>
      <c r="K27" s="88"/>
    </row>
    <row r="28" spans="1:11" ht="14.25" x14ac:dyDescent="0.15">
      <c r="A28" s="86"/>
      <c r="B28" s="86"/>
      <c r="C28" s="50"/>
      <c r="D28" s="83"/>
      <c r="E28" s="83"/>
      <c r="F28" s="83"/>
      <c r="G28" s="83"/>
      <c r="H28" s="83"/>
      <c r="I28" s="83"/>
      <c r="J28" s="83"/>
      <c r="K28" s="83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84" t="s">
        <v>33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</row>
    <row r="31" spans="1:11" ht="14.25" x14ac:dyDescent="0.15">
      <c r="A31" s="83" t="s">
        <v>30</v>
      </c>
      <c r="B31" s="83"/>
      <c r="C31" s="49" t="s">
        <v>31</v>
      </c>
      <c r="D31" s="83" t="s">
        <v>32</v>
      </c>
      <c r="E31" s="83"/>
      <c r="F31" s="83"/>
      <c r="G31" s="83"/>
      <c r="H31" s="83"/>
      <c r="I31" s="83"/>
      <c r="J31" s="83"/>
      <c r="K31" s="83"/>
    </row>
    <row r="32" spans="1:11" ht="14.25" x14ac:dyDescent="0.15">
      <c r="A32" s="83" t="s">
        <v>26</v>
      </c>
      <c r="B32" s="83"/>
      <c r="C32" s="50">
        <v>1</v>
      </c>
      <c r="D32" s="83" t="s">
        <v>237</v>
      </c>
      <c r="E32" s="83"/>
      <c r="F32" s="83"/>
      <c r="G32" s="83"/>
      <c r="H32" s="83"/>
      <c r="I32" s="83"/>
      <c r="J32" s="83"/>
      <c r="K32" s="83"/>
    </row>
    <row r="33" spans="1:11" ht="14.25" x14ac:dyDescent="0.15">
      <c r="A33" s="83" t="s">
        <v>27</v>
      </c>
      <c r="B33" s="83"/>
      <c r="C33" s="50">
        <v>0</v>
      </c>
      <c r="D33" s="83"/>
      <c r="E33" s="83"/>
      <c r="F33" s="83"/>
      <c r="G33" s="83"/>
      <c r="H33" s="83"/>
      <c r="I33" s="83"/>
      <c r="J33" s="83"/>
      <c r="K33" s="83"/>
    </row>
    <row r="34" spans="1:11" ht="14.25" x14ac:dyDescent="0.15">
      <c r="A34" s="85" t="s">
        <v>114</v>
      </c>
      <c r="B34" s="85"/>
      <c r="C34" s="50">
        <v>1</v>
      </c>
      <c r="D34" s="83" t="s">
        <v>253</v>
      </c>
      <c r="E34" s="83"/>
      <c r="F34" s="83"/>
      <c r="G34" s="83"/>
      <c r="H34" s="83"/>
      <c r="I34" s="83"/>
      <c r="J34" s="83"/>
      <c r="K34" s="83"/>
    </row>
    <row r="35" spans="1:11" ht="14.25" x14ac:dyDescent="0.15">
      <c r="A35" s="51" t="s">
        <v>115</v>
      </c>
      <c r="B35" s="51"/>
      <c r="C35" s="50">
        <v>1</v>
      </c>
      <c r="D35" s="83" t="s">
        <v>232</v>
      </c>
      <c r="E35" s="83"/>
      <c r="F35" s="83"/>
      <c r="G35" s="83"/>
      <c r="H35" s="83"/>
      <c r="I35" s="83"/>
      <c r="J35" s="83"/>
      <c r="K35" s="83"/>
    </row>
    <row r="36" spans="1:11" ht="14.25" x14ac:dyDescent="0.15">
      <c r="A36" s="85" t="s">
        <v>116</v>
      </c>
      <c r="B36" s="85"/>
      <c r="C36" s="50">
        <v>1</v>
      </c>
      <c r="D36" s="83" t="s">
        <v>237</v>
      </c>
      <c r="E36" s="83"/>
      <c r="F36" s="83"/>
      <c r="G36" s="83"/>
      <c r="H36" s="83"/>
      <c r="I36" s="83"/>
      <c r="J36" s="83"/>
      <c r="K36" s="83"/>
    </row>
    <row r="37" spans="1:11" ht="14.25" x14ac:dyDescent="0.15">
      <c r="A37" s="87" t="s">
        <v>117</v>
      </c>
      <c r="B37" s="87"/>
      <c r="C37" s="50">
        <v>1</v>
      </c>
      <c r="D37" s="83" t="s">
        <v>232</v>
      </c>
      <c r="E37" s="83"/>
      <c r="F37" s="83"/>
      <c r="G37" s="83"/>
      <c r="H37" s="83"/>
      <c r="I37" s="83"/>
      <c r="J37" s="83"/>
      <c r="K37" s="83"/>
    </row>
    <row r="38" spans="1:11" ht="14.25" x14ac:dyDescent="0.15">
      <c r="A38" s="51"/>
      <c r="B38" s="51"/>
      <c r="C38" s="50"/>
      <c r="D38" s="83"/>
      <c r="E38" s="83"/>
      <c r="F38" s="83"/>
      <c r="G38" s="83"/>
      <c r="H38" s="83"/>
      <c r="I38" s="83"/>
      <c r="J38" s="83"/>
      <c r="K38" s="83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84"/>
      <c r="B41" s="84"/>
      <c r="C41" s="54" t="s">
        <v>31</v>
      </c>
      <c r="D41" s="84" t="s">
        <v>34</v>
      </c>
      <c r="E41" s="84"/>
      <c r="F41" s="84"/>
      <c r="G41" s="84"/>
      <c r="H41" s="84"/>
      <c r="I41" s="84"/>
      <c r="J41" s="84"/>
      <c r="K41" s="84"/>
    </row>
    <row r="42" spans="1:11" ht="14.25" x14ac:dyDescent="0.15">
      <c r="A42" s="83" t="s">
        <v>4</v>
      </c>
      <c r="B42" s="83"/>
      <c r="C42" s="50">
        <v>0</v>
      </c>
      <c r="D42" s="83"/>
      <c r="E42" s="83"/>
      <c r="F42" s="83"/>
      <c r="G42" s="83"/>
      <c r="H42" s="83"/>
      <c r="I42" s="83"/>
      <c r="J42" s="83"/>
      <c r="K42" s="83"/>
    </row>
    <row r="43" spans="1:11" ht="14.25" x14ac:dyDescent="0.15">
      <c r="A43" s="83" t="s">
        <v>5</v>
      </c>
      <c r="B43" s="83"/>
      <c r="C43" s="49">
        <v>0</v>
      </c>
      <c r="D43" s="83"/>
      <c r="E43" s="83"/>
      <c r="F43" s="83"/>
      <c r="G43" s="83"/>
      <c r="H43" s="83"/>
      <c r="I43" s="83"/>
      <c r="J43" s="83"/>
      <c r="K43" s="83"/>
    </row>
    <row r="44" spans="1:11" ht="17.25" x14ac:dyDescent="0.15">
      <c r="A44" s="83" t="s">
        <v>17</v>
      </c>
      <c r="B44" s="83"/>
      <c r="C44" s="53">
        <f>SUM(C42:C43)</f>
        <v>0</v>
      </c>
      <c r="D44" s="83"/>
      <c r="E44" s="83"/>
      <c r="F44" s="83"/>
      <c r="G44" s="83"/>
      <c r="H44" s="83"/>
      <c r="I44" s="83"/>
      <c r="J44" s="83"/>
      <c r="K44" s="83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83"/>
      <c r="B47" s="83"/>
      <c r="C47" s="49" t="s">
        <v>31</v>
      </c>
      <c r="D47" s="83" t="s">
        <v>36</v>
      </c>
      <c r="E47" s="83"/>
      <c r="F47" s="83"/>
      <c r="G47" s="83"/>
      <c r="H47" s="83"/>
      <c r="I47" s="83"/>
      <c r="J47" s="83"/>
      <c r="K47" s="83"/>
    </row>
    <row r="48" spans="1:11" ht="14.25" x14ac:dyDescent="0.15">
      <c r="A48" s="83" t="s">
        <v>37</v>
      </c>
      <c r="B48" s="83"/>
      <c r="C48" s="50">
        <v>4</v>
      </c>
      <c r="D48" s="83" t="s">
        <v>119</v>
      </c>
      <c r="E48" s="83"/>
      <c r="F48" s="83"/>
      <c r="G48" s="83"/>
      <c r="H48" s="83"/>
      <c r="I48" s="83"/>
      <c r="J48" s="83"/>
      <c r="K48" s="83"/>
    </row>
    <row r="49" spans="1:11" ht="14.25" x14ac:dyDescent="0.15">
      <c r="A49" s="83" t="s">
        <v>38</v>
      </c>
      <c r="B49" s="83"/>
      <c r="C49" s="49">
        <v>0</v>
      </c>
      <c r="D49" s="83"/>
      <c r="E49" s="83"/>
      <c r="F49" s="83"/>
      <c r="G49" s="83"/>
      <c r="H49" s="83"/>
      <c r="I49" s="83"/>
      <c r="J49" s="83"/>
      <c r="K49" s="83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84"/>
      <c r="I1" s="84"/>
    </row>
    <row r="2" spans="1:9" ht="22.5" customHeight="1" x14ac:dyDescent="0.15">
      <c r="A2" s="33" t="s">
        <v>78</v>
      </c>
      <c r="B2" s="84" t="s">
        <v>40</v>
      </c>
      <c r="C2" s="84"/>
      <c r="D2" s="84"/>
      <c r="E2" s="84"/>
      <c r="F2" s="84"/>
      <c r="G2" s="84"/>
      <c r="H2" s="84"/>
      <c r="I2" s="84"/>
    </row>
    <row r="3" spans="1:9" ht="22.5" customHeight="1" x14ac:dyDescent="0.15">
      <c r="A3" s="84" t="s">
        <v>41</v>
      </c>
      <c r="B3" s="84"/>
      <c r="C3" s="84"/>
      <c r="D3" s="84"/>
      <c r="E3" s="84"/>
      <c r="F3" s="84"/>
      <c r="G3" s="84"/>
      <c r="H3" s="84"/>
      <c r="I3" s="84"/>
    </row>
    <row r="4" spans="1:9" ht="22.5" customHeight="1" x14ac:dyDescent="0.15">
      <c r="A4" s="83" t="s">
        <v>86</v>
      </c>
      <c r="B4" s="83" t="s">
        <v>87</v>
      </c>
      <c r="C4" s="83"/>
      <c r="D4" s="83"/>
      <c r="E4" s="55"/>
      <c r="F4" s="55" t="s">
        <v>79</v>
      </c>
      <c r="G4" s="84"/>
      <c r="H4" s="84"/>
      <c r="I4" s="84"/>
    </row>
    <row r="5" spans="1:9" ht="22.5" customHeight="1" x14ac:dyDescent="0.15">
      <c r="A5" s="83"/>
      <c r="B5" s="83" t="s">
        <v>88</v>
      </c>
      <c r="C5" s="83"/>
      <c r="D5" s="83"/>
      <c r="E5" s="55"/>
      <c r="F5" s="55" t="s">
        <v>79</v>
      </c>
      <c r="G5" s="84"/>
      <c r="H5" s="84"/>
      <c r="I5" s="84"/>
    </row>
    <row r="6" spans="1:9" ht="22.5" customHeight="1" x14ac:dyDescent="0.15">
      <c r="A6" s="83"/>
      <c r="B6" s="83" t="s">
        <v>89</v>
      </c>
      <c r="C6" s="83"/>
      <c r="D6" s="83"/>
      <c r="E6" s="55"/>
      <c r="F6" s="55" t="s">
        <v>79</v>
      </c>
      <c r="G6" s="84"/>
      <c r="H6" s="84"/>
      <c r="I6" s="84"/>
    </row>
    <row r="7" spans="1:9" ht="22.5" customHeight="1" x14ac:dyDescent="0.15">
      <c r="A7" s="83"/>
      <c r="B7" s="83" t="s">
        <v>90</v>
      </c>
      <c r="C7" s="83"/>
      <c r="D7" s="83"/>
      <c r="E7" s="55"/>
      <c r="F7" s="55" t="s">
        <v>79</v>
      </c>
      <c r="G7" s="84"/>
      <c r="H7" s="84"/>
      <c r="I7" s="84"/>
    </row>
    <row r="8" spans="1:9" ht="22.5" customHeight="1" x14ac:dyDescent="0.15">
      <c r="A8" s="83"/>
      <c r="B8" s="83" t="s">
        <v>84</v>
      </c>
      <c r="C8" s="83"/>
      <c r="D8" s="83"/>
      <c r="E8" s="55"/>
      <c r="F8" s="55" t="s">
        <v>79</v>
      </c>
      <c r="G8" s="84"/>
      <c r="H8" s="84"/>
      <c r="I8" s="84"/>
    </row>
    <row r="9" spans="1:9" ht="22.5" customHeight="1" x14ac:dyDescent="0.15">
      <c r="A9" s="83" t="s">
        <v>85</v>
      </c>
      <c r="B9" s="83" t="s">
        <v>91</v>
      </c>
      <c r="C9" s="83"/>
      <c r="D9" s="83"/>
      <c r="E9" s="55"/>
      <c r="F9" s="55" t="s">
        <v>79</v>
      </c>
      <c r="G9" s="84"/>
      <c r="H9" s="84"/>
      <c r="I9" s="84"/>
    </row>
    <row r="10" spans="1:9" ht="22.5" customHeight="1" x14ac:dyDescent="0.15">
      <c r="A10" s="83"/>
      <c r="B10" s="83" t="s">
        <v>96</v>
      </c>
      <c r="C10" s="83"/>
      <c r="D10" s="83"/>
      <c r="E10" s="55"/>
      <c r="F10" s="55" t="s">
        <v>79</v>
      </c>
      <c r="G10" s="84"/>
      <c r="H10" s="84"/>
      <c r="I10" s="84"/>
    </row>
    <row r="11" spans="1:9" ht="22.5" customHeight="1" x14ac:dyDescent="0.15">
      <c r="A11" s="84" t="s">
        <v>106</v>
      </c>
      <c r="B11" s="84"/>
      <c r="C11" s="84"/>
      <c r="D11" s="84"/>
      <c r="E11" s="84"/>
      <c r="F11" s="84"/>
      <c r="G11" s="84"/>
      <c r="H11" s="84"/>
      <c r="I11" s="84"/>
    </row>
    <row r="12" spans="1:9" ht="22.5" customHeight="1" x14ac:dyDescent="0.15">
      <c r="A12" s="45" t="s">
        <v>94</v>
      </c>
      <c r="B12" s="46"/>
      <c r="C12" s="42" t="s">
        <v>79</v>
      </c>
      <c r="D12" s="84"/>
      <c r="E12" s="84"/>
      <c r="F12" s="84"/>
      <c r="G12" s="84"/>
      <c r="H12" s="84"/>
      <c r="I12" s="84"/>
    </row>
    <row r="13" spans="1:9" ht="22.5" customHeight="1" x14ac:dyDescent="0.15">
      <c r="A13" s="45" t="s">
        <v>95</v>
      </c>
      <c r="B13" s="46"/>
      <c r="C13" s="42" t="s">
        <v>79</v>
      </c>
      <c r="D13" s="84"/>
      <c r="E13" s="84"/>
      <c r="F13" s="84"/>
      <c r="G13" s="84"/>
      <c r="H13" s="84"/>
      <c r="I13" s="84"/>
    </row>
    <row r="14" spans="1:9" ht="22.5" customHeight="1" x14ac:dyDescent="0.15">
      <c r="A14" s="84" t="s">
        <v>112</v>
      </c>
      <c r="B14" s="84"/>
      <c r="C14" s="84"/>
      <c r="D14" s="84"/>
      <c r="E14" s="84"/>
      <c r="F14" s="84"/>
      <c r="G14" s="84"/>
      <c r="H14" s="84"/>
      <c r="I14" s="84"/>
    </row>
    <row r="15" spans="1:9" ht="22.5" customHeight="1" x14ac:dyDescent="0.15">
      <c r="A15" s="45" t="s">
        <v>92</v>
      </c>
      <c r="B15" s="83"/>
      <c r="C15" s="83"/>
      <c r="D15" s="83"/>
      <c r="E15" s="83"/>
      <c r="F15" s="83"/>
      <c r="G15" s="83"/>
      <c r="H15" s="83"/>
      <c r="I15" s="83"/>
    </row>
    <row r="16" spans="1:9" ht="22.5" customHeight="1" x14ac:dyDescent="0.15">
      <c r="A16" s="45" t="s">
        <v>93</v>
      </c>
      <c r="B16" s="83"/>
      <c r="C16" s="83"/>
      <c r="D16" s="83"/>
      <c r="E16" s="83"/>
      <c r="F16" s="83"/>
      <c r="G16" s="83"/>
      <c r="H16" s="83"/>
      <c r="I16" s="83"/>
    </row>
    <row r="17" spans="1:9" ht="22.5" customHeight="1" x14ac:dyDescent="0.15">
      <c r="A17" s="33" t="s">
        <v>42</v>
      </c>
      <c r="B17" s="83"/>
      <c r="C17" s="83"/>
      <c r="D17" s="83"/>
      <c r="E17" s="83"/>
      <c r="F17" s="83"/>
      <c r="G17" s="83"/>
      <c r="H17" s="83"/>
      <c r="I17" s="83"/>
    </row>
    <row r="18" spans="1:9" ht="22.5" customHeight="1" x14ac:dyDescent="0.15">
      <c r="A18" s="41" t="s">
        <v>109</v>
      </c>
      <c r="B18" s="83"/>
      <c r="C18" s="83"/>
      <c r="D18" s="83"/>
      <c r="E18" s="83"/>
      <c r="F18" s="83"/>
      <c r="G18" s="83"/>
      <c r="H18" s="83"/>
      <c r="I18" s="83"/>
    </row>
    <row r="19" spans="1:9" ht="22.5" customHeight="1" x14ac:dyDescent="0.15">
      <c r="A19" s="84" t="s">
        <v>110</v>
      </c>
      <c r="B19" s="84"/>
      <c r="C19" s="84"/>
      <c r="D19" s="84"/>
      <c r="E19" s="84"/>
      <c r="F19" s="84"/>
      <c r="G19" s="84"/>
      <c r="H19" s="84"/>
      <c r="I19" s="84"/>
    </row>
    <row r="20" spans="1:9" ht="90.75" customHeight="1" x14ac:dyDescent="0.15">
      <c r="A20" s="44"/>
      <c r="B20" s="91" t="s">
        <v>113</v>
      </c>
      <c r="C20" s="83"/>
      <c r="D20" s="83"/>
      <c r="E20" s="83"/>
      <c r="F20" s="83"/>
      <c r="G20" s="83"/>
      <c r="H20" s="83"/>
      <c r="I20" s="83"/>
    </row>
    <row r="21" spans="1:9" ht="22.5" customHeight="1" x14ac:dyDescent="0.15">
      <c r="A21" s="84" t="s">
        <v>111</v>
      </c>
      <c r="B21" s="84"/>
      <c r="C21" s="84"/>
      <c r="D21" s="84"/>
      <c r="E21" s="84"/>
      <c r="F21" s="84"/>
      <c r="G21" s="84"/>
      <c r="H21" s="84"/>
      <c r="I21" s="84"/>
    </row>
    <row r="22" spans="1:9" ht="22.5" customHeight="1" x14ac:dyDescent="0.15">
      <c r="A22" s="83" t="s">
        <v>105</v>
      </c>
      <c r="B22" s="83" t="s">
        <v>104</v>
      </c>
      <c r="C22" s="83"/>
      <c r="D22" s="83"/>
      <c r="E22" s="83"/>
      <c r="F22" s="83"/>
      <c r="G22" s="83"/>
      <c r="H22" s="83"/>
      <c r="I22" s="83"/>
    </row>
    <row r="23" spans="1:9" ht="33.75" customHeight="1" x14ac:dyDescent="0.15">
      <c r="A23" s="83"/>
      <c r="B23" s="83" t="s">
        <v>102</v>
      </c>
      <c r="C23" s="83"/>
      <c r="D23" s="83"/>
      <c r="E23" s="83"/>
      <c r="F23" s="83"/>
      <c r="G23" s="83"/>
      <c r="H23" s="83"/>
      <c r="I23" s="83"/>
    </row>
    <row r="24" spans="1:9" ht="22.5" customHeight="1" x14ac:dyDescent="0.15">
      <c r="A24" s="83"/>
      <c r="B24" s="83" t="s">
        <v>103</v>
      </c>
      <c r="C24" s="83"/>
      <c r="D24" s="83"/>
      <c r="E24" s="83"/>
      <c r="F24" s="83"/>
      <c r="G24" s="83"/>
      <c r="H24" s="83"/>
      <c r="I24" s="83"/>
    </row>
    <row r="25" spans="1:9" ht="22.5" customHeight="1" x14ac:dyDescent="0.15">
      <c r="A25" s="83" t="s">
        <v>101</v>
      </c>
      <c r="B25" s="83" t="s">
        <v>98</v>
      </c>
      <c r="C25" s="83"/>
      <c r="D25" s="83"/>
      <c r="E25" s="83"/>
      <c r="F25" s="83"/>
      <c r="G25" s="83"/>
      <c r="H25" s="83"/>
      <c r="I25" s="83"/>
    </row>
    <row r="26" spans="1:9" ht="22.5" customHeight="1" x14ac:dyDescent="0.15">
      <c r="A26" s="83"/>
      <c r="B26" s="83" t="s">
        <v>99</v>
      </c>
      <c r="C26" s="83"/>
      <c r="D26" s="83"/>
      <c r="E26" s="83"/>
      <c r="F26" s="83"/>
      <c r="G26" s="83"/>
      <c r="H26" s="83"/>
      <c r="I26" s="83"/>
    </row>
    <row r="27" spans="1:9" ht="22.5" customHeight="1" x14ac:dyDescent="0.15">
      <c r="A27" s="83"/>
      <c r="B27" s="83" t="s">
        <v>97</v>
      </c>
      <c r="C27" s="83"/>
      <c r="D27" s="83"/>
      <c r="E27" s="83"/>
      <c r="F27" s="83"/>
      <c r="G27" s="83"/>
      <c r="H27" s="83"/>
      <c r="I27" s="83"/>
    </row>
    <row r="28" spans="1:9" ht="22.5" customHeight="1" x14ac:dyDescent="0.15">
      <c r="A28" s="83" t="s">
        <v>100</v>
      </c>
      <c r="B28" s="83" t="s">
        <v>107</v>
      </c>
      <c r="C28" s="83"/>
      <c r="D28" s="83"/>
      <c r="E28" s="83"/>
      <c r="F28" s="83"/>
      <c r="G28" s="83"/>
      <c r="H28" s="83"/>
      <c r="I28" s="83"/>
    </row>
    <row r="29" spans="1:9" ht="22.5" customHeight="1" x14ac:dyDescent="0.15">
      <c r="A29" s="83"/>
      <c r="B29" s="83" t="s">
        <v>108</v>
      </c>
      <c r="C29" s="83"/>
      <c r="D29" s="83"/>
      <c r="E29" s="83"/>
      <c r="F29" s="83"/>
      <c r="G29" s="83"/>
      <c r="H29" s="83"/>
      <c r="I29" s="8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3"/>
  <sheetViews>
    <sheetView topLeftCell="A58" zoomScaleNormal="100" workbookViewId="0">
      <selection activeCell="W15" sqref="W15:X15"/>
    </sheetView>
  </sheetViews>
  <sheetFormatPr defaultRowHeight="12" customHeight="1" x14ac:dyDescent="0.15"/>
  <cols>
    <col min="1" max="3" width="3" style="62" customWidth="1"/>
    <col min="4" max="4" width="3.5" style="62" customWidth="1"/>
    <col min="5" max="6" width="2.75" style="62" customWidth="1"/>
    <col min="7" max="7" width="4.75" style="62" customWidth="1"/>
    <col min="8" max="12" width="3.5" style="62" customWidth="1"/>
    <col min="13" max="13" width="3.375" style="62" customWidth="1"/>
    <col min="14" max="14" width="5.5" style="62" customWidth="1"/>
    <col min="15" max="17" width="4.75" style="62" customWidth="1"/>
    <col min="18" max="19" width="4.25" style="62" customWidth="1"/>
    <col min="20" max="21" width="3.5" style="62" customWidth="1"/>
    <col min="22" max="32" width="3" style="62" customWidth="1"/>
    <col min="33" max="33" width="9" style="62"/>
    <col min="34" max="35" width="10.375" style="62" customWidth="1"/>
    <col min="36" max="16384" width="9" style="62"/>
  </cols>
  <sheetData>
    <row r="1" spans="1:34" ht="13.5" customHeight="1" x14ac:dyDescent="0.15">
      <c r="A1" s="90" t="s">
        <v>121</v>
      </c>
      <c r="B1" s="90"/>
      <c r="C1" s="90"/>
      <c r="D1" s="90"/>
      <c r="E1" s="90">
        <v>11</v>
      </c>
      <c r="F1" s="90"/>
      <c r="G1" s="90"/>
      <c r="H1" s="57"/>
      <c r="I1" s="84" t="s">
        <v>46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 t="s">
        <v>122</v>
      </c>
      <c r="AB1" s="84"/>
      <c r="AC1" s="84"/>
      <c r="AD1" s="84" t="s">
        <v>123</v>
      </c>
      <c r="AE1" s="84"/>
      <c r="AF1" s="84"/>
    </row>
    <row r="2" spans="1:34" ht="13.5" customHeight="1" x14ac:dyDescent="0.15">
      <c r="A2" s="90"/>
      <c r="B2" s="90"/>
      <c r="C2" s="90"/>
      <c r="D2" s="90"/>
      <c r="E2" s="90"/>
      <c r="F2" s="90"/>
      <c r="G2" s="90"/>
      <c r="H2" s="57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H2" s="63"/>
    </row>
    <row r="3" spans="1:34" ht="13.5" customHeight="1" x14ac:dyDescent="0.15">
      <c r="A3" s="90"/>
      <c r="B3" s="90"/>
      <c r="C3" s="90"/>
      <c r="D3" s="90"/>
      <c r="E3" s="90"/>
      <c r="F3" s="90"/>
      <c r="G3" s="90"/>
      <c r="H3" s="59" t="s">
        <v>118</v>
      </c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</row>
    <row r="4" spans="1:34" ht="17.25" customHeight="1" x14ac:dyDescent="0.15">
      <c r="L4" s="64"/>
      <c r="M4" s="64"/>
      <c r="N4" s="64"/>
      <c r="O4" s="90" t="s">
        <v>124</v>
      </c>
      <c r="P4" s="90"/>
      <c r="Q4" s="90"/>
      <c r="R4" s="90"/>
      <c r="S4" s="84" t="s">
        <v>125</v>
      </c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</row>
    <row r="5" spans="1:34" s="68" customFormat="1" ht="13.5" customHeight="1" x14ac:dyDescent="0.15">
      <c r="A5" s="96" t="s">
        <v>47</v>
      </c>
      <c r="B5" s="96"/>
      <c r="C5" s="83"/>
      <c r="D5" s="83"/>
      <c r="E5" s="83"/>
      <c r="F5" s="83"/>
      <c r="G5" s="83"/>
      <c r="H5" s="83"/>
      <c r="I5" s="95" t="s">
        <v>48</v>
      </c>
      <c r="J5" s="95"/>
      <c r="K5" s="95"/>
      <c r="L5" s="95"/>
      <c r="M5" s="95" t="s">
        <v>49</v>
      </c>
      <c r="N5" s="95"/>
      <c r="O5" s="95"/>
      <c r="P5" s="95"/>
      <c r="Q5" s="95" t="s">
        <v>50</v>
      </c>
      <c r="R5" s="95"/>
      <c r="S5" s="95"/>
      <c r="T5" s="95"/>
      <c r="U5" s="95" t="s">
        <v>51</v>
      </c>
      <c r="V5" s="95"/>
      <c r="W5" s="95"/>
      <c r="X5" s="95"/>
      <c r="Y5" s="95" t="s">
        <v>45</v>
      </c>
      <c r="Z5" s="95"/>
      <c r="AA5" s="95"/>
      <c r="AB5" s="95"/>
      <c r="AC5" s="65"/>
      <c r="AD5" s="66"/>
      <c r="AE5" s="66"/>
      <c r="AF5" s="67"/>
    </row>
    <row r="6" spans="1:34" s="68" customFormat="1" ht="13.5" customHeight="1" x14ac:dyDescent="0.15">
      <c r="A6" s="96"/>
      <c r="B6" s="96"/>
      <c r="C6" s="83"/>
      <c r="D6" s="83"/>
      <c r="E6" s="83"/>
      <c r="F6" s="83"/>
      <c r="G6" s="83"/>
      <c r="H6" s="83"/>
      <c r="I6" s="95" t="s">
        <v>43</v>
      </c>
      <c r="J6" s="95"/>
      <c r="K6" s="95" t="s">
        <v>44</v>
      </c>
      <c r="L6" s="95"/>
      <c r="M6" s="95" t="s">
        <v>43</v>
      </c>
      <c r="N6" s="95"/>
      <c r="O6" s="95" t="s">
        <v>44</v>
      </c>
      <c r="P6" s="95"/>
      <c r="Q6" s="95" t="s">
        <v>43</v>
      </c>
      <c r="R6" s="95"/>
      <c r="S6" s="95" t="s">
        <v>44</v>
      </c>
      <c r="T6" s="95"/>
      <c r="U6" s="95" t="s">
        <v>43</v>
      </c>
      <c r="V6" s="95"/>
      <c r="W6" s="95" t="s">
        <v>44</v>
      </c>
      <c r="X6" s="95"/>
      <c r="Y6" s="95" t="s">
        <v>43</v>
      </c>
      <c r="Z6" s="95"/>
      <c r="AA6" s="95" t="s">
        <v>44</v>
      </c>
      <c r="AB6" s="95"/>
      <c r="AC6" s="69"/>
      <c r="AD6" s="70"/>
      <c r="AE6" s="70"/>
      <c r="AF6" s="71"/>
    </row>
    <row r="7" spans="1:34" s="68" customFormat="1" ht="13.5" customHeight="1" x14ac:dyDescent="0.15">
      <c r="A7" s="96"/>
      <c r="B7" s="96"/>
      <c r="C7" s="95" t="s">
        <v>52</v>
      </c>
      <c r="D7" s="95"/>
      <c r="E7" s="95"/>
      <c r="F7" s="95"/>
      <c r="G7" s="95" t="s">
        <v>1</v>
      </c>
      <c r="H7" s="95"/>
      <c r="I7" s="83">
        <v>2</v>
      </c>
      <c r="J7" s="83"/>
      <c r="K7" s="83">
        <v>5</v>
      </c>
      <c r="L7" s="83"/>
      <c r="M7" s="83">
        <v>0</v>
      </c>
      <c r="N7" s="83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83">
        <f>SUM(I7+M7+Q7+U7)</f>
        <v>2</v>
      </c>
      <c r="Z7" s="83"/>
      <c r="AA7" s="83">
        <f t="shared" ref="AA7:AA15" si="0">SUM(K7+O7+S7+W7)</f>
        <v>5</v>
      </c>
      <c r="AB7" s="83"/>
      <c r="AC7" s="70"/>
      <c r="AD7" s="70"/>
      <c r="AE7" s="70"/>
      <c r="AF7" s="71"/>
    </row>
    <row r="8" spans="1:34" s="68" customFormat="1" ht="13.5" customHeight="1" x14ac:dyDescent="0.15">
      <c r="A8" s="96"/>
      <c r="B8" s="96"/>
      <c r="C8" s="95"/>
      <c r="D8" s="95"/>
      <c r="E8" s="95"/>
      <c r="F8" s="95"/>
      <c r="G8" s="95" t="s">
        <v>53</v>
      </c>
      <c r="H8" s="95"/>
      <c r="I8" s="83">
        <v>2</v>
      </c>
      <c r="J8" s="83"/>
      <c r="K8" s="83">
        <v>2</v>
      </c>
      <c r="L8" s="83"/>
      <c r="M8" s="83">
        <v>1</v>
      </c>
      <c r="N8" s="83"/>
      <c r="O8" s="85">
        <v>4</v>
      </c>
      <c r="P8" s="85"/>
      <c r="Q8" s="85">
        <v>0</v>
      </c>
      <c r="R8" s="85"/>
      <c r="S8" s="85">
        <v>0</v>
      </c>
      <c r="T8" s="85"/>
      <c r="U8" s="85">
        <v>19</v>
      </c>
      <c r="V8" s="85"/>
      <c r="W8" s="85">
        <v>12</v>
      </c>
      <c r="X8" s="85"/>
      <c r="Y8" s="83">
        <f>SUM(I8,M8,Q8,U8)</f>
        <v>22</v>
      </c>
      <c r="Z8" s="83"/>
      <c r="AA8" s="83">
        <f t="shared" si="0"/>
        <v>18</v>
      </c>
      <c r="AB8" s="83"/>
      <c r="AC8" s="97" t="s">
        <v>1</v>
      </c>
      <c r="AD8" s="98"/>
      <c r="AE8" s="70"/>
      <c r="AF8" s="71"/>
    </row>
    <row r="9" spans="1:34" s="68" customFormat="1" ht="13.5" customHeight="1" x14ac:dyDescent="0.15">
      <c r="A9" s="96"/>
      <c r="B9" s="96"/>
      <c r="C9" s="95"/>
      <c r="D9" s="95"/>
      <c r="E9" s="95"/>
      <c r="F9" s="95"/>
      <c r="G9" s="95" t="s">
        <v>54</v>
      </c>
      <c r="H9" s="95"/>
      <c r="I9" s="83">
        <v>2</v>
      </c>
      <c r="J9" s="83"/>
      <c r="K9" s="83">
        <v>1</v>
      </c>
      <c r="L9" s="83"/>
      <c r="M9" s="83">
        <v>2</v>
      </c>
      <c r="N9" s="83"/>
      <c r="O9" s="85">
        <v>1</v>
      </c>
      <c r="P9" s="85"/>
      <c r="Q9" s="85">
        <v>0</v>
      </c>
      <c r="R9" s="85"/>
      <c r="S9" s="85">
        <v>0</v>
      </c>
      <c r="T9" s="85"/>
      <c r="U9" s="85">
        <v>2</v>
      </c>
      <c r="V9" s="85"/>
      <c r="W9" s="85">
        <v>0</v>
      </c>
      <c r="X9" s="85"/>
      <c r="Y9" s="83">
        <f t="shared" ref="Y9:Y15" si="1">SUM(I9+M9+Q9+U9)</f>
        <v>6</v>
      </c>
      <c r="Z9" s="83"/>
      <c r="AA9" s="83">
        <f t="shared" si="0"/>
        <v>2</v>
      </c>
      <c r="AB9" s="83"/>
      <c r="AC9" s="70"/>
      <c r="AD9" s="84">
        <f>SUM(Y16:AB16)</f>
        <v>34</v>
      </c>
      <c r="AE9" s="84"/>
      <c r="AF9" s="71" t="s">
        <v>0</v>
      </c>
    </row>
    <row r="10" spans="1:34" s="68" customFormat="1" ht="13.5" customHeight="1" x14ac:dyDescent="0.15">
      <c r="A10" s="96"/>
      <c r="B10" s="96"/>
      <c r="C10" s="95" t="s">
        <v>55</v>
      </c>
      <c r="D10" s="95"/>
      <c r="E10" s="95"/>
      <c r="F10" s="95"/>
      <c r="G10" s="95" t="s">
        <v>1</v>
      </c>
      <c r="H10" s="95"/>
      <c r="I10" s="83">
        <v>9</v>
      </c>
      <c r="J10" s="83"/>
      <c r="K10" s="83">
        <v>16</v>
      </c>
      <c r="L10" s="83"/>
      <c r="M10" s="83">
        <v>0</v>
      </c>
      <c r="N10" s="83"/>
      <c r="O10" s="83">
        <v>0</v>
      </c>
      <c r="P10" s="83"/>
      <c r="Q10" s="83">
        <v>0</v>
      </c>
      <c r="R10" s="83"/>
      <c r="S10" s="83">
        <v>0</v>
      </c>
      <c r="T10" s="83"/>
      <c r="U10" s="83">
        <v>0</v>
      </c>
      <c r="V10" s="83"/>
      <c r="W10" s="83">
        <v>0</v>
      </c>
      <c r="X10" s="83"/>
      <c r="Y10" s="83">
        <f t="shared" si="1"/>
        <v>9</v>
      </c>
      <c r="Z10" s="83"/>
      <c r="AA10" s="83">
        <f t="shared" si="0"/>
        <v>16</v>
      </c>
      <c r="AB10" s="83"/>
      <c r="AC10" s="70"/>
      <c r="AD10" s="70"/>
      <c r="AE10" s="70"/>
      <c r="AF10" s="71"/>
    </row>
    <row r="11" spans="1:34" s="68" customFormat="1" ht="13.5" customHeight="1" x14ac:dyDescent="0.15">
      <c r="A11" s="96"/>
      <c r="B11" s="96"/>
      <c r="C11" s="95"/>
      <c r="D11" s="95"/>
      <c r="E11" s="95"/>
      <c r="F11" s="95"/>
      <c r="G11" s="95" t="s">
        <v>53</v>
      </c>
      <c r="H11" s="95"/>
      <c r="I11" s="85">
        <v>22</v>
      </c>
      <c r="J11" s="85"/>
      <c r="K11" s="85">
        <v>19</v>
      </c>
      <c r="L11" s="85"/>
      <c r="M11" s="85">
        <v>8</v>
      </c>
      <c r="N11" s="85"/>
      <c r="O11" s="85">
        <v>34</v>
      </c>
      <c r="P11" s="85"/>
      <c r="Q11" s="85">
        <v>20</v>
      </c>
      <c r="R11" s="85"/>
      <c r="S11" s="85">
        <v>40</v>
      </c>
      <c r="T11" s="85"/>
      <c r="U11" s="85">
        <v>3</v>
      </c>
      <c r="V11" s="85"/>
      <c r="W11" s="85">
        <v>1</v>
      </c>
      <c r="X11" s="85"/>
      <c r="Y11" s="83">
        <f t="shared" si="1"/>
        <v>53</v>
      </c>
      <c r="Z11" s="83"/>
      <c r="AA11" s="83">
        <f t="shared" si="0"/>
        <v>94</v>
      </c>
      <c r="AB11" s="83"/>
      <c r="AC11" s="97" t="s">
        <v>54</v>
      </c>
      <c r="AD11" s="98"/>
      <c r="AE11" s="70"/>
      <c r="AF11" s="71"/>
    </row>
    <row r="12" spans="1:34" s="63" customFormat="1" ht="13.5" customHeight="1" x14ac:dyDescent="0.15">
      <c r="A12" s="96"/>
      <c r="B12" s="96"/>
      <c r="C12" s="95"/>
      <c r="D12" s="95"/>
      <c r="E12" s="95"/>
      <c r="F12" s="95"/>
      <c r="G12" s="95" t="s">
        <v>54</v>
      </c>
      <c r="H12" s="95"/>
      <c r="I12" s="85">
        <v>1</v>
      </c>
      <c r="J12" s="85"/>
      <c r="K12" s="85">
        <v>1</v>
      </c>
      <c r="L12" s="85"/>
      <c r="M12" s="85">
        <v>1</v>
      </c>
      <c r="N12" s="85"/>
      <c r="O12" s="85">
        <v>2</v>
      </c>
      <c r="P12" s="85"/>
      <c r="Q12" s="85">
        <v>5</v>
      </c>
      <c r="R12" s="85"/>
      <c r="S12" s="85">
        <v>5</v>
      </c>
      <c r="T12" s="85"/>
      <c r="U12" s="85">
        <v>0</v>
      </c>
      <c r="V12" s="85"/>
      <c r="W12" s="85">
        <v>0</v>
      </c>
      <c r="X12" s="85"/>
      <c r="Y12" s="83">
        <f t="shared" si="1"/>
        <v>7</v>
      </c>
      <c r="Z12" s="83"/>
      <c r="AA12" s="83">
        <f t="shared" si="0"/>
        <v>8</v>
      </c>
      <c r="AB12" s="83"/>
      <c r="AC12" s="70"/>
      <c r="AD12" s="84">
        <f>SUM(Y18:AB18)</f>
        <v>23</v>
      </c>
      <c r="AE12" s="84"/>
      <c r="AF12" s="71" t="s">
        <v>0</v>
      </c>
    </row>
    <row r="13" spans="1:34" s="63" customFormat="1" ht="13.5" customHeight="1" x14ac:dyDescent="0.15">
      <c r="A13" s="96"/>
      <c r="B13" s="96"/>
      <c r="C13" s="95" t="s">
        <v>56</v>
      </c>
      <c r="D13" s="95"/>
      <c r="E13" s="95"/>
      <c r="F13" s="95"/>
      <c r="G13" s="95" t="s">
        <v>1</v>
      </c>
      <c r="H13" s="95"/>
      <c r="I13" s="83">
        <v>2</v>
      </c>
      <c r="J13" s="83"/>
      <c r="K13" s="83">
        <v>0</v>
      </c>
      <c r="L13" s="83"/>
      <c r="M13" s="83">
        <v>0</v>
      </c>
      <c r="N13" s="83"/>
      <c r="O13" s="83">
        <v>0</v>
      </c>
      <c r="P13" s="83"/>
      <c r="Q13" s="83">
        <v>0</v>
      </c>
      <c r="R13" s="83"/>
      <c r="S13" s="83">
        <v>0</v>
      </c>
      <c r="T13" s="83"/>
      <c r="U13" s="83">
        <v>0</v>
      </c>
      <c r="V13" s="83"/>
      <c r="W13" s="83">
        <v>0</v>
      </c>
      <c r="X13" s="83"/>
      <c r="Y13" s="83">
        <f t="shared" si="1"/>
        <v>2</v>
      </c>
      <c r="Z13" s="83"/>
      <c r="AA13" s="83">
        <f t="shared" si="0"/>
        <v>0</v>
      </c>
      <c r="AB13" s="83"/>
      <c r="AC13" s="70"/>
      <c r="AD13" s="70"/>
      <c r="AE13" s="70"/>
      <c r="AF13" s="71"/>
    </row>
    <row r="14" spans="1:34" s="63" customFormat="1" ht="13.5" customHeight="1" x14ac:dyDescent="0.15">
      <c r="A14" s="96"/>
      <c r="B14" s="96"/>
      <c r="C14" s="95"/>
      <c r="D14" s="95"/>
      <c r="E14" s="95"/>
      <c r="F14" s="95"/>
      <c r="G14" s="95" t="s">
        <v>53</v>
      </c>
      <c r="H14" s="95"/>
      <c r="I14" s="85">
        <v>4</v>
      </c>
      <c r="J14" s="85"/>
      <c r="K14" s="85">
        <v>0</v>
      </c>
      <c r="L14" s="85"/>
      <c r="M14" s="85">
        <v>0</v>
      </c>
      <c r="N14" s="85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83">
        <f t="shared" si="1"/>
        <v>4</v>
      </c>
      <c r="Z14" s="83"/>
      <c r="AA14" s="83">
        <f t="shared" si="0"/>
        <v>0</v>
      </c>
      <c r="AB14" s="83"/>
      <c r="AC14" s="97" t="s">
        <v>57</v>
      </c>
      <c r="AD14" s="98"/>
      <c r="AE14" s="70"/>
      <c r="AF14" s="71"/>
    </row>
    <row r="15" spans="1:34" s="63" customFormat="1" ht="13.5" customHeight="1" x14ac:dyDescent="0.15">
      <c r="A15" s="96"/>
      <c r="B15" s="96"/>
      <c r="C15" s="95"/>
      <c r="D15" s="95"/>
      <c r="E15" s="95"/>
      <c r="F15" s="95"/>
      <c r="G15" s="95" t="s">
        <v>54</v>
      </c>
      <c r="H15" s="95"/>
      <c r="I15" s="85">
        <v>0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83">
        <f t="shared" si="1"/>
        <v>0</v>
      </c>
      <c r="Z15" s="83"/>
      <c r="AA15" s="83">
        <f t="shared" si="0"/>
        <v>0</v>
      </c>
      <c r="AB15" s="83"/>
      <c r="AC15" s="70"/>
      <c r="AD15" s="84">
        <f>Y17+AA17</f>
        <v>191</v>
      </c>
      <c r="AE15" s="84"/>
      <c r="AF15" s="71" t="s">
        <v>0</v>
      </c>
    </row>
    <row r="16" spans="1:34" s="63" customFormat="1" ht="13.5" customHeight="1" x14ac:dyDescent="0.15">
      <c r="A16" s="96"/>
      <c r="B16" s="96"/>
      <c r="C16" s="95" t="s">
        <v>45</v>
      </c>
      <c r="D16" s="95"/>
      <c r="E16" s="95"/>
      <c r="F16" s="95"/>
      <c r="G16" s="95" t="s">
        <v>1</v>
      </c>
      <c r="H16" s="95"/>
      <c r="I16" s="83">
        <f>SUM(I7+I10+I13)</f>
        <v>13</v>
      </c>
      <c r="J16" s="83"/>
      <c r="K16" s="83">
        <f>SUM(K7+K10+K13)</f>
        <v>21</v>
      </c>
      <c r="L16" s="83"/>
      <c r="M16" s="83">
        <f>SUM(M7+M10+M13)</f>
        <v>0</v>
      </c>
      <c r="N16" s="83"/>
      <c r="O16" s="83">
        <f>SUM(O7+O10+O13)</f>
        <v>0</v>
      </c>
      <c r="P16" s="83"/>
      <c r="Q16" s="83">
        <f>SUM(Q7+Q10+Q13)</f>
        <v>0</v>
      </c>
      <c r="R16" s="83"/>
      <c r="S16" s="83">
        <f>SUM(S7+S10+S13)</f>
        <v>0</v>
      </c>
      <c r="T16" s="83"/>
      <c r="U16" s="83">
        <f>SUM(U7+U10+U13)</f>
        <v>0</v>
      </c>
      <c r="V16" s="83"/>
      <c r="W16" s="83">
        <f>SUM(W7+W10+W13)</f>
        <v>0</v>
      </c>
      <c r="X16" s="83"/>
      <c r="Y16" s="83">
        <f>SUM(Y7+Y10+Y13)</f>
        <v>13</v>
      </c>
      <c r="Z16" s="83"/>
      <c r="AA16" s="83">
        <f>SUM(AA7+AA10+AA13)</f>
        <v>21</v>
      </c>
      <c r="AB16" s="83"/>
      <c r="AC16" s="70"/>
      <c r="AD16" s="70"/>
      <c r="AE16" s="70"/>
      <c r="AF16" s="71"/>
    </row>
    <row r="17" spans="1:32" s="63" customFormat="1" ht="13.5" customHeight="1" x14ac:dyDescent="0.15">
      <c r="A17" s="96"/>
      <c r="B17" s="96"/>
      <c r="C17" s="95"/>
      <c r="D17" s="95"/>
      <c r="E17" s="95"/>
      <c r="F17" s="95"/>
      <c r="G17" s="95" t="s">
        <v>53</v>
      </c>
      <c r="H17" s="95"/>
      <c r="I17" s="83">
        <f>SUM(I8+I11+I14)</f>
        <v>28</v>
      </c>
      <c r="J17" s="83"/>
      <c r="K17" s="83">
        <f>SUM(K8+K11+K14)</f>
        <v>21</v>
      </c>
      <c r="L17" s="83"/>
      <c r="M17" s="83">
        <f>M8+M11+M14</f>
        <v>9</v>
      </c>
      <c r="N17" s="83"/>
      <c r="O17" s="83">
        <f>SUM(O8+O11+O14)</f>
        <v>38</v>
      </c>
      <c r="P17" s="83"/>
      <c r="Q17" s="83">
        <f>Q8+Q11+Q14</f>
        <v>20</v>
      </c>
      <c r="R17" s="83"/>
      <c r="S17" s="83">
        <f>SUM(S8+S11+S14)</f>
        <v>40</v>
      </c>
      <c r="T17" s="83"/>
      <c r="U17" s="83">
        <f>SUM(U8+U11+U14)</f>
        <v>22</v>
      </c>
      <c r="V17" s="83"/>
      <c r="W17" s="83">
        <f>SUM(W8+W11+W14)</f>
        <v>13</v>
      </c>
      <c r="X17" s="83"/>
      <c r="Y17" s="83">
        <f>SUM(Y8+Y11+Y14)</f>
        <v>79</v>
      </c>
      <c r="Z17" s="83"/>
      <c r="AA17" s="83">
        <f>SUM(AA8+AA11+AA14)</f>
        <v>112</v>
      </c>
      <c r="AB17" s="83"/>
      <c r="AC17" s="70"/>
      <c r="AD17" s="70"/>
      <c r="AE17" s="70"/>
      <c r="AF17" s="71"/>
    </row>
    <row r="18" spans="1:32" s="63" customFormat="1" ht="13.5" customHeight="1" x14ac:dyDescent="0.15">
      <c r="A18" s="96"/>
      <c r="B18" s="96"/>
      <c r="C18" s="95"/>
      <c r="D18" s="95"/>
      <c r="E18" s="95"/>
      <c r="F18" s="95"/>
      <c r="G18" s="95" t="s">
        <v>54</v>
      </c>
      <c r="H18" s="95"/>
      <c r="I18" s="83">
        <f>SUM(I9+I12+I15)</f>
        <v>3</v>
      </c>
      <c r="J18" s="83"/>
      <c r="K18" s="83">
        <f>SUM(K9+K12+K15)</f>
        <v>2</v>
      </c>
      <c r="L18" s="83"/>
      <c r="M18" s="83">
        <f>SUM(M9+M12+M15)</f>
        <v>3</v>
      </c>
      <c r="N18" s="83"/>
      <c r="O18" s="83">
        <f>SUM(O9+O12+O15)</f>
        <v>3</v>
      </c>
      <c r="P18" s="83"/>
      <c r="Q18" s="83">
        <f>SUM(Q9+Q12+Q15)</f>
        <v>5</v>
      </c>
      <c r="R18" s="83"/>
      <c r="S18" s="83">
        <f>SUM(S9+S12+S15)</f>
        <v>5</v>
      </c>
      <c r="T18" s="83"/>
      <c r="U18" s="83">
        <f>U9+U12+U15</f>
        <v>2</v>
      </c>
      <c r="V18" s="83"/>
      <c r="W18" s="83">
        <f>SUM(W9+W12+W15)</f>
        <v>0</v>
      </c>
      <c r="X18" s="83"/>
      <c r="Y18" s="83">
        <f>I18+M18+Q18+U18</f>
        <v>13</v>
      </c>
      <c r="Z18" s="83"/>
      <c r="AA18" s="83">
        <f>SUM(AA9+AA12+AA15)</f>
        <v>10</v>
      </c>
      <c r="AB18" s="83"/>
      <c r="AC18" s="72"/>
      <c r="AD18" s="72"/>
      <c r="AE18" s="72"/>
      <c r="AF18" s="73"/>
    </row>
    <row r="19" spans="1:32" s="63" customFormat="1" ht="13.5" customHeight="1" x14ac:dyDescent="0.15">
      <c r="A19" s="61"/>
      <c r="B19" s="61"/>
      <c r="C19" s="81"/>
      <c r="D19" s="81"/>
      <c r="E19" s="81"/>
      <c r="F19" s="81"/>
      <c r="G19" s="81"/>
      <c r="H19" s="81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70"/>
      <c r="AD19" s="70"/>
      <c r="AE19" s="70"/>
      <c r="AF19" s="70"/>
    </row>
    <row r="20" spans="1:32" s="74" customFormat="1" ht="13.5" customHeight="1" x14ac:dyDescent="0.15">
      <c r="A20" s="84"/>
      <c r="B20" s="84"/>
      <c r="C20" s="84" t="s">
        <v>63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</row>
    <row r="21" spans="1:32" s="74" customFormat="1" ht="13.5" customHeight="1" x14ac:dyDescent="0.15">
      <c r="A21" s="84"/>
      <c r="B21" s="84"/>
      <c r="C21" s="83" t="s">
        <v>58</v>
      </c>
      <c r="D21" s="83"/>
      <c r="E21" s="83"/>
      <c r="F21" s="83"/>
      <c r="G21" s="83"/>
      <c r="H21" s="95" t="s">
        <v>59</v>
      </c>
      <c r="I21" s="95"/>
      <c r="J21" s="95"/>
      <c r="K21" s="95" t="s">
        <v>60</v>
      </c>
      <c r="L21" s="95"/>
      <c r="M21" s="95"/>
      <c r="N21" s="99" t="s">
        <v>64</v>
      </c>
      <c r="O21" s="100"/>
      <c r="P21" s="100"/>
      <c r="Q21" s="101"/>
      <c r="R21" s="99" t="s">
        <v>126</v>
      </c>
      <c r="S21" s="100"/>
      <c r="T21" s="100"/>
      <c r="U21" s="101"/>
      <c r="V21" s="88" t="s">
        <v>65</v>
      </c>
      <c r="W21" s="88"/>
      <c r="X21" s="88"/>
      <c r="Y21" s="88"/>
      <c r="Z21" s="88"/>
      <c r="AA21" s="88"/>
      <c r="AB21" s="75"/>
      <c r="AC21" s="75"/>
      <c r="AD21" s="75"/>
      <c r="AE21" s="75"/>
      <c r="AF21" s="75"/>
    </row>
    <row r="22" spans="1:32" s="74" customFormat="1" ht="13.5" customHeight="1" x14ac:dyDescent="0.15">
      <c r="A22" s="84"/>
      <c r="B22" s="84"/>
      <c r="C22" s="83"/>
      <c r="D22" s="83"/>
      <c r="E22" s="83"/>
      <c r="F22" s="83"/>
      <c r="G22" s="83"/>
      <c r="H22" s="95"/>
      <c r="I22" s="95"/>
      <c r="J22" s="95"/>
      <c r="K22" s="95"/>
      <c r="L22" s="95"/>
      <c r="M22" s="95"/>
      <c r="N22" s="95" t="s">
        <v>66</v>
      </c>
      <c r="O22" s="95"/>
      <c r="P22" s="95" t="s">
        <v>127</v>
      </c>
      <c r="Q22" s="95"/>
      <c r="R22" s="95" t="s">
        <v>128</v>
      </c>
      <c r="S22" s="95"/>
      <c r="T22" s="83" t="s">
        <v>62</v>
      </c>
      <c r="U22" s="83"/>
      <c r="V22" s="88"/>
      <c r="W22" s="88"/>
      <c r="X22" s="88"/>
      <c r="Y22" s="88"/>
      <c r="Z22" s="88"/>
      <c r="AA22" s="88"/>
      <c r="AB22" s="75"/>
      <c r="AC22" s="75"/>
      <c r="AD22" s="75"/>
      <c r="AE22" s="75"/>
      <c r="AF22" s="75"/>
    </row>
    <row r="23" spans="1:32" s="74" customFormat="1" ht="13.5" customHeight="1" x14ac:dyDescent="0.15">
      <c r="A23" s="84"/>
      <c r="B23" s="84"/>
      <c r="C23" s="56">
        <v>1</v>
      </c>
      <c r="D23" s="94" t="s">
        <v>161</v>
      </c>
      <c r="E23" s="94" t="s">
        <v>161</v>
      </c>
      <c r="F23" s="94" t="s">
        <v>161</v>
      </c>
      <c r="G23" s="94" t="s">
        <v>161</v>
      </c>
      <c r="H23" s="92" t="s">
        <v>136</v>
      </c>
      <c r="I23" s="92" t="s">
        <v>136</v>
      </c>
      <c r="J23" s="92" t="s">
        <v>136</v>
      </c>
      <c r="K23" s="92" t="s">
        <v>135</v>
      </c>
      <c r="L23" s="92" t="s">
        <v>135</v>
      </c>
      <c r="M23" s="92" t="s">
        <v>135</v>
      </c>
      <c r="N23" s="93">
        <v>45597</v>
      </c>
      <c r="O23" s="94">
        <v>45597</v>
      </c>
      <c r="P23" s="93">
        <v>45604</v>
      </c>
      <c r="Q23" s="94">
        <v>45604</v>
      </c>
      <c r="R23" s="93"/>
      <c r="S23" s="94"/>
      <c r="T23" s="83"/>
      <c r="U23" s="83"/>
      <c r="V23" s="95"/>
      <c r="W23" s="95"/>
      <c r="X23" s="95"/>
      <c r="Y23" s="95"/>
      <c r="Z23" s="95"/>
      <c r="AA23" s="95"/>
      <c r="AB23" s="75"/>
      <c r="AC23" s="75"/>
      <c r="AD23" s="75"/>
      <c r="AE23" s="75"/>
      <c r="AF23" s="75"/>
    </row>
    <row r="24" spans="1:32" s="74" customFormat="1" ht="13.5" customHeight="1" x14ac:dyDescent="0.15">
      <c r="A24" s="84"/>
      <c r="B24" s="84"/>
      <c r="C24" s="56">
        <v>2</v>
      </c>
      <c r="D24" s="94" t="s">
        <v>162</v>
      </c>
      <c r="E24" s="94" t="s">
        <v>162</v>
      </c>
      <c r="F24" s="94" t="s">
        <v>162</v>
      </c>
      <c r="G24" s="94" t="s">
        <v>162</v>
      </c>
      <c r="H24" s="92" t="s">
        <v>136</v>
      </c>
      <c r="I24" s="92" t="s">
        <v>136</v>
      </c>
      <c r="J24" s="92" t="s">
        <v>136</v>
      </c>
      <c r="K24" s="92" t="s">
        <v>184</v>
      </c>
      <c r="L24" s="92" t="s">
        <v>184</v>
      </c>
      <c r="M24" s="92" t="s">
        <v>184</v>
      </c>
      <c r="N24" s="93">
        <v>45600</v>
      </c>
      <c r="O24" s="94">
        <v>45600</v>
      </c>
      <c r="P24" s="103">
        <v>45610</v>
      </c>
      <c r="Q24" s="104">
        <v>45610</v>
      </c>
      <c r="R24" s="93"/>
      <c r="S24" s="94"/>
      <c r="T24" s="83"/>
      <c r="U24" s="83"/>
      <c r="V24" s="95"/>
      <c r="W24" s="95"/>
      <c r="X24" s="95"/>
      <c r="Y24" s="95"/>
      <c r="Z24" s="95"/>
      <c r="AA24" s="95"/>
      <c r="AB24" s="75"/>
      <c r="AC24" s="75"/>
      <c r="AD24" s="75"/>
      <c r="AE24" s="75"/>
      <c r="AF24" s="75"/>
    </row>
    <row r="25" spans="1:32" s="74" customFormat="1" ht="13.5" customHeight="1" x14ac:dyDescent="0.15">
      <c r="A25" s="84"/>
      <c r="B25" s="84"/>
      <c r="C25" s="56">
        <v>3</v>
      </c>
      <c r="D25" s="94" t="s">
        <v>163</v>
      </c>
      <c r="E25" s="94" t="s">
        <v>163</v>
      </c>
      <c r="F25" s="94" t="s">
        <v>163</v>
      </c>
      <c r="G25" s="94" t="s">
        <v>163</v>
      </c>
      <c r="H25" s="92" t="s">
        <v>136</v>
      </c>
      <c r="I25" s="92" t="s">
        <v>136</v>
      </c>
      <c r="J25" s="92" t="s">
        <v>136</v>
      </c>
      <c r="K25" s="92" t="s">
        <v>132</v>
      </c>
      <c r="L25" s="92" t="s">
        <v>132</v>
      </c>
      <c r="M25" s="92" t="s">
        <v>132</v>
      </c>
      <c r="N25" s="93">
        <v>45601</v>
      </c>
      <c r="O25" s="94">
        <v>45601</v>
      </c>
      <c r="P25" s="103">
        <v>45607</v>
      </c>
      <c r="Q25" s="104">
        <v>45607</v>
      </c>
      <c r="R25" s="93"/>
      <c r="S25" s="94"/>
      <c r="T25" s="83"/>
      <c r="U25" s="83"/>
      <c r="V25" s="95"/>
      <c r="W25" s="95"/>
      <c r="X25" s="95"/>
      <c r="Y25" s="95"/>
      <c r="Z25" s="95"/>
      <c r="AA25" s="95"/>
      <c r="AB25" s="75"/>
      <c r="AC25" s="75"/>
      <c r="AD25" s="75"/>
      <c r="AE25" s="75"/>
      <c r="AF25" s="75"/>
    </row>
    <row r="26" spans="1:32" s="74" customFormat="1" ht="13.5" customHeight="1" x14ac:dyDescent="0.15">
      <c r="A26" s="84"/>
      <c r="B26" s="84"/>
      <c r="C26" s="56">
        <v>4</v>
      </c>
      <c r="D26" s="102" t="s">
        <v>164</v>
      </c>
      <c r="E26" s="102" t="s">
        <v>164</v>
      </c>
      <c r="F26" s="102" t="s">
        <v>164</v>
      </c>
      <c r="G26" s="102" t="s">
        <v>164</v>
      </c>
      <c r="H26" s="92" t="s">
        <v>131</v>
      </c>
      <c r="I26" s="92" t="s">
        <v>131</v>
      </c>
      <c r="J26" s="92" t="s">
        <v>131</v>
      </c>
      <c r="K26" s="92" t="s">
        <v>134</v>
      </c>
      <c r="L26" s="92" t="s">
        <v>134</v>
      </c>
      <c r="M26" s="92" t="s">
        <v>134</v>
      </c>
      <c r="N26" s="93">
        <v>45601</v>
      </c>
      <c r="O26" s="94">
        <v>45601</v>
      </c>
      <c r="P26" s="103">
        <v>45610</v>
      </c>
      <c r="Q26" s="104">
        <v>45610</v>
      </c>
      <c r="R26" s="93"/>
      <c r="S26" s="94"/>
      <c r="T26" s="83"/>
      <c r="U26" s="105"/>
      <c r="V26" s="95"/>
      <c r="W26" s="95"/>
      <c r="X26" s="95"/>
      <c r="Y26" s="95"/>
      <c r="Z26" s="95"/>
      <c r="AA26" s="95"/>
      <c r="AB26" s="75"/>
      <c r="AC26" s="75"/>
      <c r="AD26" s="75"/>
      <c r="AE26" s="75"/>
      <c r="AF26" s="75"/>
    </row>
    <row r="27" spans="1:32" s="74" customFormat="1" ht="13.5" customHeight="1" x14ac:dyDescent="0.15">
      <c r="A27" s="84"/>
      <c r="B27" s="84"/>
      <c r="C27" s="56">
        <v>5</v>
      </c>
      <c r="D27" s="102" t="s">
        <v>165</v>
      </c>
      <c r="E27" s="102" t="s">
        <v>165</v>
      </c>
      <c r="F27" s="102" t="s">
        <v>165</v>
      </c>
      <c r="G27" s="102" t="s">
        <v>165</v>
      </c>
      <c r="H27" s="92" t="s">
        <v>131</v>
      </c>
      <c r="I27" s="92" t="s">
        <v>131</v>
      </c>
      <c r="J27" s="92" t="s">
        <v>131</v>
      </c>
      <c r="K27" s="92" t="s">
        <v>137</v>
      </c>
      <c r="L27" s="92" t="s">
        <v>137</v>
      </c>
      <c r="M27" s="92" t="s">
        <v>137</v>
      </c>
      <c r="N27" s="93">
        <v>45602</v>
      </c>
      <c r="O27" s="94">
        <v>45602</v>
      </c>
      <c r="P27" s="103">
        <v>45610</v>
      </c>
      <c r="Q27" s="104">
        <v>45610</v>
      </c>
      <c r="R27" s="93"/>
      <c r="S27" s="94"/>
      <c r="T27" s="83"/>
      <c r="U27" s="105"/>
      <c r="V27" s="95"/>
      <c r="W27" s="95"/>
      <c r="X27" s="95"/>
      <c r="Y27" s="95"/>
      <c r="Z27" s="95"/>
      <c r="AA27" s="95"/>
      <c r="AB27" s="75"/>
      <c r="AC27" s="75"/>
      <c r="AD27" s="75"/>
      <c r="AE27" s="75"/>
      <c r="AF27" s="75"/>
    </row>
    <row r="28" spans="1:32" s="74" customFormat="1" ht="13.5" customHeight="1" x14ac:dyDescent="0.15">
      <c r="A28" s="84"/>
      <c r="B28" s="84"/>
      <c r="C28" s="56">
        <v>6</v>
      </c>
      <c r="D28" s="102" t="s">
        <v>166</v>
      </c>
      <c r="E28" s="102" t="s">
        <v>166</v>
      </c>
      <c r="F28" s="102" t="s">
        <v>166</v>
      </c>
      <c r="G28" s="102" t="s">
        <v>166</v>
      </c>
      <c r="H28" s="92" t="s">
        <v>138</v>
      </c>
      <c r="I28" s="92" t="s">
        <v>138</v>
      </c>
      <c r="J28" s="92" t="s">
        <v>138</v>
      </c>
      <c r="K28" s="92" t="s">
        <v>132</v>
      </c>
      <c r="L28" s="92" t="s">
        <v>132</v>
      </c>
      <c r="M28" s="92" t="s">
        <v>132</v>
      </c>
      <c r="N28" s="93">
        <v>45603</v>
      </c>
      <c r="O28" s="94">
        <v>45603</v>
      </c>
      <c r="P28" s="103">
        <v>45610</v>
      </c>
      <c r="Q28" s="104">
        <v>45610</v>
      </c>
      <c r="R28" s="93"/>
      <c r="S28" s="94"/>
      <c r="T28" s="83"/>
      <c r="U28" s="105"/>
      <c r="V28" s="95"/>
      <c r="W28" s="95"/>
      <c r="X28" s="95"/>
      <c r="Y28" s="95"/>
      <c r="Z28" s="95"/>
      <c r="AA28" s="95"/>
      <c r="AB28" s="75"/>
      <c r="AC28" s="75"/>
      <c r="AD28" s="75"/>
      <c r="AE28" s="75"/>
      <c r="AF28" s="75"/>
    </row>
    <row r="29" spans="1:32" s="74" customFormat="1" ht="13.5" customHeight="1" x14ac:dyDescent="0.15">
      <c r="A29" s="84"/>
      <c r="B29" s="84"/>
      <c r="C29" s="56">
        <v>7</v>
      </c>
      <c r="D29" s="102" t="s">
        <v>167</v>
      </c>
      <c r="E29" s="102" t="s">
        <v>167</v>
      </c>
      <c r="F29" s="102" t="s">
        <v>167</v>
      </c>
      <c r="G29" s="102" t="s">
        <v>167</v>
      </c>
      <c r="H29" s="92" t="s">
        <v>133</v>
      </c>
      <c r="I29" s="92" t="s">
        <v>133</v>
      </c>
      <c r="J29" s="92" t="s">
        <v>133</v>
      </c>
      <c r="K29" s="92" t="s">
        <v>134</v>
      </c>
      <c r="L29" s="92" t="s">
        <v>134</v>
      </c>
      <c r="M29" s="92" t="s">
        <v>134</v>
      </c>
      <c r="N29" s="93">
        <v>45604</v>
      </c>
      <c r="O29" s="94">
        <v>45604</v>
      </c>
      <c r="P29" s="103">
        <v>45614</v>
      </c>
      <c r="Q29" s="104">
        <v>45614</v>
      </c>
      <c r="R29" s="93"/>
      <c r="S29" s="94"/>
      <c r="T29" s="83"/>
      <c r="U29" s="105"/>
      <c r="V29" s="95"/>
      <c r="W29" s="95"/>
      <c r="X29" s="95"/>
      <c r="Y29" s="95"/>
      <c r="Z29" s="95"/>
      <c r="AA29" s="95"/>
      <c r="AB29" s="75"/>
      <c r="AC29" s="75"/>
      <c r="AD29" s="75"/>
      <c r="AE29" s="75"/>
      <c r="AF29" s="75"/>
    </row>
    <row r="30" spans="1:32" s="74" customFormat="1" ht="13.5" customHeight="1" x14ac:dyDescent="0.15">
      <c r="A30" s="84"/>
      <c r="B30" s="84"/>
      <c r="C30" s="56">
        <v>8</v>
      </c>
      <c r="D30" s="102" t="s">
        <v>168</v>
      </c>
      <c r="E30" s="102" t="s">
        <v>168</v>
      </c>
      <c r="F30" s="102" t="s">
        <v>168</v>
      </c>
      <c r="G30" s="102" t="s">
        <v>168</v>
      </c>
      <c r="H30" s="92" t="s">
        <v>129</v>
      </c>
      <c r="I30" s="92" t="s">
        <v>129</v>
      </c>
      <c r="J30" s="92" t="s">
        <v>129</v>
      </c>
      <c r="K30" s="92" t="s">
        <v>135</v>
      </c>
      <c r="L30" s="92" t="s">
        <v>135</v>
      </c>
      <c r="M30" s="92" t="s">
        <v>135</v>
      </c>
      <c r="N30" s="93">
        <v>45604</v>
      </c>
      <c r="O30" s="94">
        <v>45604</v>
      </c>
      <c r="P30" s="103">
        <v>45610</v>
      </c>
      <c r="Q30" s="104">
        <v>45610</v>
      </c>
      <c r="R30" s="93"/>
      <c r="S30" s="94"/>
      <c r="T30" s="83"/>
      <c r="U30" s="105"/>
      <c r="V30" s="95"/>
      <c r="W30" s="95"/>
      <c r="X30" s="95"/>
      <c r="Y30" s="95"/>
      <c r="Z30" s="95"/>
      <c r="AA30" s="95"/>
      <c r="AB30" s="75"/>
      <c r="AC30" s="75"/>
      <c r="AD30" s="75"/>
      <c r="AE30" s="75"/>
      <c r="AF30" s="75"/>
    </row>
    <row r="31" spans="1:32" s="74" customFormat="1" ht="13.5" customHeight="1" x14ac:dyDescent="0.15">
      <c r="A31" s="84"/>
      <c r="B31" s="84"/>
      <c r="C31" s="56">
        <v>9</v>
      </c>
      <c r="D31" s="102" t="s">
        <v>169</v>
      </c>
      <c r="E31" s="102" t="s">
        <v>169</v>
      </c>
      <c r="F31" s="102" t="s">
        <v>169</v>
      </c>
      <c r="G31" s="102" t="s">
        <v>169</v>
      </c>
      <c r="H31" s="92" t="s">
        <v>129</v>
      </c>
      <c r="I31" s="92" t="s">
        <v>129</v>
      </c>
      <c r="J31" s="92" t="s">
        <v>129</v>
      </c>
      <c r="K31" s="92" t="s">
        <v>134</v>
      </c>
      <c r="L31" s="92" t="s">
        <v>134</v>
      </c>
      <c r="M31" s="92" t="s">
        <v>134</v>
      </c>
      <c r="N31" s="93">
        <v>45608</v>
      </c>
      <c r="O31" s="94">
        <v>45608</v>
      </c>
      <c r="P31" s="103">
        <v>45618</v>
      </c>
      <c r="Q31" s="104">
        <v>45618</v>
      </c>
      <c r="R31" s="93"/>
      <c r="S31" s="94"/>
      <c r="T31" s="83"/>
      <c r="U31" s="105"/>
      <c r="V31" s="95"/>
      <c r="W31" s="95"/>
      <c r="X31" s="95"/>
      <c r="Y31" s="95"/>
      <c r="Z31" s="95"/>
      <c r="AA31" s="95"/>
      <c r="AB31" s="75"/>
      <c r="AC31" s="75"/>
      <c r="AD31" s="75"/>
      <c r="AE31" s="75"/>
      <c r="AF31" s="75"/>
    </row>
    <row r="32" spans="1:32" s="74" customFormat="1" ht="13.5" customHeight="1" x14ac:dyDescent="0.15">
      <c r="A32" s="84"/>
      <c r="B32" s="84"/>
      <c r="C32" s="56">
        <v>10</v>
      </c>
      <c r="D32" s="102" t="s">
        <v>170</v>
      </c>
      <c r="E32" s="102" t="s">
        <v>170</v>
      </c>
      <c r="F32" s="102" t="s">
        <v>170</v>
      </c>
      <c r="G32" s="102" t="s">
        <v>170</v>
      </c>
      <c r="H32" s="92" t="s">
        <v>136</v>
      </c>
      <c r="I32" s="92" t="s">
        <v>136</v>
      </c>
      <c r="J32" s="92" t="s">
        <v>136</v>
      </c>
      <c r="K32" s="92" t="s">
        <v>130</v>
      </c>
      <c r="L32" s="92" t="s">
        <v>130</v>
      </c>
      <c r="M32" s="92" t="s">
        <v>130</v>
      </c>
      <c r="N32" s="93">
        <v>45609</v>
      </c>
      <c r="O32" s="94">
        <v>45609</v>
      </c>
      <c r="P32" s="103">
        <v>45618</v>
      </c>
      <c r="Q32" s="104">
        <v>45618</v>
      </c>
      <c r="R32" s="93"/>
      <c r="S32" s="94"/>
      <c r="T32" s="83"/>
      <c r="U32" s="105"/>
      <c r="V32" s="95"/>
      <c r="W32" s="95"/>
      <c r="X32" s="95"/>
      <c r="Y32" s="95"/>
      <c r="Z32" s="95"/>
      <c r="AA32" s="95"/>
      <c r="AB32" s="75"/>
      <c r="AC32" s="75"/>
      <c r="AD32" s="75"/>
      <c r="AE32" s="75"/>
      <c r="AF32" s="75"/>
    </row>
    <row r="33" spans="1:35" s="74" customFormat="1" ht="13.5" customHeight="1" x14ac:dyDescent="0.15">
      <c r="A33" s="84"/>
      <c r="B33" s="84"/>
      <c r="C33" s="56">
        <v>11</v>
      </c>
      <c r="D33" s="102" t="s">
        <v>171</v>
      </c>
      <c r="E33" s="102" t="s">
        <v>171</v>
      </c>
      <c r="F33" s="102" t="s">
        <v>171</v>
      </c>
      <c r="G33" s="102" t="s">
        <v>171</v>
      </c>
      <c r="H33" s="106" t="s">
        <v>133</v>
      </c>
      <c r="I33" s="107" t="s">
        <v>133</v>
      </c>
      <c r="J33" s="108" t="s">
        <v>133</v>
      </c>
      <c r="K33" s="106" t="s">
        <v>141</v>
      </c>
      <c r="L33" s="107" t="s">
        <v>141</v>
      </c>
      <c r="M33" s="108" t="s">
        <v>141</v>
      </c>
      <c r="N33" s="103">
        <v>45609</v>
      </c>
      <c r="O33" s="104">
        <v>45609</v>
      </c>
      <c r="P33" s="103">
        <v>45618</v>
      </c>
      <c r="Q33" s="104">
        <v>45618</v>
      </c>
      <c r="R33" s="103"/>
      <c r="S33" s="104"/>
      <c r="T33" s="83"/>
      <c r="U33" s="105"/>
      <c r="V33" s="95"/>
      <c r="W33" s="95"/>
      <c r="X33" s="95"/>
      <c r="Y33" s="95"/>
      <c r="Z33" s="95"/>
      <c r="AA33" s="95"/>
      <c r="AB33" s="75"/>
      <c r="AC33" s="75"/>
      <c r="AD33" s="75"/>
      <c r="AE33" s="75"/>
      <c r="AF33" s="75"/>
    </row>
    <row r="34" spans="1:35" s="74" customFormat="1" ht="13.5" customHeight="1" x14ac:dyDescent="0.15">
      <c r="A34" s="84"/>
      <c r="B34" s="84"/>
      <c r="C34" s="56">
        <v>12</v>
      </c>
      <c r="D34" s="102" t="s">
        <v>172</v>
      </c>
      <c r="E34" s="102" t="s">
        <v>172</v>
      </c>
      <c r="F34" s="102" t="s">
        <v>172</v>
      </c>
      <c r="G34" s="102" t="s">
        <v>172</v>
      </c>
      <c r="H34" s="92" t="s">
        <v>133</v>
      </c>
      <c r="I34" s="92" t="s">
        <v>133</v>
      </c>
      <c r="J34" s="92" t="s">
        <v>133</v>
      </c>
      <c r="K34" s="92" t="s">
        <v>135</v>
      </c>
      <c r="L34" s="92" t="s">
        <v>135</v>
      </c>
      <c r="M34" s="92" t="s">
        <v>135</v>
      </c>
      <c r="N34" s="93">
        <v>45611</v>
      </c>
      <c r="O34" s="94">
        <v>45611</v>
      </c>
      <c r="P34" s="93">
        <v>45618</v>
      </c>
      <c r="Q34" s="94">
        <v>45618</v>
      </c>
      <c r="R34" s="93"/>
      <c r="S34" s="94"/>
      <c r="T34" s="83"/>
      <c r="U34" s="105"/>
      <c r="V34" s="95"/>
      <c r="W34" s="95"/>
      <c r="X34" s="95"/>
      <c r="Y34" s="95"/>
      <c r="Z34" s="95"/>
      <c r="AA34" s="95"/>
      <c r="AB34" s="75"/>
      <c r="AC34" s="75"/>
      <c r="AD34" s="75"/>
      <c r="AE34" s="75"/>
      <c r="AF34" s="75"/>
    </row>
    <row r="35" spans="1:35" s="74" customFormat="1" ht="13.5" customHeight="1" x14ac:dyDescent="0.15">
      <c r="A35" s="84"/>
      <c r="B35" s="84"/>
      <c r="C35" s="56">
        <v>13</v>
      </c>
      <c r="D35" s="102" t="s">
        <v>173</v>
      </c>
      <c r="E35" s="102" t="s">
        <v>173</v>
      </c>
      <c r="F35" s="102" t="s">
        <v>173</v>
      </c>
      <c r="G35" s="102" t="s">
        <v>173</v>
      </c>
      <c r="H35" s="92" t="s">
        <v>136</v>
      </c>
      <c r="I35" s="92" t="s">
        <v>136</v>
      </c>
      <c r="J35" s="92" t="s">
        <v>136</v>
      </c>
      <c r="K35" s="92" t="s">
        <v>185</v>
      </c>
      <c r="L35" s="92" t="s">
        <v>185</v>
      </c>
      <c r="M35" s="92" t="s">
        <v>185</v>
      </c>
      <c r="N35" s="93">
        <v>45613</v>
      </c>
      <c r="O35" s="94">
        <v>45613</v>
      </c>
      <c r="P35" s="93">
        <v>45618</v>
      </c>
      <c r="Q35" s="94">
        <v>45618</v>
      </c>
      <c r="R35" s="93"/>
      <c r="S35" s="94"/>
      <c r="T35" s="83"/>
      <c r="U35" s="105"/>
      <c r="V35" s="95"/>
      <c r="W35" s="95"/>
      <c r="X35" s="95"/>
      <c r="Y35" s="95"/>
      <c r="Z35" s="95"/>
      <c r="AA35" s="95"/>
      <c r="AB35" s="75"/>
      <c r="AC35" s="75"/>
      <c r="AD35" s="75"/>
      <c r="AE35" s="75"/>
      <c r="AF35" s="75"/>
    </row>
    <row r="36" spans="1:35" s="74" customFormat="1" ht="13.5" customHeight="1" x14ac:dyDescent="0.15">
      <c r="A36" s="84"/>
      <c r="B36" s="84"/>
      <c r="C36" s="56">
        <v>14</v>
      </c>
      <c r="D36" s="102" t="s">
        <v>174</v>
      </c>
      <c r="E36" s="102" t="s">
        <v>174</v>
      </c>
      <c r="F36" s="102" t="s">
        <v>174</v>
      </c>
      <c r="G36" s="102" t="s">
        <v>174</v>
      </c>
      <c r="H36" s="92" t="s">
        <v>133</v>
      </c>
      <c r="I36" s="92" t="s">
        <v>133</v>
      </c>
      <c r="J36" s="92" t="s">
        <v>133</v>
      </c>
      <c r="K36" s="92" t="s">
        <v>135</v>
      </c>
      <c r="L36" s="92" t="s">
        <v>135</v>
      </c>
      <c r="M36" s="92" t="s">
        <v>135</v>
      </c>
      <c r="N36" s="93">
        <v>45614</v>
      </c>
      <c r="O36" s="94">
        <v>45614</v>
      </c>
      <c r="P36" s="93">
        <v>45618</v>
      </c>
      <c r="Q36" s="94">
        <v>45618</v>
      </c>
      <c r="R36" s="93"/>
      <c r="S36" s="94"/>
      <c r="T36" s="83"/>
      <c r="U36" s="105"/>
      <c r="V36" s="95"/>
      <c r="W36" s="95"/>
      <c r="X36" s="95"/>
      <c r="Y36" s="95"/>
      <c r="Z36" s="95"/>
      <c r="AA36" s="95"/>
      <c r="AB36" s="75"/>
      <c r="AC36" s="75"/>
      <c r="AD36" s="75"/>
      <c r="AE36" s="75"/>
      <c r="AF36" s="75"/>
    </row>
    <row r="37" spans="1:35" s="74" customFormat="1" ht="13.5" customHeight="1" x14ac:dyDescent="0.15">
      <c r="A37" s="84"/>
      <c r="B37" s="84"/>
      <c r="C37" s="56">
        <v>15</v>
      </c>
      <c r="D37" s="102" t="s">
        <v>175</v>
      </c>
      <c r="E37" s="102" t="s">
        <v>175</v>
      </c>
      <c r="F37" s="102" t="s">
        <v>175</v>
      </c>
      <c r="G37" s="102" t="s">
        <v>175</v>
      </c>
      <c r="H37" s="92" t="s">
        <v>138</v>
      </c>
      <c r="I37" s="92" t="s">
        <v>138</v>
      </c>
      <c r="J37" s="92" t="s">
        <v>138</v>
      </c>
      <c r="K37" s="92" t="s">
        <v>134</v>
      </c>
      <c r="L37" s="92" t="s">
        <v>134</v>
      </c>
      <c r="M37" s="92" t="s">
        <v>134</v>
      </c>
      <c r="N37" s="93">
        <v>45615</v>
      </c>
      <c r="O37" s="94">
        <v>45615</v>
      </c>
      <c r="P37" s="93">
        <v>45625</v>
      </c>
      <c r="Q37" s="94"/>
      <c r="R37" s="93"/>
      <c r="S37" s="94"/>
      <c r="T37" s="83"/>
      <c r="U37" s="105"/>
      <c r="V37" s="95"/>
      <c r="W37" s="95"/>
      <c r="X37" s="95"/>
      <c r="Y37" s="95"/>
      <c r="Z37" s="95"/>
      <c r="AA37" s="95"/>
      <c r="AB37" s="75"/>
      <c r="AC37" s="75"/>
      <c r="AD37" s="75"/>
      <c r="AE37" s="75"/>
      <c r="AF37" s="75"/>
    </row>
    <row r="38" spans="1:35" s="74" customFormat="1" ht="13.5" customHeight="1" x14ac:dyDescent="0.15">
      <c r="A38" s="84"/>
      <c r="B38" s="84"/>
      <c r="C38" s="56">
        <v>16</v>
      </c>
      <c r="D38" s="102" t="s">
        <v>176</v>
      </c>
      <c r="E38" s="102" t="s">
        <v>176</v>
      </c>
      <c r="F38" s="102" t="s">
        <v>176</v>
      </c>
      <c r="G38" s="102" t="s">
        <v>176</v>
      </c>
      <c r="H38" s="92" t="s">
        <v>136</v>
      </c>
      <c r="I38" s="92" t="s">
        <v>136</v>
      </c>
      <c r="J38" s="92" t="s">
        <v>136</v>
      </c>
      <c r="K38" s="92" t="s">
        <v>186</v>
      </c>
      <c r="L38" s="92" t="s">
        <v>186</v>
      </c>
      <c r="M38" s="92" t="s">
        <v>186</v>
      </c>
      <c r="N38" s="93">
        <v>45615</v>
      </c>
      <c r="O38" s="94">
        <v>45615</v>
      </c>
      <c r="P38" s="93">
        <v>45625</v>
      </c>
      <c r="Q38" s="94"/>
      <c r="R38" s="93"/>
      <c r="S38" s="94"/>
      <c r="T38" s="83"/>
      <c r="U38" s="105"/>
      <c r="V38" s="95"/>
      <c r="W38" s="95"/>
      <c r="X38" s="95"/>
      <c r="Y38" s="95"/>
      <c r="Z38" s="95"/>
      <c r="AA38" s="95"/>
      <c r="AB38" s="75"/>
      <c r="AC38" s="75"/>
      <c r="AD38" s="75"/>
      <c r="AE38" s="75"/>
      <c r="AF38" s="75"/>
    </row>
    <row r="39" spans="1:35" s="74" customFormat="1" ht="13.5" customHeight="1" x14ac:dyDescent="0.15">
      <c r="A39" s="84"/>
      <c r="B39" s="84"/>
      <c r="C39" s="56">
        <v>17</v>
      </c>
      <c r="D39" s="102" t="s">
        <v>177</v>
      </c>
      <c r="E39" s="102" t="s">
        <v>177</v>
      </c>
      <c r="F39" s="102" t="s">
        <v>177</v>
      </c>
      <c r="G39" s="102" t="s">
        <v>177</v>
      </c>
      <c r="H39" s="92" t="s">
        <v>129</v>
      </c>
      <c r="I39" s="92" t="s">
        <v>129</v>
      </c>
      <c r="J39" s="92" t="s">
        <v>129</v>
      </c>
      <c r="K39" s="92" t="s">
        <v>186</v>
      </c>
      <c r="L39" s="92" t="s">
        <v>186</v>
      </c>
      <c r="M39" s="92" t="s">
        <v>186</v>
      </c>
      <c r="N39" s="93">
        <v>45615</v>
      </c>
      <c r="O39" s="94">
        <v>45615</v>
      </c>
      <c r="P39" s="93">
        <v>45625</v>
      </c>
      <c r="Q39" s="94"/>
      <c r="R39" s="93"/>
      <c r="S39" s="94"/>
      <c r="T39" s="83"/>
      <c r="U39" s="105"/>
      <c r="V39" s="95"/>
      <c r="W39" s="95"/>
      <c r="X39" s="95"/>
      <c r="Y39" s="95"/>
      <c r="Z39" s="95"/>
      <c r="AA39" s="95"/>
      <c r="AB39" s="75"/>
      <c r="AC39" s="75"/>
      <c r="AD39" s="75"/>
      <c r="AE39" s="75"/>
      <c r="AF39" s="75"/>
    </row>
    <row r="40" spans="1:35" s="74" customFormat="1" ht="13.5" customHeight="1" x14ac:dyDescent="0.15">
      <c r="A40" s="84"/>
      <c r="B40" s="84"/>
      <c r="C40" s="56">
        <v>18</v>
      </c>
      <c r="D40" s="94" t="s">
        <v>178</v>
      </c>
      <c r="E40" s="94" t="s">
        <v>178</v>
      </c>
      <c r="F40" s="94" t="s">
        <v>178</v>
      </c>
      <c r="G40" s="94" t="s">
        <v>178</v>
      </c>
      <c r="H40" s="92" t="s">
        <v>136</v>
      </c>
      <c r="I40" s="92" t="s">
        <v>136</v>
      </c>
      <c r="J40" s="92" t="s">
        <v>136</v>
      </c>
      <c r="K40" s="92" t="s">
        <v>153</v>
      </c>
      <c r="L40" s="92" t="s">
        <v>153</v>
      </c>
      <c r="M40" s="92" t="s">
        <v>153</v>
      </c>
      <c r="N40" s="93">
        <v>45618</v>
      </c>
      <c r="O40" s="94">
        <v>45618</v>
      </c>
      <c r="P40" s="93">
        <v>45625</v>
      </c>
      <c r="Q40" s="94"/>
      <c r="R40" s="93"/>
      <c r="S40" s="94"/>
      <c r="T40" s="83"/>
      <c r="U40" s="105"/>
      <c r="V40" s="95"/>
      <c r="W40" s="95"/>
      <c r="X40" s="95"/>
      <c r="Y40" s="95"/>
      <c r="Z40" s="95"/>
      <c r="AA40" s="95"/>
      <c r="AB40" s="75"/>
      <c r="AC40" s="75"/>
      <c r="AD40" s="75"/>
      <c r="AE40" s="75"/>
      <c r="AF40" s="75"/>
      <c r="AH40" s="84" t="s">
        <v>83</v>
      </c>
      <c r="AI40" s="84"/>
    </row>
    <row r="41" spans="1:35" s="74" customFormat="1" ht="13.5" customHeight="1" x14ac:dyDescent="0.15">
      <c r="A41" s="84"/>
      <c r="B41" s="84"/>
      <c r="C41" s="56">
        <v>19</v>
      </c>
      <c r="D41" s="94" t="s">
        <v>179</v>
      </c>
      <c r="E41" s="94" t="s">
        <v>179</v>
      </c>
      <c r="F41" s="94" t="s">
        <v>179</v>
      </c>
      <c r="G41" s="94" t="s">
        <v>179</v>
      </c>
      <c r="H41" s="92" t="s">
        <v>133</v>
      </c>
      <c r="I41" s="92" t="s">
        <v>133</v>
      </c>
      <c r="J41" s="92" t="s">
        <v>133</v>
      </c>
      <c r="K41" s="92" t="s">
        <v>141</v>
      </c>
      <c r="L41" s="92" t="s">
        <v>141</v>
      </c>
      <c r="M41" s="92" t="s">
        <v>141</v>
      </c>
      <c r="N41" s="93">
        <v>45618</v>
      </c>
      <c r="O41" s="93">
        <v>45618</v>
      </c>
      <c r="P41" s="93">
        <v>45625</v>
      </c>
      <c r="Q41" s="94"/>
      <c r="R41" s="93"/>
      <c r="S41" s="94"/>
      <c r="T41" s="83"/>
      <c r="U41" s="105"/>
      <c r="V41" s="95"/>
      <c r="W41" s="95"/>
      <c r="X41" s="95"/>
      <c r="Y41" s="95"/>
      <c r="Z41" s="95"/>
      <c r="AA41" s="95"/>
      <c r="AB41" s="75"/>
      <c r="AC41" s="75"/>
      <c r="AD41" s="75"/>
      <c r="AE41" s="75"/>
      <c r="AF41" s="75"/>
      <c r="AH41" s="76">
        <v>26</v>
      </c>
      <c r="AI41" s="77" t="s">
        <v>79</v>
      </c>
    </row>
    <row r="42" spans="1:35" s="74" customFormat="1" ht="13.5" customHeight="1" x14ac:dyDescent="0.15">
      <c r="A42" s="84"/>
      <c r="B42" s="84"/>
      <c r="C42" s="56">
        <v>20</v>
      </c>
      <c r="D42" s="94" t="s">
        <v>180</v>
      </c>
      <c r="E42" s="94" t="s">
        <v>180</v>
      </c>
      <c r="F42" s="94" t="s">
        <v>180</v>
      </c>
      <c r="G42" s="94" t="s">
        <v>180</v>
      </c>
      <c r="H42" s="92" t="s">
        <v>131</v>
      </c>
      <c r="I42" s="92" t="s">
        <v>131</v>
      </c>
      <c r="J42" s="92" t="s">
        <v>131</v>
      </c>
      <c r="K42" s="92" t="s">
        <v>142</v>
      </c>
      <c r="L42" s="92" t="s">
        <v>142</v>
      </c>
      <c r="M42" s="92" t="s">
        <v>142</v>
      </c>
      <c r="N42" s="103">
        <v>45622</v>
      </c>
      <c r="O42" s="104">
        <v>45622</v>
      </c>
      <c r="P42" s="93"/>
      <c r="Q42" s="94"/>
      <c r="R42" s="93"/>
      <c r="S42" s="94"/>
      <c r="T42" s="83"/>
      <c r="U42" s="105"/>
      <c r="V42" s="95"/>
      <c r="W42" s="95"/>
      <c r="X42" s="95"/>
      <c r="Y42" s="95"/>
      <c r="Z42" s="95"/>
      <c r="AA42" s="95"/>
      <c r="AB42" s="75"/>
      <c r="AC42" s="75"/>
      <c r="AD42" s="75"/>
      <c r="AE42" s="75"/>
      <c r="AF42" s="75"/>
      <c r="AH42" s="84" t="s">
        <v>82</v>
      </c>
      <c r="AI42" s="84"/>
    </row>
    <row r="43" spans="1:35" s="74" customFormat="1" ht="13.5" customHeight="1" x14ac:dyDescent="0.15">
      <c r="A43" s="84"/>
      <c r="B43" s="84"/>
      <c r="C43" s="56">
        <v>21</v>
      </c>
      <c r="D43" s="94" t="s">
        <v>181</v>
      </c>
      <c r="E43" s="94" t="s">
        <v>181</v>
      </c>
      <c r="F43" s="94" t="s">
        <v>181</v>
      </c>
      <c r="G43" s="94" t="s">
        <v>181</v>
      </c>
      <c r="H43" s="92" t="s">
        <v>136</v>
      </c>
      <c r="I43" s="92" t="s">
        <v>136</v>
      </c>
      <c r="J43" s="92" t="s">
        <v>136</v>
      </c>
      <c r="K43" s="92" t="s">
        <v>142</v>
      </c>
      <c r="L43" s="92" t="s">
        <v>142</v>
      </c>
      <c r="M43" s="92" t="s">
        <v>142</v>
      </c>
      <c r="N43" s="103">
        <v>45622</v>
      </c>
      <c r="O43" s="104">
        <v>45622</v>
      </c>
      <c r="P43" s="93"/>
      <c r="Q43" s="94"/>
      <c r="R43" s="93"/>
      <c r="S43" s="94"/>
      <c r="T43" s="83"/>
      <c r="U43" s="105"/>
      <c r="V43" s="95"/>
      <c r="W43" s="95"/>
      <c r="X43" s="95"/>
      <c r="Y43" s="95"/>
      <c r="Z43" s="95"/>
      <c r="AA43" s="95"/>
      <c r="AB43" s="75"/>
      <c r="AC43" s="75"/>
      <c r="AD43" s="75"/>
      <c r="AE43" s="75"/>
      <c r="AF43" s="75"/>
      <c r="AH43" s="76">
        <v>0</v>
      </c>
      <c r="AI43" s="77" t="s">
        <v>79</v>
      </c>
    </row>
    <row r="44" spans="1:35" s="74" customFormat="1" ht="13.5" customHeight="1" x14ac:dyDescent="0.15">
      <c r="A44" s="84"/>
      <c r="B44" s="84"/>
      <c r="C44" s="56">
        <v>22</v>
      </c>
      <c r="D44" s="94" t="s">
        <v>182</v>
      </c>
      <c r="E44" s="94" t="s">
        <v>182</v>
      </c>
      <c r="F44" s="94" t="s">
        <v>182</v>
      </c>
      <c r="G44" s="94" t="s">
        <v>182</v>
      </c>
      <c r="H44" s="92" t="s">
        <v>131</v>
      </c>
      <c r="I44" s="92" t="s">
        <v>131</v>
      </c>
      <c r="J44" s="92" t="s">
        <v>131</v>
      </c>
      <c r="K44" s="92" t="s">
        <v>134</v>
      </c>
      <c r="L44" s="92" t="s">
        <v>134</v>
      </c>
      <c r="M44" s="92" t="s">
        <v>134</v>
      </c>
      <c r="N44" s="103">
        <v>45622</v>
      </c>
      <c r="O44" s="104">
        <v>45622</v>
      </c>
      <c r="P44" s="93"/>
      <c r="Q44" s="94"/>
      <c r="R44" s="93"/>
      <c r="S44" s="94"/>
      <c r="T44" s="83"/>
      <c r="U44" s="105"/>
      <c r="V44" s="95"/>
      <c r="W44" s="95"/>
      <c r="X44" s="95"/>
      <c r="Y44" s="95"/>
      <c r="Z44" s="95"/>
      <c r="AA44" s="95"/>
      <c r="AB44" s="75"/>
      <c r="AC44" s="75"/>
      <c r="AD44" s="75"/>
      <c r="AE44" s="75"/>
      <c r="AF44" s="75"/>
      <c r="AH44" s="78"/>
      <c r="AI44" s="79"/>
    </row>
    <row r="45" spans="1:35" s="74" customFormat="1" ht="13.5" customHeight="1" x14ac:dyDescent="0.15">
      <c r="A45" s="84"/>
      <c r="B45" s="84"/>
      <c r="C45" s="56">
        <v>23</v>
      </c>
      <c r="D45" s="94" t="s">
        <v>183</v>
      </c>
      <c r="E45" s="94" t="s">
        <v>183</v>
      </c>
      <c r="F45" s="94" t="s">
        <v>183</v>
      </c>
      <c r="G45" s="94" t="s">
        <v>183</v>
      </c>
      <c r="H45" s="92" t="s">
        <v>133</v>
      </c>
      <c r="I45" s="92" t="s">
        <v>133</v>
      </c>
      <c r="J45" s="92" t="s">
        <v>133</v>
      </c>
      <c r="K45" s="92" t="s">
        <v>147</v>
      </c>
      <c r="L45" s="92" t="s">
        <v>147</v>
      </c>
      <c r="M45" s="92" t="s">
        <v>147</v>
      </c>
      <c r="N45" s="93">
        <v>45623</v>
      </c>
      <c r="O45" s="93">
        <v>45623</v>
      </c>
      <c r="P45" s="93"/>
      <c r="Q45" s="94"/>
      <c r="R45" s="93"/>
      <c r="S45" s="94"/>
      <c r="T45" s="83"/>
      <c r="U45" s="105"/>
      <c r="V45" s="95"/>
      <c r="W45" s="95"/>
      <c r="X45" s="95"/>
      <c r="Y45" s="95"/>
      <c r="Z45" s="95"/>
      <c r="AA45" s="95"/>
      <c r="AB45" s="75"/>
      <c r="AC45" s="75"/>
      <c r="AD45" s="75"/>
      <c r="AE45" s="75"/>
      <c r="AF45" s="75"/>
      <c r="AH45" s="78"/>
      <c r="AI45" s="79"/>
    </row>
    <row r="46" spans="1:35" s="74" customFormat="1" ht="13.5" customHeight="1" x14ac:dyDescent="0.15">
      <c r="A46" s="84"/>
      <c r="B46" s="84"/>
      <c r="C46" s="56">
        <v>24</v>
      </c>
      <c r="D46" s="94" t="s">
        <v>238</v>
      </c>
      <c r="E46" s="94" t="s">
        <v>238</v>
      </c>
      <c r="F46" s="94" t="s">
        <v>238</v>
      </c>
      <c r="G46" s="94" t="s">
        <v>238</v>
      </c>
      <c r="H46" s="92" t="s">
        <v>133</v>
      </c>
      <c r="I46" s="92" t="s">
        <v>133</v>
      </c>
      <c r="J46" s="92" t="s">
        <v>133</v>
      </c>
      <c r="K46" s="92" t="s">
        <v>134</v>
      </c>
      <c r="L46" s="92" t="s">
        <v>134</v>
      </c>
      <c r="M46" s="92" t="s">
        <v>134</v>
      </c>
      <c r="N46" s="93">
        <v>45624</v>
      </c>
      <c r="O46" s="93"/>
      <c r="P46" s="93"/>
      <c r="Q46" s="94"/>
      <c r="R46" s="93"/>
      <c r="S46" s="94"/>
      <c r="T46" s="83"/>
      <c r="U46" s="105"/>
      <c r="V46" s="95"/>
      <c r="W46" s="95"/>
      <c r="X46" s="95"/>
      <c r="Y46" s="95"/>
      <c r="Z46" s="95"/>
      <c r="AA46" s="95"/>
      <c r="AB46" s="75"/>
      <c r="AC46" s="75"/>
      <c r="AD46" s="75"/>
      <c r="AE46" s="75"/>
      <c r="AF46" s="75"/>
      <c r="AH46" s="78"/>
      <c r="AI46" s="79"/>
    </row>
    <row r="47" spans="1:35" s="74" customFormat="1" ht="13.5" customHeight="1" x14ac:dyDescent="0.15">
      <c r="A47" s="84"/>
      <c r="B47" s="84"/>
      <c r="C47" s="56">
        <v>25</v>
      </c>
      <c r="D47" s="94" t="s">
        <v>239</v>
      </c>
      <c r="E47" s="94" t="s">
        <v>239</v>
      </c>
      <c r="F47" s="94" t="s">
        <v>239</v>
      </c>
      <c r="G47" s="94" t="s">
        <v>239</v>
      </c>
      <c r="H47" s="92" t="s">
        <v>133</v>
      </c>
      <c r="I47" s="92" t="s">
        <v>133</v>
      </c>
      <c r="J47" s="92" t="s">
        <v>133</v>
      </c>
      <c r="K47" s="92" t="s">
        <v>132</v>
      </c>
      <c r="L47" s="92" t="s">
        <v>132</v>
      </c>
      <c r="M47" s="92" t="s">
        <v>132</v>
      </c>
      <c r="N47" s="93">
        <v>45624</v>
      </c>
      <c r="O47" s="93"/>
      <c r="P47" s="93"/>
      <c r="Q47" s="94"/>
      <c r="R47" s="93"/>
      <c r="S47" s="94"/>
      <c r="T47" s="83"/>
      <c r="U47" s="105"/>
      <c r="V47" s="95"/>
      <c r="W47" s="95"/>
      <c r="X47" s="95"/>
      <c r="Y47" s="95"/>
      <c r="Z47" s="95"/>
      <c r="AA47" s="95"/>
      <c r="AB47" s="75"/>
      <c r="AC47" s="75"/>
      <c r="AD47" s="75"/>
      <c r="AE47" s="75"/>
      <c r="AF47" s="75"/>
      <c r="AH47" s="78"/>
      <c r="AI47" s="79"/>
    </row>
    <row r="48" spans="1:35" s="74" customFormat="1" ht="13.5" customHeight="1" x14ac:dyDescent="0.15">
      <c r="A48" s="84"/>
      <c r="B48" s="84"/>
      <c r="C48" s="56">
        <v>26</v>
      </c>
      <c r="D48" s="94" t="s">
        <v>240</v>
      </c>
      <c r="E48" s="94" t="s">
        <v>240</v>
      </c>
      <c r="F48" s="94" t="s">
        <v>240</v>
      </c>
      <c r="G48" s="94" t="s">
        <v>240</v>
      </c>
      <c r="H48" s="92" t="s">
        <v>241</v>
      </c>
      <c r="I48" s="92"/>
      <c r="J48" s="92"/>
      <c r="K48" s="92" t="s">
        <v>184</v>
      </c>
      <c r="L48" s="92" t="s">
        <v>184</v>
      </c>
      <c r="M48" s="92" t="s">
        <v>184</v>
      </c>
      <c r="N48" s="93">
        <v>45625</v>
      </c>
      <c r="O48" s="93"/>
      <c r="P48" s="93"/>
      <c r="Q48" s="94"/>
      <c r="R48" s="93"/>
      <c r="S48" s="94"/>
      <c r="T48" s="83"/>
      <c r="U48" s="105"/>
      <c r="V48" s="95"/>
      <c r="W48" s="95"/>
      <c r="X48" s="95"/>
      <c r="Y48" s="95"/>
      <c r="Z48" s="95"/>
      <c r="AA48" s="95"/>
      <c r="AB48" s="75"/>
      <c r="AC48" s="75"/>
      <c r="AD48" s="75"/>
      <c r="AE48" s="75"/>
      <c r="AF48" s="75"/>
      <c r="AH48" s="78"/>
      <c r="AI48" s="79"/>
    </row>
    <row r="49" spans="1:35" s="74" customFormat="1" ht="13.5" customHeight="1" x14ac:dyDescent="0.15">
      <c r="A49" s="84"/>
      <c r="B49" s="84"/>
      <c r="C49" s="56"/>
      <c r="D49" s="83"/>
      <c r="E49" s="83"/>
      <c r="F49" s="83"/>
      <c r="G49" s="83"/>
      <c r="H49" s="95"/>
      <c r="I49" s="95"/>
      <c r="J49" s="95"/>
      <c r="K49" s="95"/>
      <c r="L49" s="95"/>
      <c r="M49" s="95"/>
      <c r="N49" s="109"/>
      <c r="O49" s="109"/>
      <c r="P49" s="109"/>
      <c r="Q49" s="83"/>
      <c r="R49" s="83"/>
      <c r="S49" s="83"/>
      <c r="T49" s="83"/>
      <c r="U49" s="105"/>
      <c r="V49" s="95"/>
      <c r="W49" s="95"/>
      <c r="X49" s="95"/>
      <c r="Y49" s="95"/>
      <c r="Z49" s="95"/>
      <c r="AA49" s="95"/>
      <c r="AB49" s="75"/>
      <c r="AC49" s="75"/>
      <c r="AD49" s="75"/>
      <c r="AE49" s="75"/>
      <c r="AF49" s="75"/>
      <c r="AH49" s="78"/>
      <c r="AI49" s="79"/>
    </row>
    <row r="50" spans="1:35" s="74" customFormat="1" ht="13.5" customHeight="1" x14ac:dyDescent="0.15">
      <c r="A50" s="84"/>
      <c r="B50" s="84"/>
      <c r="C50" s="80"/>
      <c r="D50" s="60"/>
      <c r="E50" s="60"/>
      <c r="F50" s="60"/>
      <c r="G50" s="60"/>
      <c r="H50" s="81"/>
      <c r="I50" s="81"/>
      <c r="J50" s="81"/>
      <c r="K50" s="81"/>
      <c r="L50" s="81"/>
      <c r="M50" s="81"/>
      <c r="N50" s="82"/>
      <c r="O50" s="82"/>
      <c r="P50" s="82"/>
      <c r="Q50" s="60"/>
      <c r="R50" s="60"/>
      <c r="S50" s="60"/>
      <c r="T50" s="60"/>
      <c r="U50" s="60"/>
      <c r="V50" s="81"/>
      <c r="W50" s="81"/>
      <c r="X50" s="81"/>
      <c r="Y50" s="81"/>
      <c r="Z50" s="81"/>
      <c r="AA50" s="81"/>
      <c r="AB50" s="75"/>
      <c r="AC50" s="75"/>
      <c r="AD50" s="75"/>
      <c r="AE50" s="75"/>
      <c r="AF50" s="75"/>
      <c r="AH50" s="78"/>
      <c r="AI50" s="79"/>
    </row>
    <row r="51" spans="1:35" s="74" customFormat="1" ht="13.5" customHeight="1" x14ac:dyDescent="0.15">
      <c r="A51" s="84"/>
      <c r="B51" s="84"/>
      <c r="C51" s="84" t="s">
        <v>67</v>
      </c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</row>
    <row r="52" spans="1:35" s="74" customFormat="1" ht="13.5" customHeight="1" x14ac:dyDescent="0.15">
      <c r="A52" s="84"/>
      <c r="B52" s="84"/>
      <c r="C52" s="83" t="s">
        <v>143</v>
      </c>
      <c r="D52" s="83"/>
      <c r="E52" s="83"/>
      <c r="F52" s="83"/>
      <c r="G52" s="83"/>
      <c r="H52" s="83" t="s">
        <v>144</v>
      </c>
      <c r="I52" s="83"/>
      <c r="J52" s="83"/>
      <c r="K52" s="83" t="s">
        <v>145</v>
      </c>
      <c r="L52" s="83"/>
      <c r="M52" s="83"/>
      <c r="N52" s="83" t="s">
        <v>66</v>
      </c>
      <c r="O52" s="83"/>
      <c r="P52" s="83" t="s">
        <v>61</v>
      </c>
      <c r="Q52" s="83"/>
      <c r="R52" s="83" t="s">
        <v>62</v>
      </c>
      <c r="S52" s="83"/>
      <c r="T52" s="83" t="s">
        <v>65</v>
      </c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H52" s="84" t="s">
        <v>146</v>
      </c>
      <c r="AI52" s="84"/>
    </row>
    <row r="53" spans="1:35" s="74" customFormat="1" ht="13.5" customHeight="1" x14ac:dyDescent="0.15">
      <c r="A53" s="84"/>
      <c r="B53" s="84"/>
      <c r="C53" s="56">
        <v>1</v>
      </c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110"/>
      <c r="O53" s="95"/>
      <c r="P53" s="110"/>
      <c r="Q53" s="95"/>
      <c r="R53" s="110"/>
      <c r="S53" s="95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H53" s="84" t="s">
        <v>6</v>
      </c>
      <c r="AI53" s="84"/>
    </row>
    <row r="54" spans="1:35" s="74" customFormat="1" ht="13.5" customHeight="1" x14ac:dyDescent="0.15">
      <c r="A54" s="84"/>
      <c r="B54" s="84"/>
      <c r="C54" s="56">
        <v>2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110"/>
      <c r="O54" s="95"/>
      <c r="P54" s="110"/>
      <c r="Q54" s="95"/>
      <c r="R54" s="110"/>
      <c r="S54" s="95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H54" s="76">
        <v>0</v>
      </c>
      <c r="AI54" s="77" t="s">
        <v>79</v>
      </c>
    </row>
    <row r="55" spans="1:35" s="74" customFormat="1" ht="13.5" customHeight="1" x14ac:dyDescent="0.15">
      <c r="A55" s="84"/>
      <c r="B55" s="84"/>
      <c r="C55" s="56">
        <v>3</v>
      </c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110"/>
      <c r="O55" s="95"/>
      <c r="P55" s="95"/>
      <c r="Q55" s="95"/>
      <c r="R55" s="110"/>
      <c r="S55" s="95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</row>
    <row r="56" spans="1:35" s="74" customFormat="1" ht="13.5" customHeight="1" x14ac:dyDescent="0.15">
      <c r="A56" s="84"/>
      <c r="B56" s="84"/>
      <c r="C56" s="80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H56" s="78"/>
      <c r="AI56" s="79"/>
    </row>
    <row r="57" spans="1:35" s="74" customFormat="1" ht="13.5" customHeight="1" x14ac:dyDescent="0.15">
      <c r="A57" s="84"/>
      <c r="B57" s="84"/>
      <c r="C57" s="84" t="s">
        <v>68</v>
      </c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</row>
    <row r="58" spans="1:35" s="74" customFormat="1" ht="13.5" customHeight="1" x14ac:dyDescent="0.15">
      <c r="A58" s="84"/>
      <c r="B58" s="84"/>
      <c r="C58" s="83" t="s">
        <v>58</v>
      </c>
      <c r="D58" s="83"/>
      <c r="E58" s="83"/>
      <c r="F58" s="83"/>
      <c r="G58" s="83"/>
      <c r="H58" s="83" t="s">
        <v>59</v>
      </c>
      <c r="I58" s="83"/>
      <c r="J58" s="83"/>
      <c r="K58" s="83" t="s">
        <v>60</v>
      </c>
      <c r="L58" s="83"/>
      <c r="M58" s="83"/>
      <c r="N58" s="83" t="s">
        <v>69</v>
      </c>
      <c r="O58" s="83"/>
      <c r="P58" s="83" t="s">
        <v>62</v>
      </c>
      <c r="Q58" s="83"/>
      <c r="R58" s="83" t="s">
        <v>70</v>
      </c>
      <c r="S58" s="83"/>
      <c r="T58" s="83"/>
      <c r="U58" s="83"/>
      <c r="V58" s="83"/>
      <c r="W58" s="83"/>
      <c r="X58" s="83"/>
      <c r="Y58" s="83"/>
      <c r="Z58" s="83"/>
      <c r="AA58" s="83"/>
      <c r="AB58" s="57"/>
      <c r="AC58" s="57"/>
      <c r="AD58" s="57"/>
      <c r="AE58" s="57"/>
      <c r="AF58" s="57"/>
    </row>
    <row r="59" spans="1:35" s="74" customFormat="1" ht="13.5" customHeight="1" x14ac:dyDescent="0.15">
      <c r="A59" s="84"/>
      <c r="B59" s="84"/>
      <c r="C59" s="56">
        <v>1</v>
      </c>
      <c r="D59" s="95" t="s">
        <v>204</v>
      </c>
      <c r="E59" s="95" t="s">
        <v>204</v>
      </c>
      <c r="F59" s="95" t="s">
        <v>204</v>
      </c>
      <c r="G59" s="95" t="s">
        <v>204</v>
      </c>
      <c r="H59" s="95" t="s">
        <v>136</v>
      </c>
      <c r="I59" s="95" t="s">
        <v>136</v>
      </c>
      <c r="J59" s="95" t="s">
        <v>136</v>
      </c>
      <c r="K59" s="95" t="s">
        <v>149</v>
      </c>
      <c r="L59" s="95" t="s">
        <v>149</v>
      </c>
      <c r="M59" s="95" t="s">
        <v>149</v>
      </c>
      <c r="N59" s="111">
        <v>45597</v>
      </c>
      <c r="O59" s="112">
        <v>45597</v>
      </c>
      <c r="P59" s="111">
        <v>45601</v>
      </c>
      <c r="Q59" s="111">
        <v>45601</v>
      </c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57"/>
      <c r="AC59" s="57"/>
      <c r="AD59" s="57"/>
      <c r="AE59" s="57"/>
      <c r="AF59" s="57"/>
    </row>
    <row r="60" spans="1:35" s="74" customFormat="1" ht="13.5" customHeight="1" x14ac:dyDescent="0.15">
      <c r="A60" s="84"/>
      <c r="B60" s="84"/>
      <c r="C60" s="56">
        <v>2</v>
      </c>
      <c r="D60" s="95" t="s">
        <v>205</v>
      </c>
      <c r="E60" s="95" t="s">
        <v>205</v>
      </c>
      <c r="F60" s="95" t="s">
        <v>205</v>
      </c>
      <c r="G60" s="95" t="s">
        <v>205</v>
      </c>
      <c r="H60" s="95" t="s">
        <v>136</v>
      </c>
      <c r="I60" s="95" t="s">
        <v>136</v>
      </c>
      <c r="J60" s="95" t="s">
        <v>136</v>
      </c>
      <c r="K60" s="95" t="s">
        <v>147</v>
      </c>
      <c r="L60" s="95" t="s">
        <v>147</v>
      </c>
      <c r="M60" s="95" t="s">
        <v>147</v>
      </c>
      <c r="N60" s="111">
        <v>45598</v>
      </c>
      <c r="O60" s="112">
        <v>45598</v>
      </c>
      <c r="P60" s="111">
        <v>45604</v>
      </c>
      <c r="Q60" s="111">
        <v>45604</v>
      </c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57"/>
      <c r="AC60" s="57"/>
      <c r="AD60" s="57"/>
      <c r="AE60" s="57"/>
      <c r="AF60" s="57"/>
    </row>
    <row r="61" spans="1:35" s="74" customFormat="1" ht="13.5" customHeight="1" x14ac:dyDescent="0.15">
      <c r="A61" s="84"/>
      <c r="B61" s="84"/>
      <c r="C61" s="56">
        <v>3</v>
      </c>
      <c r="D61" s="95" t="s">
        <v>206</v>
      </c>
      <c r="E61" s="95" t="s">
        <v>206</v>
      </c>
      <c r="F61" s="95" t="s">
        <v>206</v>
      </c>
      <c r="G61" s="95" t="s">
        <v>206</v>
      </c>
      <c r="H61" s="95" t="s">
        <v>133</v>
      </c>
      <c r="I61" s="95" t="s">
        <v>133</v>
      </c>
      <c r="J61" s="95" t="s">
        <v>133</v>
      </c>
      <c r="K61" s="95" t="s">
        <v>148</v>
      </c>
      <c r="L61" s="95" t="s">
        <v>148</v>
      </c>
      <c r="M61" s="95" t="s">
        <v>148</v>
      </c>
      <c r="N61" s="111">
        <v>45601</v>
      </c>
      <c r="O61" s="112">
        <v>45601</v>
      </c>
      <c r="P61" s="111">
        <v>45604</v>
      </c>
      <c r="Q61" s="111">
        <v>45604</v>
      </c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57"/>
      <c r="AC61" s="57"/>
      <c r="AD61" s="57"/>
      <c r="AE61" s="57"/>
      <c r="AF61" s="57"/>
    </row>
    <row r="62" spans="1:35" s="74" customFormat="1" ht="13.5" customHeight="1" x14ac:dyDescent="0.15">
      <c r="A62" s="84"/>
      <c r="B62" s="84"/>
      <c r="C62" s="56">
        <v>4</v>
      </c>
      <c r="D62" s="95" t="s">
        <v>207</v>
      </c>
      <c r="E62" s="95" t="s">
        <v>207</v>
      </c>
      <c r="F62" s="95" t="s">
        <v>207</v>
      </c>
      <c r="G62" s="95" t="s">
        <v>207</v>
      </c>
      <c r="H62" s="95" t="s">
        <v>136</v>
      </c>
      <c r="I62" s="95" t="s">
        <v>136</v>
      </c>
      <c r="J62" s="95" t="s">
        <v>136</v>
      </c>
      <c r="K62" s="95" t="s">
        <v>149</v>
      </c>
      <c r="L62" s="95" t="s">
        <v>149</v>
      </c>
      <c r="M62" s="95" t="s">
        <v>149</v>
      </c>
      <c r="N62" s="111">
        <v>45601</v>
      </c>
      <c r="O62" s="112">
        <v>45601</v>
      </c>
      <c r="P62" s="111">
        <v>45604</v>
      </c>
      <c r="Q62" s="111">
        <v>45604</v>
      </c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57"/>
      <c r="AC62" s="57"/>
      <c r="AD62" s="57"/>
      <c r="AE62" s="57"/>
      <c r="AF62" s="57"/>
    </row>
    <row r="63" spans="1:35" s="74" customFormat="1" ht="13.5" customHeight="1" x14ac:dyDescent="0.15">
      <c r="A63" s="84"/>
      <c r="B63" s="84"/>
      <c r="C63" s="56">
        <v>5</v>
      </c>
      <c r="D63" s="95" t="s">
        <v>208</v>
      </c>
      <c r="E63" s="95" t="s">
        <v>208</v>
      </c>
      <c r="F63" s="95" t="s">
        <v>208</v>
      </c>
      <c r="G63" s="95" t="s">
        <v>208</v>
      </c>
      <c r="H63" s="95" t="s">
        <v>136</v>
      </c>
      <c r="I63" s="95" t="s">
        <v>136</v>
      </c>
      <c r="J63" s="95" t="s">
        <v>136</v>
      </c>
      <c r="K63" s="95" t="s">
        <v>142</v>
      </c>
      <c r="L63" s="95" t="s">
        <v>142</v>
      </c>
      <c r="M63" s="95" t="s">
        <v>142</v>
      </c>
      <c r="N63" s="111">
        <v>45602</v>
      </c>
      <c r="O63" s="112">
        <v>45602</v>
      </c>
      <c r="P63" s="111">
        <v>45608</v>
      </c>
      <c r="Q63" s="111">
        <v>45608</v>
      </c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57"/>
      <c r="AC63" s="57"/>
      <c r="AD63" s="57"/>
      <c r="AE63" s="57"/>
      <c r="AF63" s="57"/>
    </row>
    <row r="64" spans="1:35" s="74" customFormat="1" ht="13.5" customHeight="1" x14ac:dyDescent="0.15">
      <c r="A64" s="84"/>
      <c r="B64" s="84"/>
      <c r="C64" s="56">
        <v>6</v>
      </c>
      <c r="D64" s="95" t="s">
        <v>209</v>
      </c>
      <c r="E64" s="95" t="s">
        <v>209</v>
      </c>
      <c r="F64" s="95" t="s">
        <v>209</v>
      </c>
      <c r="G64" s="95" t="s">
        <v>209</v>
      </c>
      <c r="H64" s="95" t="s">
        <v>136</v>
      </c>
      <c r="I64" s="95" t="s">
        <v>136</v>
      </c>
      <c r="J64" s="95" t="s">
        <v>136</v>
      </c>
      <c r="K64" s="95" t="s">
        <v>148</v>
      </c>
      <c r="L64" s="95" t="s">
        <v>148</v>
      </c>
      <c r="M64" s="95" t="s">
        <v>148</v>
      </c>
      <c r="N64" s="111">
        <v>45602</v>
      </c>
      <c r="O64" s="112">
        <v>45602</v>
      </c>
      <c r="P64" s="111">
        <v>45608</v>
      </c>
      <c r="Q64" s="111">
        <v>45608</v>
      </c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57"/>
      <c r="AC64" s="57"/>
      <c r="AD64" s="57"/>
      <c r="AE64" s="57"/>
      <c r="AF64" s="57"/>
    </row>
    <row r="65" spans="1:35" s="74" customFormat="1" ht="13.5" customHeight="1" x14ac:dyDescent="0.15">
      <c r="A65" s="84"/>
      <c r="B65" s="84"/>
      <c r="C65" s="56">
        <v>7</v>
      </c>
      <c r="D65" s="95" t="s">
        <v>139</v>
      </c>
      <c r="E65" s="95" t="s">
        <v>139</v>
      </c>
      <c r="F65" s="95" t="s">
        <v>139</v>
      </c>
      <c r="G65" s="95" t="s">
        <v>139</v>
      </c>
      <c r="H65" s="95" t="s">
        <v>133</v>
      </c>
      <c r="I65" s="95" t="s">
        <v>133</v>
      </c>
      <c r="J65" s="95" t="s">
        <v>133</v>
      </c>
      <c r="K65" s="95" t="s">
        <v>142</v>
      </c>
      <c r="L65" s="95" t="s">
        <v>142</v>
      </c>
      <c r="M65" s="95" t="s">
        <v>142</v>
      </c>
      <c r="N65" s="111">
        <v>45603</v>
      </c>
      <c r="O65" s="112">
        <v>45603</v>
      </c>
      <c r="P65" s="111">
        <v>45608</v>
      </c>
      <c r="Q65" s="111">
        <v>45608</v>
      </c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57"/>
      <c r="AC65" s="57"/>
      <c r="AD65" s="57"/>
      <c r="AE65" s="57"/>
      <c r="AF65" s="57"/>
    </row>
    <row r="66" spans="1:35" s="74" customFormat="1" ht="13.5" customHeight="1" x14ac:dyDescent="0.15">
      <c r="A66" s="84"/>
      <c r="B66" s="84"/>
      <c r="C66" s="56">
        <v>8</v>
      </c>
      <c r="D66" s="95" t="s">
        <v>210</v>
      </c>
      <c r="E66" s="95" t="s">
        <v>210</v>
      </c>
      <c r="F66" s="95" t="s">
        <v>210</v>
      </c>
      <c r="G66" s="95" t="s">
        <v>210</v>
      </c>
      <c r="H66" s="95" t="s">
        <v>133</v>
      </c>
      <c r="I66" s="95" t="s">
        <v>133</v>
      </c>
      <c r="J66" s="95" t="s">
        <v>133</v>
      </c>
      <c r="K66" s="95" t="s">
        <v>148</v>
      </c>
      <c r="L66" s="95" t="s">
        <v>148</v>
      </c>
      <c r="M66" s="95" t="s">
        <v>148</v>
      </c>
      <c r="N66" s="111">
        <v>45604</v>
      </c>
      <c r="O66" s="112">
        <v>45604</v>
      </c>
      <c r="P66" s="111">
        <v>45608</v>
      </c>
      <c r="Q66" s="111">
        <v>45608</v>
      </c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57"/>
      <c r="AC66" s="57"/>
      <c r="AD66" s="57"/>
      <c r="AE66" s="57"/>
      <c r="AF66" s="57"/>
    </row>
    <row r="67" spans="1:35" s="74" customFormat="1" ht="13.5" customHeight="1" x14ac:dyDescent="0.15">
      <c r="A67" s="84"/>
      <c r="B67" s="84"/>
      <c r="C67" s="56">
        <v>9</v>
      </c>
      <c r="D67" s="95" t="s">
        <v>211</v>
      </c>
      <c r="E67" s="95" t="s">
        <v>211</v>
      </c>
      <c r="F67" s="95" t="s">
        <v>211</v>
      </c>
      <c r="G67" s="95" t="s">
        <v>211</v>
      </c>
      <c r="H67" s="95" t="s">
        <v>136</v>
      </c>
      <c r="I67" s="95" t="s">
        <v>136</v>
      </c>
      <c r="J67" s="95" t="s">
        <v>136</v>
      </c>
      <c r="K67" s="95" t="s">
        <v>141</v>
      </c>
      <c r="L67" s="95" t="s">
        <v>141</v>
      </c>
      <c r="M67" s="95" t="s">
        <v>141</v>
      </c>
      <c r="N67" s="111">
        <v>45605</v>
      </c>
      <c r="O67" s="112">
        <v>45605</v>
      </c>
      <c r="P67" s="111">
        <v>45608</v>
      </c>
      <c r="Q67" s="111">
        <v>45608</v>
      </c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57"/>
      <c r="AC67" s="57"/>
      <c r="AD67" s="57"/>
      <c r="AE67" s="57"/>
      <c r="AF67" s="57"/>
    </row>
    <row r="68" spans="1:35" s="74" customFormat="1" ht="13.5" customHeight="1" x14ac:dyDescent="0.15">
      <c r="A68" s="84"/>
      <c r="B68" s="84"/>
      <c r="C68" s="56">
        <v>10</v>
      </c>
      <c r="D68" s="95" t="s">
        <v>212</v>
      </c>
      <c r="E68" s="95" t="s">
        <v>212</v>
      </c>
      <c r="F68" s="95" t="s">
        <v>212</v>
      </c>
      <c r="G68" s="95" t="s">
        <v>212</v>
      </c>
      <c r="H68" s="95" t="s">
        <v>133</v>
      </c>
      <c r="I68" s="95" t="s">
        <v>133</v>
      </c>
      <c r="J68" s="95" t="s">
        <v>133</v>
      </c>
      <c r="K68" s="95" t="s">
        <v>147</v>
      </c>
      <c r="L68" s="95" t="s">
        <v>147</v>
      </c>
      <c r="M68" s="95" t="s">
        <v>147</v>
      </c>
      <c r="N68" s="111">
        <v>45606</v>
      </c>
      <c r="O68" s="112">
        <v>45606</v>
      </c>
      <c r="P68" s="111">
        <v>45610</v>
      </c>
      <c r="Q68" s="111">
        <v>45610</v>
      </c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57"/>
      <c r="AC68" s="57"/>
      <c r="AD68" s="57"/>
      <c r="AE68" s="57"/>
      <c r="AF68" s="57"/>
      <c r="AH68" s="84" t="s">
        <v>150</v>
      </c>
      <c r="AI68" s="84"/>
    </row>
    <row r="69" spans="1:35" s="74" customFormat="1" ht="13.5" customHeight="1" x14ac:dyDescent="0.15">
      <c r="A69" s="84"/>
      <c r="B69" s="84"/>
      <c r="C69" s="56">
        <v>11</v>
      </c>
      <c r="D69" s="95" t="s">
        <v>213</v>
      </c>
      <c r="E69" s="95" t="s">
        <v>213</v>
      </c>
      <c r="F69" s="95" t="s">
        <v>213</v>
      </c>
      <c r="G69" s="95" t="s">
        <v>213</v>
      </c>
      <c r="H69" s="95" t="s">
        <v>133</v>
      </c>
      <c r="I69" s="95" t="s">
        <v>133</v>
      </c>
      <c r="J69" s="95" t="s">
        <v>133</v>
      </c>
      <c r="K69" s="95" t="s">
        <v>147</v>
      </c>
      <c r="L69" s="95" t="s">
        <v>147</v>
      </c>
      <c r="M69" s="95" t="s">
        <v>147</v>
      </c>
      <c r="N69" s="111">
        <v>45611</v>
      </c>
      <c r="O69" s="112">
        <v>45611</v>
      </c>
      <c r="P69" s="111">
        <v>45618</v>
      </c>
      <c r="Q69" s="111">
        <v>45618</v>
      </c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57"/>
      <c r="AC69" s="57"/>
      <c r="AD69" s="57"/>
      <c r="AE69" s="57"/>
      <c r="AF69" s="57"/>
      <c r="AH69" s="84" t="s">
        <v>6</v>
      </c>
      <c r="AI69" s="84"/>
    </row>
    <row r="70" spans="1:35" s="74" customFormat="1" ht="13.5" customHeight="1" x14ac:dyDescent="0.15">
      <c r="A70" s="84"/>
      <c r="B70" s="84"/>
      <c r="C70" s="56">
        <v>12</v>
      </c>
      <c r="D70" s="95" t="s">
        <v>214</v>
      </c>
      <c r="E70" s="95" t="s">
        <v>214</v>
      </c>
      <c r="F70" s="95" t="s">
        <v>214</v>
      </c>
      <c r="G70" s="95" t="s">
        <v>214</v>
      </c>
      <c r="H70" s="95" t="s">
        <v>136</v>
      </c>
      <c r="I70" s="95" t="s">
        <v>136</v>
      </c>
      <c r="J70" s="95" t="s">
        <v>136</v>
      </c>
      <c r="K70" s="95" t="s">
        <v>134</v>
      </c>
      <c r="L70" s="95" t="s">
        <v>134</v>
      </c>
      <c r="M70" s="95" t="s">
        <v>134</v>
      </c>
      <c r="N70" s="111">
        <v>45611</v>
      </c>
      <c r="O70" s="112">
        <v>45611</v>
      </c>
      <c r="P70" s="111">
        <v>45618</v>
      </c>
      <c r="Q70" s="111">
        <v>45618</v>
      </c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57"/>
      <c r="AC70" s="57"/>
      <c r="AD70" s="57"/>
      <c r="AE70" s="57"/>
      <c r="AF70" s="57"/>
      <c r="AH70" s="58"/>
      <c r="AI70" s="58"/>
    </row>
    <row r="71" spans="1:35" s="74" customFormat="1" ht="13.5" customHeight="1" x14ac:dyDescent="0.15">
      <c r="A71" s="84"/>
      <c r="B71" s="84"/>
      <c r="C71" s="56">
        <v>13</v>
      </c>
      <c r="D71" s="95" t="s">
        <v>215</v>
      </c>
      <c r="E71" s="95" t="s">
        <v>215</v>
      </c>
      <c r="F71" s="95" t="s">
        <v>215</v>
      </c>
      <c r="G71" s="95" t="s">
        <v>215</v>
      </c>
      <c r="H71" s="95" t="s">
        <v>136</v>
      </c>
      <c r="I71" s="95" t="s">
        <v>136</v>
      </c>
      <c r="J71" s="95" t="s">
        <v>136</v>
      </c>
      <c r="K71" s="95" t="s">
        <v>149</v>
      </c>
      <c r="L71" s="95" t="s">
        <v>149</v>
      </c>
      <c r="M71" s="95" t="s">
        <v>149</v>
      </c>
      <c r="N71" s="111">
        <v>45614</v>
      </c>
      <c r="O71" s="112">
        <v>45614</v>
      </c>
      <c r="P71" s="111">
        <v>45618</v>
      </c>
      <c r="Q71" s="111">
        <v>45618</v>
      </c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57"/>
      <c r="AC71" s="57"/>
      <c r="AD71" s="57"/>
      <c r="AE71" s="57"/>
      <c r="AF71" s="57"/>
      <c r="AH71" s="76">
        <v>15</v>
      </c>
      <c r="AI71" s="77" t="s">
        <v>79</v>
      </c>
    </row>
    <row r="72" spans="1:35" s="74" customFormat="1" ht="13.5" customHeight="1" x14ac:dyDescent="0.15">
      <c r="A72" s="84"/>
      <c r="B72" s="84"/>
      <c r="C72" s="56">
        <v>14</v>
      </c>
      <c r="D72" s="95" t="s">
        <v>216</v>
      </c>
      <c r="E72" s="95" t="s">
        <v>216</v>
      </c>
      <c r="F72" s="95" t="s">
        <v>216</v>
      </c>
      <c r="G72" s="95" t="s">
        <v>216</v>
      </c>
      <c r="H72" s="95" t="s">
        <v>133</v>
      </c>
      <c r="I72" s="95" t="s">
        <v>133</v>
      </c>
      <c r="J72" s="95" t="s">
        <v>133</v>
      </c>
      <c r="K72" s="95" t="s">
        <v>135</v>
      </c>
      <c r="L72" s="95" t="s">
        <v>135</v>
      </c>
      <c r="M72" s="95" t="s">
        <v>135</v>
      </c>
      <c r="N72" s="111">
        <v>45615</v>
      </c>
      <c r="O72" s="112">
        <v>45615</v>
      </c>
      <c r="P72" s="111">
        <v>45618</v>
      </c>
      <c r="Q72" s="111">
        <v>45618</v>
      </c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57"/>
      <c r="AC72" s="57"/>
      <c r="AD72" s="57"/>
      <c r="AE72" s="57"/>
      <c r="AF72" s="57"/>
    </row>
    <row r="73" spans="1:35" s="74" customFormat="1" ht="13.5" customHeight="1" x14ac:dyDescent="0.15">
      <c r="A73" s="84"/>
      <c r="B73" s="84"/>
      <c r="C73" s="56">
        <v>15</v>
      </c>
      <c r="D73" s="95" t="s">
        <v>217</v>
      </c>
      <c r="E73" s="95" t="s">
        <v>217</v>
      </c>
      <c r="F73" s="95" t="s">
        <v>217</v>
      </c>
      <c r="G73" s="95" t="s">
        <v>217</v>
      </c>
      <c r="H73" s="95" t="s">
        <v>136</v>
      </c>
      <c r="I73" s="95" t="s">
        <v>136</v>
      </c>
      <c r="J73" s="95" t="s">
        <v>136</v>
      </c>
      <c r="K73" s="95" t="s">
        <v>148</v>
      </c>
      <c r="L73" s="95" t="s">
        <v>148</v>
      </c>
      <c r="M73" s="95" t="s">
        <v>148</v>
      </c>
      <c r="N73" s="111">
        <v>45615</v>
      </c>
      <c r="O73" s="112">
        <v>45615</v>
      </c>
      <c r="P73" s="111">
        <v>45618</v>
      </c>
      <c r="Q73" s="111">
        <v>45618</v>
      </c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57"/>
      <c r="AC73" s="57"/>
      <c r="AD73" s="57"/>
      <c r="AE73" s="57"/>
      <c r="AF73" s="57"/>
    </row>
    <row r="74" spans="1:35" s="74" customFormat="1" ht="13.5" customHeight="1" x14ac:dyDescent="0.15">
      <c r="A74" s="84"/>
      <c r="B74" s="84"/>
      <c r="C74" s="56">
        <v>16</v>
      </c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111"/>
      <c r="O74" s="112"/>
      <c r="P74" s="111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57"/>
      <c r="AC74" s="57"/>
      <c r="AD74" s="57"/>
      <c r="AE74" s="57"/>
      <c r="AF74" s="57"/>
    </row>
    <row r="75" spans="1:35" s="74" customFormat="1" ht="13.5" customHeight="1" x14ac:dyDescent="0.15">
      <c r="A75" s="84"/>
      <c r="B75" s="84"/>
      <c r="C75" s="56">
        <v>17</v>
      </c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111"/>
      <c r="O75" s="112"/>
      <c r="P75" s="111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57"/>
      <c r="AC75" s="57"/>
      <c r="AD75" s="57"/>
      <c r="AE75" s="57"/>
      <c r="AF75" s="57"/>
    </row>
    <row r="76" spans="1:35" s="74" customFormat="1" ht="13.5" customHeight="1" x14ac:dyDescent="0.15">
      <c r="A76" s="84"/>
      <c r="B76" s="84"/>
      <c r="C76" s="80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2"/>
      <c r="O76" s="60"/>
      <c r="P76" s="60"/>
      <c r="Q76" s="60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58"/>
      <c r="AC76" s="58"/>
      <c r="AD76" s="58"/>
      <c r="AE76" s="58"/>
      <c r="AF76" s="58"/>
      <c r="AH76" s="78"/>
      <c r="AI76" s="79"/>
    </row>
    <row r="77" spans="1:35" s="74" customFormat="1" ht="13.5" customHeight="1" x14ac:dyDescent="0.15">
      <c r="A77" s="84"/>
      <c r="B77" s="84"/>
      <c r="C77" s="84" t="s">
        <v>151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H77" s="78"/>
      <c r="AI77" s="79"/>
    </row>
    <row r="78" spans="1:35" s="74" customFormat="1" ht="13.5" customHeight="1" x14ac:dyDescent="0.15">
      <c r="A78" s="84"/>
      <c r="B78" s="84"/>
      <c r="C78" s="83" t="s">
        <v>58</v>
      </c>
      <c r="D78" s="83"/>
      <c r="E78" s="83"/>
      <c r="F78" s="83"/>
      <c r="G78" s="83"/>
      <c r="H78" s="83" t="s">
        <v>59</v>
      </c>
      <c r="I78" s="83"/>
      <c r="J78" s="83"/>
      <c r="K78" s="83" t="s">
        <v>60</v>
      </c>
      <c r="L78" s="83"/>
      <c r="M78" s="83"/>
      <c r="N78" s="83" t="s">
        <v>152</v>
      </c>
      <c r="O78" s="83"/>
      <c r="P78" s="83" t="s">
        <v>62</v>
      </c>
      <c r="Q78" s="83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H78" s="78"/>
      <c r="AI78" s="79"/>
    </row>
    <row r="79" spans="1:35" s="74" customFormat="1" ht="13.5" customHeight="1" x14ac:dyDescent="0.15">
      <c r="A79" s="84"/>
      <c r="B79" s="84"/>
      <c r="C79" s="56">
        <v>1</v>
      </c>
      <c r="D79" s="95" t="s">
        <v>187</v>
      </c>
      <c r="E79" s="95" t="s">
        <v>187</v>
      </c>
      <c r="F79" s="95" t="s">
        <v>187</v>
      </c>
      <c r="G79" s="95" t="s">
        <v>187</v>
      </c>
      <c r="H79" s="95" t="s">
        <v>129</v>
      </c>
      <c r="I79" s="95" t="s">
        <v>129</v>
      </c>
      <c r="J79" s="95" t="s">
        <v>129</v>
      </c>
      <c r="K79" s="95" t="s">
        <v>147</v>
      </c>
      <c r="L79" s="95" t="s">
        <v>147</v>
      </c>
      <c r="M79" s="95" t="s">
        <v>147</v>
      </c>
      <c r="N79" s="110">
        <v>45597</v>
      </c>
      <c r="O79" s="95"/>
      <c r="P79" s="110">
        <v>45607</v>
      </c>
      <c r="Q79" s="95">
        <v>45607</v>
      </c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H79" s="78"/>
      <c r="AI79" s="79"/>
    </row>
    <row r="80" spans="1:35" s="74" customFormat="1" ht="13.5" customHeight="1" x14ac:dyDescent="0.15">
      <c r="A80" s="84"/>
      <c r="B80" s="84"/>
      <c r="C80" s="56">
        <v>2</v>
      </c>
      <c r="D80" s="95" t="s">
        <v>188</v>
      </c>
      <c r="E80" s="95" t="s">
        <v>188</v>
      </c>
      <c r="F80" s="95" t="s">
        <v>188</v>
      </c>
      <c r="G80" s="95" t="s">
        <v>188</v>
      </c>
      <c r="H80" s="95" t="s">
        <v>129</v>
      </c>
      <c r="I80" s="95" t="s">
        <v>129</v>
      </c>
      <c r="J80" s="95" t="s">
        <v>129</v>
      </c>
      <c r="K80" s="95" t="s">
        <v>142</v>
      </c>
      <c r="L80" s="95" t="s">
        <v>142</v>
      </c>
      <c r="M80" s="95" t="s">
        <v>142</v>
      </c>
      <c r="N80" s="110">
        <v>45598</v>
      </c>
      <c r="O80" s="95"/>
      <c r="P80" s="110">
        <v>45608</v>
      </c>
      <c r="Q80" s="95">
        <v>45608</v>
      </c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H80" s="78"/>
      <c r="AI80" s="79"/>
    </row>
    <row r="81" spans="1:35" s="74" customFormat="1" ht="13.5" customHeight="1" x14ac:dyDescent="0.15">
      <c r="A81" s="84"/>
      <c r="B81" s="84"/>
      <c r="C81" s="56">
        <v>3</v>
      </c>
      <c r="D81" s="95" t="s">
        <v>189</v>
      </c>
      <c r="E81" s="95" t="s">
        <v>189</v>
      </c>
      <c r="F81" s="95" t="s">
        <v>189</v>
      </c>
      <c r="G81" s="95" t="s">
        <v>189</v>
      </c>
      <c r="H81" s="95" t="s">
        <v>201</v>
      </c>
      <c r="I81" s="95"/>
      <c r="J81" s="95"/>
      <c r="K81" s="95" t="s">
        <v>242</v>
      </c>
      <c r="L81" s="95"/>
      <c r="M81" s="95"/>
      <c r="N81" s="110">
        <v>45612</v>
      </c>
      <c r="O81" s="95"/>
      <c r="P81" s="110">
        <v>45618</v>
      </c>
      <c r="Q81" s="95">
        <v>45618</v>
      </c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H81" s="78"/>
      <c r="AI81" s="79"/>
    </row>
    <row r="82" spans="1:35" s="74" customFormat="1" ht="13.5" customHeight="1" x14ac:dyDescent="0.15">
      <c r="A82" s="84"/>
      <c r="B82" s="84"/>
      <c r="C82" s="56">
        <v>4</v>
      </c>
      <c r="D82" s="95" t="s">
        <v>190</v>
      </c>
      <c r="E82" s="95" t="s">
        <v>190</v>
      </c>
      <c r="F82" s="95" t="s">
        <v>190</v>
      </c>
      <c r="G82" s="95" t="s">
        <v>190</v>
      </c>
      <c r="H82" s="95" t="s">
        <v>201</v>
      </c>
      <c r="I82" s="95"/>
      <c r="J82" s="95"/>
      <c r="K82" s="95" t="s">
        <v>243</v>
      </c>
      <c r="L82" s="95"/>
      <c r="M82" s="95"/>
      <c r="N82" s="110">
        <v>45613</v>
      </c>
      <c r="O82" s="95"/>
      <c r="P82" s="110">
        <v>45618</v>
      </c>
      <c r="Q82" s="95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H82" s="78"/>
      <c r="AI82" s="79"/>
    </row>
    <row r="83" spans="1:35" s="74" customFormat="1" ht="13.5" customHeight="1" x14ac:dyDescent="0.15">
      <c r="A83" s="84"/>
      <c r="B83" s="84"/>
      <c r="C83" s="56">
        <v>5</v>
      </c>
      <c r="D83" s="95" t="s">
        <v>191</v>
      </c>
      <c r="E83" s="95" t="s">
        <v>191</v>
      </c>
      <c r="F83" s="95" t="s">
        <v>191</v>
      </c>
      <c r="G83" s="95" t="s">
        <v>191</v>
      </c>
      <c r="H83" s="95" t="s">
        <v>202</v>
      </c>
      <c r="I83" s="95"/>
      <c r="J83" s="95"/>
      <c r="K83" s="95" t="s">
        <v>137</v>
      </c>
      <c r="L83" s="95" t="s">
        <v>137</v>
      </c>
      <c r="M83" s="95" t="s">
        <v>137</v>
      </c>
      <c r="N83" s="110">
        <v>45603</v>
      </c>
      <c r="O83" s="95"/>
      <c r="P83" s="110">
        <v>45614</v>
      </c>
      <c r="Q83" s="95">
        <v>45614</v>
      </c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H83" s="78"/>
      <c r="AI83" s="79"/>
    </row>
    <row r="84" spans="1:35" s="74" customFormat="1" ht="13.5" customHeight="1" x14ac:dyDescent="0.15">
      <c r="A84" s="84"/>
      <c r="B84" s="84"/>
      <c r="C84" s="56">
        <v>6</v>
      </c>
      <c r="D84" s="95" t="s">
        <v>192</v>
      </c>
      <c r="E84" s="95" t="s">
        <v>192</v>
      </c>
      <c r="F84" s="95" t="s">
        <v>192</v>
      </c>
      <c r="G84" s="95" t="s">
        <v>192</v>
      </c>
      <c r="H84" s="95" t="s">
        <v>202</v>
      </c>
      <c r="I84" s="95"/>
      <c r="J84" s="95"/>
      <c r="K84" s="95" t="s">
        <v>142</v>
      </c>
      <c r="L84" s="95" t="s">
        <v>142</v>
      </c>
      <c r="M84" s="95" t="s">
        <v>142</v>
      </c>
      <c r="N84" s="110">
        <v>45603</v>
      </c>
      <c r="O84" s="95"/>
      <c r="P84" s="110">
        <v>45608</v>
      </c>
      <c r="Q84" s="95">
        <v>45608</v>
      </c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58"/>
      <c r="AC84" s="58"/>
      <c r="AD84" s="58"/>
      <c r="AE84" s="58"/>
      <c r="AF84" s="58"/>
      <c r="AH84" s="78"/>
      <c r="AI84" s="79"/>
    </row>
    <row r="85" spans="1:35" s="74" customFormat="1" ht="13.5" customHeight="1" x14ac:dyDescent="0.15">
      <c r="A85" s="84"/>
      <c r="B85" s="84"/>
      <c r="C85" s="56">
        <v>7</v>
      </c>
      <c r="D85" s="95" t="s">
        <v>193</v>
      </c>
      <c r="E85" s="95" t="s">
        <v>193</v>
      </c>
      <c r="F85" s="95" t="s">
        <v>193</v>
      </c>
      <c r="G85" s="95" t="s">
        <v>193</v>
      </c>
      <c r="H85" s="95" t="s">
        <v>202</v>
      </c>
      <c r="I85" s="95"/>
      <c r="J85" s="95"/>
      <c r="K85" s="95" t="s">
        <v>141</v>
      </c>
      <c r="L85" s="95" t="s">
        <v>141</v>
      </c>
      <c r="M85" s="95" t="s">
        <v>141</v>
      </c>
      <c r="N85" s="110">
        <v>45604</v>
      </c>
      <c r="O85" s="95"/>
      <c r="P85" s="110">
        <v>45614</v>
      </c>
      <c r="Q85" s="95">
        <v>45614</v>
      </c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58"/>
      <c r="AC85" s="58"/>
      <c r="AD85" s="58"/>
      <c r="AE85" s="58"/>
      <c r="AF85" s="58"/>
      <c r="AH85" s="78"/>
      <c r="AI85" s="79"/>
    </row>
    <row r="86" spans="1:35" s="74" customFormat="1" ht="13.5" customHeight="1" x14ac:dyDescent="0.15">
      <c r="A86" s="84"/>
      <c r="B86" s="84"/>
      <c r="C86" s="56">
        <v>8</v>
      </c>
      <c r="D86" s="99" t="s">
        <v>194</v>
      </c>
      <c r="E86" s="100" t="s">
        <v>194</v>
      </c>
      <c r="F86" s="100" t="s">
        <v>194</v>
      </c>
      <c r="G86" s="101" t="s">
        <v>194</v>
      </c>
      <c r="H86" s="95" t="s">
        <v>138</v>
      </c>
      <c r="I86" s="95" t="s">
        <v>138</v>
      </c>
      <c r="J86" s="95" t="s">
        <v>138</v>
      </c>
      <c r="K86" s="99" t="s">
        <v>141</v>
      </c>
      <c r="L86" s="100" t="s">
        <v>141</v>
      </c>
      <c r="M86" s="101" t="s">
        <v>141</v>
      </c>
      <c r="N86" s="110">
        <v>45606</v>
      </c>
      <c r="O86" s="95"/>
      <c r="P86" s="110">
        <v>45610</v>
      </c>
      <c r="Q86" s="9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58"/>
      <c r="AC86" s="58"/>
      <c r="AD86" s="58"/>
      <c r="AE86" s="58"/>
      <c r="AF86" s="58"/>
      <c r="AH86" s="78"/>
      <c r="AI86" s="79"/>
    </row>
    <row r="87" spans="1:35" s="74" customFormat="1" ht="13.5" customHeight="1" x14ac:dyDescent="0.15">
      <c r="A87" s="84"/>
      <c r="B87" s="84"/>
      <c r="C87" s="56">
        <v>9</v>
      </c>
      <c r="D87" s="99" t="s">
        <v>195</v>
      </c>
      <c r="E87" s="100" t="s">
        <v>195</v>
      </c>
      <c r="F87" s="100" t="s">
        <v>195</v>
      </c>
      <c r="G87" s="101" t="s">
        <v>195</v>
      </c>
      <c r="H87" s="95" t="s">
        <v>138</v>
      </c>
      <c r="I87" s="95" t="s">
        <v>138</v>
      </c>
      <c r="J87" s="95" t="s">
        <v>138</v>
      </c>
      <c r="K87" s="99" t="s">
        <v>244</v>
      </c>
      <c r="L87" s="100" t="s">
        <v>244</v>
      </c>
      <c r="M87" s="101" t="s">
        <v>244</v>
      </c>
      <c r="N87" s="110">
        <v>45608</v>
      </c>
      <c r="O87" s="95"/>
      <c r="P87" s="110">
        <v>45610</v>
      </c>
      <c r="Q87" s="9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58"/>
      <c r="AC87" s="58"/>
      <c r="AD87" s="58"/>
      <c r="AE87" s="58"/>
      <c r="AF87" s="58"/>
      <c r="AH87" s="78"/>
      <c r="AI87" s="79"/>
    </row>
    <row r="88" spans="1:35" s="74" customFormat="1" ht="13.5" customHeight="1" x14ac:dyDescent="0.15">
      <c r="A88" s="84"/>
      <c r="B88" s="84"/>
      <c r="C88" s="56">
        <v>10</v>
      </c>
      <c r="D88" s="95" t="s">
        <v>196</v>
      </c>
      <c r="E88" s="95" t="s">
        <v>196</v>
      </c>
      <c r="F88" s="95" t="s">
        <v>196</v>
      </c>
      <c r="G88" s="95" t="s">
        <v>196</v>
      </c>
      <c r="H88" s="95" t="s">
        <v>138</v>
      </c>
      <c r="I88" s="95" t="s">
        <v>138</v>
      </c>
      <c r="J88" s="95" t="s">
        <v>138</v>
      </c>
      <c r="K88" s="95" t="s">
        <v>245</v>
      </c>
      <c r="L88" s="95" t="s">
        <v>245</v>
      </c>
      <c r="M88" s="95" t="s">
        <v>245</v>
      </c>
      <c r="N88" s="110">
        <v>45618</v>
      </c>
      <c r="O88" s="95">
        <v>45618</v>
      </c>
      <c r="P88" s="110">
        <v>45625</v>
      </c>
      <c r="Q88" s="9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58"/>
      <c r="AC88" s="58"/>
      <c r="AD88" s="58"/>
      <c r="AE88" s="58"/>
      <c r="AF88" s="58"/>
      <c r="AH88" s="78"/>
      <c r="AI88" s="79"/>
    </row>
    <row r="89" spans="1:35" s="74" customFormat="1" ht="13.5" customHeight="1" x14ac:dyDescent="0.15">
      <c r="A89" s="84"/>
      <c r="B89" s="84"/>
      <c r="C89" s="56">
        <v>11</v>
      </c>
      <c r="D89" s="95" t="s">
        <v>197</v>
      </c>
      <c r="E89" s="95" t="s">
        <v>197</v>
      </c>
      <c r="F89" s="95" t="s">
        <v>197</v>
      </c>
      <c r="G89" s="95" t="s">
        <v>197</v>
      </c>
      <c r="H89" s="95" t="s">
        <v>138</v>
      </c>
      <c r="I89" s="95" t="s">
        <v>138</v>
      </c>
      <c r="J89" s="95" t="s">
        <v>138</v>
      </c>
      <c r="K89" s="95" t="s">
        <v>246</v>
      </c>
      <c r="L89" s="95" t="s">
        <v>246</v>
      </c>
      <c r="M89" s="95" t="s">
        <v>246</v>
      </c>
      <c r="N89" s="110">
        <v>45618</v>
      </c>
      <c r="O89" s="95">
        <v>45618</v>
      </c>
      <c r="P89" s="110">
        <v>45625</v>
      </c>
      <c r="Q89" s="9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58"/>
      <c r="AC89" s="58"/>
      <c r="AD89" s="58"/>
      <c r="AE89" s="58"/>
      <c r="AF89" s="58"/>
      <c r="AH89" s="78"/>
      <c r="AI89" s="79"/>
    </row>
    <row r="90" spans="1:35" s="74" customFormat="1" ht="13.5" customHeight="1" x14ac:dyDescent="0.15">
      <c r="A90" s="84"/>
      <c r="B90" s="84"/>
      <c r="C90" s="56">
        <v>12</v>
      </c>
      <c r="D90" s="95" t="s">
        <v>198</v>
      </c>
      <c r="E90" s="95" t="s">
        <v>198</v>
      </c>
      <c r="F90" s="95" t="s">
        <v>198</v>
      </c>
      <c r="G90" s="95" t="s">
        <v>198</v>
      </c>
      <c r="H90" s="95" t="s">
        <v>138</v>
      </c>
      <c r="I90" s="95" t="s">
        <v>138</v>
      </c>
      <c r="J90" s="95" t="s">
        <v>138</v>
      </c>
      <c r="K90" s="95" t="s">
        <v>137</v>
      </c>
      <c r="L90" s="95" t="s">
        <v>137</v>
      </c>
      <c r="M90" s="95" t="s">
        <v>137</v>
      </c>
      <c r="N90" s="110">
        <v>45618</v>
      </c>
      <c r="O90" s="95">
        <v>45618</v>
      </c>
      <c r="P90" s="110">
        <v>45625</v>
      </c>
      <c r="Q90" s="9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58"/>
      <c r="AC90" s="58"/>
      <c r="AD90" s="58"/>
      <c r="AE90" s="58"/>
      <c r="AF90" s="58"/>
      <c r="AH90" s="78"/>
      <c r="AI90" s="79"/>
    </row>
    <row r="91" spans="1:35" s="74" customFormat="1" ht="13.5" customHeight="1" x14ac:dyDescent="0.15">
      <c r="A91" s="84"/>
      <c r="B91" s="84"/>
      <c r="C91" s="56">
        <v>13</v>
      </c>
      <c r="D91" s="99" t="s">
        <v>140</v>
      </c>
      <c r="E91" s="100" t="s">
        <v>140</v>
      </c>
      <c r="F91" s="100" t="s">
        <v>140</v>
      </c>
      <c r="G91" s="101" t="s">
        <v>140</v>
      </c>
      <c r="H91" s="95" t="s">
        <v>138</v>
      </c>
      <c r="I91" s="95" t="s">
        <v>138</v>
      </c>
      <c r="J91" s="95" t="s">
        <v>138</v>
      </c>
      <c r="K91" s="95" t="s">
        <v>243</v>
      </c>
      <c r="L91" s="95"/>
      <c r="M91" s="95"/>
      <c r="N91" s="110">
        <v>45618</v>
      </c>
      <c r="O91" s="95">
        <v>45618</v>
      </c>
      <c r="P91" s="110">
        <v>45625</v>
      </c>
      <c r="Q91" s="9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58"/>
      <c r="AC91" s="58"/>
      <c r="AD91" s="58"/>
      <c r="AE91" s="58"/>
      <c r="AF91" s="58"/>
      <c r="AH91" s="78"/>
      <c r="AI91" s="79"/>
    </row>
    <row r="92" spans="1:35" s="74" customFormat="1" ht="13.5" customHeight="1" x14ac:dyDescent="0.15">
      <c r="A92" s="84"/>
      <c r="B92" s="84"/>
      <c r="C92" s="56">
        <v>14</v>
      </c>
      <c r="D92" s="99" t="s">
        <v>199</v>
      </c>
      <c r="E92" s="100" t="s">
        <v>199</v>
      </c>
      <c r="F92" s="100" t="s">
        <v>199</v>
      </c>
      <c r="G92" s="101" t="s">
        <v>199</v>
      </c>
      <c r="H92" s="95" t="s">
        <v>203</v>
      </c>
      <c r="I92" s="95"/>
      <c r="J92" s="95"/>
      <c r="K92" s="95" t="s">
        <v>247</v>
      </c>
      <c r="L92" s="95"/>
      <c r="M92" s="95"/>
      <c r="N92" s="110">
        <v>45623</v>
      </c>
      <c r="O92" s="95"/>
      <c r="P92" s="110"/>
      <c r="Q92" s="9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58"/>
      <c r="AC92" s="58"/>
      <c r="AD92" s="58"/>
      <c r="AE92" s="58"/>
      <c r="AF92" s="58"/>
      <c r="AH92" s="78"/>
      <c r="AI92" s="79"/>
    </row>
    <row r="93" spans="1:35" s="74" customFormat="1" ht="13.5" customHeight="1" x14ac:dyDescent="0.15">
      <c r="A93" s="84"/>
      <c r="B93" s="84"/>
      <c r="C93" s="56">
        <v>15</v>
      </c>
      <c r="D93" s="95" t="s">
        <v>200</v>
      </c>
      <c r="E93" s="95" t="s">
        <v>200</v>
      </c>
      <c r="F93" s="95" t="s">
        <v>200</v>
      </c>
      <c r="G93" s="95" t="s">
        <v>200</v>
      </c>
      <c r="H93" s="95" t="s">
        <v>203</v>
      </c>
      <c r="I93" s="95"/>
      <c r="J93" s="95"/>
      <c r="K93" s="95" t="s">
        <v>243</v>
      </c>
      <c r="L93" s="95"/>
      <c r="M93" s="95"/>
      <c r="N93" s="110">
        <v>45626</v>
      </c>
      <c r="O93" s="95"/>
      <c r="P93" s="95"/>
      <c r="Q93" s="9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58"/>
      <c r="AC93" s="58"/>
      <c r="AD93" s="58"/>
      <c r="AE93" s="58"/>
      <c r="AF93" s="58"/>
      <c r="AH93" s="78"/>
      <c r="AI93" s="79"/>
    </row>
    <row r="94" spans="1:35" s="74" customFormat="1" ht="13.5" customHeight="1" x14ac:dyDescent="0.15">
      <c r="A94" s="84"/>
      <c r="B94" s="84"/>
      <c r="C94" s="56">
        <v>16</v>
      </c>
      <c r="D94" s="95"/>
      <c r="E94" s="95"/>
      <c r="F94" s="95"/>
      <c r="G94" s="95"/>
      <c r="H94" s="99"/>
      <c r="I94" s="100"/>
      <c r="J94" s="101"/>
      <c r="K94" s="95"/>
      <c r="L94" s="95"/>
      <c r="M94" s="95"/>
      <c r="N94" s="110"/>
      <c r="O94" s="95"/>
      <c r="P94" s="95"/>
      <c r="Q94" s="9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58"/>
      <c r="AC94" s="58"/>
      <c r="AD94" s="58"/>
      <c r="AE94" s="58"/>
      <c r="AF94" s="58"/>
      <c r="AH94" s="78"/>
      <c r="AI94" s="79"/>
    </row>
    <row r="95" spans="1:35" s="74" customFormat="1" ht="13.5" customHeight="1" x14ac:dyDescent="0.15">
      <c r="A95" s="84"/>
      <c r="B95" s="84"/>
      <c r="C95" s="56">
        <v>17</v>
      </c>
      <c r="D95" s="95"/>
      <c r="E95" s="95"/>
      <c r="F95" s="95"/>
      <c r="G95" s="95"/>
      <c r="H95" s="99"/>
      <c r="I95" s="100"/>
      <c r="J95" s="101"/>
      <c r="K95" s="95"/>
      <c r="L95" s="95"/>
      <c r="M95" s="95"/>
      <c r="N95" s="110"/>
      <c r="O95" s="95"/>
      <c r="P95" s="95"/>
      <c r="Q95" s="9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58"/>
      <c r="AC95" s="58"/>
      <c r="AD95" s="58"/>
      <c r="AE95" s="58"/>
      <c r="AF95" s="58"/>
      <c r="AH95" s="78"/>
      <c r="AI95" s="79"/>
    </row>
    <row r="96" spans="1:35" s="74" customFormat="1" ht="13.5" customHeight="1" x14ac:dyDescent="0.15">
      <c r="A96" s="84"/>
      <c r="B96" s="84"/>
      <c r="C96" s="80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2"/>
      <c r="O96" s="60"/>
      <c r="P96" s="60"/>
      <c r="Q96" s="60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58"/>
      <c r="AC96" s="58"/>
      <c r="AD96" s="58"/>
      <c r="AE96" s="58"/>
      <c r="AF96" s="58"/>
      <c r="AH96" s="78"/>
      <c r="AI96" s="79"/>
    </row>
    <row r="97" spans="1:35" s="74" customFormat="1" ht="13.5" customHeight="1" x14ac:dyDescent="0.15">
      <c r="A97" s="84"/>
      <c r="B97" s="84"/>
      <c r="C97" s="84" t="s">
        <v>220</v>
      </c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H97" s="78"/>
      <c r="AI97" s="79"/>
    </row>
    <row r="98" spans="1:35" s="74" customFormat="1" ht="13.5" customHeight="1" x14ac:dyDescent="0.15">
      <c r="A98" s="84"/>
      <c r="B98" s="84"/>
      <c r="C98" s="83" t="s">
        <v>58</v>
      </c>
      <c r="D98" s="83"/>
      <c r="E98" s="83"/>
      <c r="F98" s="83"/>
      <c r="G98" s="83"/>
      <c r="H98" s="83" t="s">
        <v>59</v>
      </c>
      <c r="I98" s="83"/>
      <c r="J98" s="83"/>
      <c r="K98" s="83" t="s">
        <v>60</v>
      </c>
      <c r="L98" s="83"/>
      <c r="M98" s="83"/>
      <c r="N98" s="83" t="s">
        <v>66</v>
      </c>
      <c r="O98" s="83"/>
      <c r="P98" s="83" t="s">
        <v>62</v>
      </c>
      <c r="Q98" s="83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H98" s="78"/>
      <c r="AI98" s="79"/>
    </row>
    <row r="99" spans="1:35" s="74" customFormat="1" ht="13.5" customHeight="1" x14ac:dyDescent="0.15">
      <c r="A99" s="84"/>
      <c r="B99" s="84"/>
      <c r="C99" s="56">
        <v>1</v>
      </c>
      <c r="D99" s="95" t="s">
        <v>221</v>
      </c>
      <c r="E99" s="95" t="s">
        <v>221</v>
      </c>
      <c r="F99" s="95" t="s">
        <v>221</v>
      </c>
      <c r="G99" s="95" t="s">
        <v>221</v>
      </c>
      <c r="H99" s="95" t="s">
        <v>131</v>
      </c>
      <c r="I99" s="95" t="s">
        <v>131</v>
      </c>
      <c r="J99" s="95" t="s">
        <v>131</v>
      </c>
      <c r="K99" s="95" t="s">
        <v>141</v>
      </c>
      <c r="L99" s="95" t="s">
        <v>141</v>
      </c>
      <c r="M99" s="95" t="s">
        <v>141</v>
      </c>
      <c r="N99" s="113">
        <v>41227</v>
      </c>
      <c r="O99" s="114">
        <v>41227</v>
      </c>
      <c r="P99" s="95"/>
      <c r="Q99" s="95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H99" s="78"/>
      <c r="AI99" s="79"/>
    </row>
    <row r="100" spans="1:35" s="74" customFormat="1" ht="13.5" customHeight="1" x14ac:dyDescent="0.15">
      <c r="A100" s="84"/>
      <c r="B100" s="84"/>
      <c r="C100" s="56">
        <v>2</v>
      </c>
      <c r="D100" s="95" t="s">
        <v>222</v>
      </c>
      <c r="E100" s="95" t="s">
        <v>222</v>
      </c>
      <c r="F100" s="95" t="s">
        <v>222</v>
      </c>
      <c r="G100" s="95" t="s">
        <v>222</v>
      </c>
      <c r="H100" s="95" t="s">
        <v>131</v>
      </c>
      <c r="I100" s="95" t="s">
        <v>131</v>
      </c>
      <c r="J100" s="95" t="s">
        <v>131</v>
      </c>
      <c r="K100" s="95" t="s">
        <v>149</v>
      </c>
      <c r="L100" s="95" t="s">
        <v>149</v>
      </c>
      <c r="M100" s="95" t="s">
        <v>149</v>
      </c>
      <c r="N100" s="113">
        <v>43790</v>
      </c>
      <c r="O100" s="114">
        <v>43790</v>
      </c>
      <c r="P100" s="95"/>
      <c r="Q100" s="95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H100" s="78"/>
      <c r="AI100" s="79"/>
    </row>
    <row r="101" spans="1:35" s="74" customFormat="1" ht="13.5" customHeight="1" x14ac:dyDescent="0.15">
      <c r="A101" s="84"/>
      <c r="B101" s="84"/>
      <c r="C101" s="56">
        <v>3</v>
      </c>
      <c r="D101" s="95" t="s">
        <v>223</v>
      </c>
      <c r="E101" s="95" t="s">
        <v>223</v>
      </c>
      <c r="F101" s="95" t="s">
        <v>223</v>
      </c>
      <c r="G101" s="95" t="s">
        <v>223</v>
      </c>
      <c r="H101" s="95" t="s">
        <v>131</v>
      </c>
      <c r="I101" s="95" t="s">
        <v>131</v>
      </c>
      <c r="J101" s="95" t="s">
        <v>131</v>
      </c>
      <c r="K101" s="95" t="s">
        <v>141</v>
      </c>
      <c r="L101" s="95" t="s">
        <v>141</v>
      </c>
      <c r="M101" s="95" t="s">
        <v>141</v>
      </c>
      <c r="N101" s="113">
        <v>45238</v>
      </c>
      <c r="O101" s="114">
        <v>45238</v>
      </c>
      <c r="P101" s="95"/>
      <c r="Q101" s="95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H101" s="78"/>
      <c r="AI101" s="79"/>
    </row>
    <row r="102" spans="1:35" s="74" customFormat="1" ht="13.5" customHeight="1" x14ac:dyDescent="0.15">
      <c r="A102" s="84"/>
      <c r="B102" s="84"/>
      <c r="C102" s="56">
        <v>4</v>
      </c>
      <c r="D102" s="95" t="s">
        <v>224</v>
      </c>
      <c r="E102" s="95" t="s">
        <v>224</v>
      </c>
      <c r="F102" s="95" t="s">
        <v>224</v>
      </c>
      <c r="G102" s="95" t="s">
        <v>224</v>
      </c>
      <c r="H102" s="95" t="s">
        <v>131</v>
      </c>
      <c r="I102" s="95" t="s">
        <v>131</v>
      </c>
      <c r="J102" s="95" t="s">
        <v>131</v>
      </c>
      <c r="K102" s="95" t="s">
        <v>141</v>
      </c>
      <c r="L102" s="95" t="s">
        <v>141</v>
      </c>
      <c r="M102" s="95" t="s">
        <v>141</v>
      </c>
      <c r="N102" s="113">
        <v>45245</v>
      </c>
      <c r="O102" s="114">
        <v>45245</v>
      </c>
      <c r="P102" s="95"/>
      <c r="Q102" s="95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H102" s="78"/>
      <c r="AI102" s="79"/>
    </row>
    <row r="103" spans="1:35" s="74" customFormat="1" ht="13.5" customHeight="1" x14ac:dyDescent="0.15">
      <c r="A103" s="84"/>
      <c r="B103" s="84"/>
      <c r="C103" s="56">
        <v>5</v>
      </c>
      <c r="D103" s="95" t="s">
        <v>225</v>
      </c>
      <c r="E103" s="95" t="s">
        <v>225</v>
      </c>
      <c r="F103" s="95" t="s">
        <v>225</v>
      </c>
      <c r="G103" s="95" t="s">
        <v>225</v>
      </c>
      <c r="H103" s="95" t="s">
        <v>131</v>
      </c>
      <c r="I103" s="95" t="s">
        <v>131</v>
      </c>
      <c r="J103" s="95" t="s">
        <v>131</v>
      </c>
      <c r="K103" s="95" t="s">
        <v>142</v>
      </c>
      <c r="L103" s="95" t="s">
        <v>142</v>
      </c>
      <c r="M103" s="95" t="s">
        <v>142</v>
      </c>
      <c r="N103" s="113">
        <v>42503</v>
      </c>
      <c r="O103" s="114">
        <v>42503</v>
      </c>
      <c r="P103" s="95"/>
      <c r="Q103" s="95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H103" s="78"/>
      <c r="AI103" s="79"/>
    </row>
    <row r="104" spans="1:35" s="74" customFormat="1" ht="13.5" customHeight="1" x14ac:dyDescent="0.15">
      <c r="A104" s="84"/>
      <c r="B104" s="84"/>
      <c r="C104" s="56">
        <v>6</v>
      </c>
      <c r="D104" s="95" t="s">
        <v>226</v>
      </c>
      <c r="E104" s="95" t="s">
        <v>226</v>
      </c>
      <c r="F104" s="95" t="s">
        <v>226</v>
      </c>
      <c r="G104" s="95" t="s">
        <v>226</v>
      </c>
      <c r="H104" s="95" t="s">
        <v>131</v>
      </c>
      <c r="I104" s="95" t="s">
        <v>131</v>
      </c>
      <c r="J104" s="95" t="s">
        <v>131</v>
      </c>
      <c r="K104" s="95" t="s">
        <v>141</v>
      </c>
      <c r="L104" s="95" t="s">
        <v>141</v>
      </c>
      <c r="M104" s="95" t="s">
        <v>141</v>
      </c>
      <c r="N104" s="113">
        <v>44688</v>
      </c>
      <c r="O104" s="114">
        <v>44688</v>
      </c>
      <c r="P104" s="95"/>
      <c r="Q104" s="95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H104" s="78"/>
      <c r="AI104" s="79"/>
    </row>
    <row r="105" spans="1:35" s="74" customFormat="1" ht="13.5" customHeight="1" x14ac:dyDescent="0.15">
      <c r="A105" s="84"/>
      <c r="B105" s="84"/>
      <c r="C105" s="56">
        <v>7</v>
      </c>
      <c r="D105" s="95" t="s">
        <v>227</v>
      </c>
      <c r="E105" s="95" t="s">
        <v>227</v>
      </c>
      <c r="F105" s="95" t="s">
        <v>227</v>
      </c>
      <c r="G105" s="95" t="s">
        <v>227</v>
      </c>
      <c r="H105" s="95" t="s">
        <v>131</v>
      </c>
      <c r="I105" s="95" t="s">
        <v>131</v>
      </c>
      <c r="J105" s="95" t="s">
        <v>131</v>
      </c>
      <c r="K105" s="95" t="s">
        <v>141</v>
      </c>
      <c r="L105" s="95" t="s">
        <v>141</v>
      </c>
      <c r="M105" s="95" t="s">
        <v>141</v>
      </c>
      <c r="N105" s="113">
        <v>44699</v>
      </c>
      <c r="O105" s="114">
        <v>44699</v>
      </c>
      <c r="P105" s="95"/>
      <c r="Q105" s="95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H105" s="78"/>
      <c r="AI105" s="79"/>
    </row>
    <row r="106" spans="1:35" s="74" customFormat="1" ht="13.5" customHeight="1" x14ac:dyDescent="0.15">
      <c r="A106" s="84"/>
      <c r="B106" s="84"/>
      <c r="C106" s="56">
        <v>8</v>
      </c>
      <c r="D106" s="95" t="s">
        <v>228</v>
      </c>
      <c r="E106" s="95" t="s">
        <v>228</v>
      </c>
      <c r="F106" s="95" t="s">
        <v>228</v>
      </c>
      <c r="G106" s="95" t="s">
        <v>228</v>
      </c>
      <c r="H106" s="95" t="s">
        <v>131</v>
      </c>
      <c r="I106" s="95" t="s">
        <v>131</v>
      </c>
      <c r="J106" s="95" t="s">
        <v>131</v>
      </c>
      <c r="K106" s="95" t="s">
        <v>141</v>
      </c>
      <c r="L106" s="95" t="s">
        <v>141</v>
      </c>
      <c r="M106" s="95" t="s">
        <v>141</v>
      </c>
      <c r="N106" s="113">
        <v>45051</v>
      </c>
      <c r="O106" s="114">
        <v>45051</v>
      </c>
      <c r="P106" s="95"/>
      <c r="Q106" s="95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H106" s="78"/>
      <c r="AI106" s="79"/>
    </row>
    <row r="107" spans="1:35" s="74" customFormat="1" ht="13.5" customHeight="1" x14ac:dyDescent="0.15">
      <c r="A107" s="84"/>
      <c r="B107" s="84"/>
      <c r="C107" s="56">
        <v>9</v>
      </c>
      <c r="D107" s="95" t="s">
        <v>229</v>
      </c>
      <c r="E107" s="95" t="s">
        <v>229</v>
      </c>
      <c r="F107" s="95" t="s">
        <v>229</v>
      </c>
      <c r="G107" s="95" t="s">
        <v>229</v>
      </c>
      <c r="H107" s="95" t="s">
        <v>131</v>
      </c>
      <c r="I107" s="95" t="s">
        <v>131</v>
      </c>
      <c r="J107" s="95" t="s">
        <v>131</v>
      </c>
      <c r="K107" s="95" t="s">
        <v>149</v>
      </c>
      <c r="L107" s="95" t="s">
        <v>149</v>
      </c>
      <c r="M107" s="95" t="s">
        <v>149</v>
      </c>
      <c r="N107" s="113">
        <v>45061</v>
      </c>
      <c r="O107" s="114">
        <v>45061</v>
      </c>
      <c r="P107" s="95"/>
      <c r="Q107" s="95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H107" s="78"/>
      <c r="AI107" s="79"/>
    </row>
    <row r="108" spans="1:35" s="74" customFormat="1" ht="13.5" customHeight="1" x14ac:dyDescent="0.15">
      <c r="A108" s="84"/>
      <c r="B108" s="84"/>
      <c r="C108" s="56">
        <v>10</v>
      </c>
      <c r="D108" s="95" t="s">
        <v>230</v>
      </c>
      <c r="E108" s="95" t="s">
        <v>230</v>
      </c>
      <c r="F108" s="95" t="s">
        <v>230</v>
      </c>
      <c r="G108" s="95" t="s">
        <v>230</v>
      </c>
      <c r="H108" s="95" t="s">
        <v>131</v>
      </c>
      <c r="I108" s="95" t="s">
        <v>131</v>
      </c>
      <c r="J108" s="95" t="s">
        <v>131</v>
      </c>
      <c r="K108" s="95" t="s">
        <v>142</v>
      </c>
      <c r="L108" s="95" t="s">
        <v>142</v>
      </c>
      <c r="M108" s="95" t="s">
        <v>142</v>
      </c>
      <c r="N108" s="113" t="s">
        <v>231</v>
      </c>
      <c r="O108" s="114" t="s">
        <v>231</v>
      </c>
      <c r="P108" s="95"/>
      <c r="Q108" s="95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H108" s="78"/>
      <c r="AI108" s="79"/>
    </row>
    <row r="109" spans="1:35" s="74" customFormat="1" ht="13.5" customHeight="1" x14ac:dyDescent="0.15">
      <c r="A109" s="84"/>
      <c r="B109" s="84"/>
      <c r="C109" s="56">
        <v>11</v>
      </c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115"/>
      <c r="O109" s="115"/>
      <c r="P109" s="95"/>
      <c r="Q109" s="95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H109" s="78"/>
      <c r="AI109" s="79"/>
    </row>
    <row r="110" spans="1:35" s="74" customFormat="1" ht="13.5" customHeight="1" x14ac:dyDescent="0.15">
      <c r="A110" s="84"/>
      <c r="B110" s="84"/>
      <c r="C110" s="56">
        <v>12</v>
      </c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115"/>
      <c r="O110" s="115"/>
      <c r="P110" s="95"/>
      <c r="Q110" s="95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H110" s="78"/>
      <c r="AI110" s="79"/>
    </row>
    <row r="111" spans="1:35" s="74" customFormat="1" ht="13.5" customHeight="1" x14ac:dyDescent="0.15">
      <c r="A111" s="84"/>
      <c r="B111" s="84"/>
      <c r="C111" s="80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H111" s="78"/>
      <c r="AI111" s="79"/>
    </row>
    <row r="112" spans="1:35" s="74" customFormat="1" ht="13.5" customHeight="1" x14ac:dyDescent="0.15">
      <c r="A112" s="84"/>
      <c r="B112" s="84"/>
      <c r="C112" s="84" t="s">
        <v>71</v>
      </c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</row>
    <row r="113" spans="1:35" s="74" customFormat="1" ht="13.5" customHeight="1" x14ac:dyDescent="0.15">
      <c r="A113" s="84"/>
      <c r="B113" s="84"/>
      <c r="C113" s="83" t="s">
        <v>58</v>
      </c>
      <c r="D113" s="83"/>
      <c r="E113" s="83"/>
      <c r="F113" s="83"/>
      <c r="G113" s="83"/>
      <c r="H113" s="83" t="s">
        <v>59</v>
      </c>
      <c r="I113" s="83"/>
      <c r="J113" s="83"/>
      <c r="K113" s="83" t="s">
        <v>60</v>
      </c>
      <c r="L113" s="83"/>
      <c r="M113" s="83"/>
      <c r="N113" s="83" t="s">
        <v>66</v>
      </c>
      <c r="O113" s="83"/>
      <c r="P113" s="83" t="s">
        <v>62</v>
      </c>
      <c r="Q113" s="83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H113" s="84" t="s">
        <v>154</v>
      </c>
      <c r="AI113" s="84"/>
    </row>
    <row r="114" spans="1:35" s="74" customFormat="1" ht="13.5" customHeight="1" x14ac:dyDescent="0.15">
      <c r="A114" s="84"/>
      <c r="B114" s="84"/>
      <c r="C114" s="56">
        <v>1</v>
      </c>
      <c r="D114" s="95" t="s">
        <v>159</v>
      </c>
      <c r="E114" s="95"/>
      <c r="F114" s="95"/>
      <c r="G114" s="95"/>
      <c r="H114" s="95"/>
      <c r="I114" s="95"/>
      <c r="J114" s="95"/>
      <c r="K114" s="95" t="s">
        <v>160</v>
      </c>
      <c r="L114" s="95"/>
      <c r="M114" s="95"/>
      <c r="N114" s="110">
        <v>45597</v>
      </c>
      <c r="O114" s="95"/>
      <c r="P114" s="95"/>
      <c r="Q114" s="95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H114" s="84" t="s">
        <v>6</v>
      </c>
      <c r="AI114" s="84"/>
    </row>
    <row r="115" spans="1:35" s="74" customFormat="1" ht="13.5" customHeight="1" x14ac:dyDescent="0.15">
      <c r="A115" s="84"/>
      <c r="B115" s="84"/>
      <c r="C115" s="56">
        <v>2</v>
      </c>
      <c r="D115" s="95" t="s">
        <v>251</v>
      </c>
      <c r="E115" s="95"/>
      <c r="F115" s="95"/>
      <c r="G115" s="95"/>
      <c r="H115" s="95"/>
      <c r="I115" s="95"/>
      <c r="J115" s="95"/>
      <c r="K115" s="95" t="s">
        <v>248</v>
      </c>
      <c r="L115" s="95"/>
      <c r="M115" s="95"/>
      <c r="N115" s="110">
        <v>45601</v>
      </c>
      <c r="O115" s="95"/>
      <c r="P115" s="95"/>
      <c r="Q115" s="95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H115" s="76">
        <v>2</v>
      </c>
      <c r="AI115" s="77" t="s">
        <v>79</v>
      </c>
    </row>
    <row r="116" spans="1:35" s="74" customFormat="1" ht="13.5" customHeight="1" x14ac:dyDescent="0.15">
      <c r="A116" s="84"/>
      <c r="B116" s="84"/>
      <c r="C116" s="56">
        <v>3</v>
      </c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</row>
    <row r="117" spans="1:35" s="74" customFormat="1" ht="13.5" customHeight="1" x14ac:dyDescent="0.15">
      <c r="A117" s="84"/>
      <c r="B117" s="84"/>
      <c r="C117" s="80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H117" s="78"/>
      <c r="AI117" s="79"/>
    </row>
    <row r="118" spans="1:35" s="74" customFormat="1" ht="13.5" customHeight="1" x14ac:dyDescent="0.15">
      <c r="A118" s="84"/>
      <c r="B118" s="84"/>
      <c r="C118" s="84" t="s">
        <v>72</v>
      </c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</row>
    <row r="119" spans="1:35" s="74" customFormat="1" ht="13.5" customHeight="1" x14ac:dyDescent="0.15">
      <c r="A119" s="84"/>
      <c r="B119" s="84"/>
      <c r="C119" s="83" t="s">
        <v>58</v>
      </c>
      <c r="D119" s="83"/>
      <c r="E119" s="83"/>
      <c r="F119" s="83"/>
      <c r="G119" s="83"/>
      <c r="H119" s="83" t="s">
        <v>59</v>
      </c>
      <c r="I119" s="83"/>
      <c r="J119" s="83"/>
      <c r="K119" s="83" t="s">
        <v>60</v>
      </c>
      <c r="L119" s="83"/>
      <c r="M119" s="83"/>
      <c r="N119" s="83" t="s">
        <v>61</v>
      </c>
      <c r="O119" s="83"/>
      <c r="P119" s="83" t="s">
        <v>62</v>
      </c>
      <c r="Q119" s="83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</row>
    <row r="120" spans="1:35" s="74" customFormat="1" ht="13.5" customHeight="1" x14ac:dyDescent="0.15">
      <c r="A120" s="84"/>
      <c r="B120" s="84"/>
      <c r="C120" s="56">
        <v>1</v>
      </c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109"/>
      <c r="O120" s="83"/>
      <c r="P120" s="109"/>
      <c r="Q120" s="83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</row>
    <row r="121" spans="1:35" s="74" customFormat="1" ht="13.5" customHeight="1" x14ac:dyDescent="0.15">
      <c r="A121" s="84"/>
      <c r="B121" s="84"/>
      <c r="C121" s="56">
        <v>2</v>
      </c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</row>
    <row r="122" spans="1:35" s="74" customFormat="1" ht="13.5" customHeight="1" x14ac:dyDescent="0.15">
      <c r="A122" s="84"/>
      <c r="B122" s="84"/>
      <c r="C122" s="56">
        <v>3</v>
      </c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H122" s="84" t="s">
        <v>155</v>
      </c>
      <c r="AI122" s="84"/>
    </row>
    <row r="123" spans="1:35" s="74" customFormat="1" ht="13.5" customHeight="1" x14ac:dyDescent="0.15">
      <c r="A123" s="84"/>
      <c r="B123" s="84"/>
      <c r="C123" s="84" t="s">
        <v>73</v>
      </c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</row>
    <row r="124" spans="1:35" s="74" customFormat="1" ht="13.5" customHeight="1" x14ac:dyDescent="0.15">
      <c r="A124" s="84"/>
      <c r="B124" s="84"/>
      <c r="C124" s="83" t="s">
        <v>58</v>
      </c>
      <c r="D124" s="83"/>
      <c r="E124" s="83"/>
      <c r="F124" s="83"/>
      <c r="G124" s="83"/>
      <c r="H124" s="83" t="s">
        <v>59</v>
      </c>
      <c r="I124" s="83"/>
      <c r="J124" s="83"/>
      <c r="K124" s="83" t="s">
        <v>60</v>
      </c>
      <c r="L124" s="83"/>
      <c r="M124" s="83"/>
      <c r="N124" s="83" t="s">
        <v>61</v>
      </c>
      <c r="O124" s="83"/>
      <c r="P124" s="83" t="s">
        <v>62</v>
      </c>
      <c r="Q124" s="83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</row>
    <row r="125" spans="1:35" s="74" customFormat="1" ht="13.5" customHeight="1" x14ac:dyDescent="0.15">
      <c r="A125" s="84"/>
      <c r="B125" s="84"/>
      <c r="C125" s="56">
        <v>1</v>
      </c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110"/>
      <c r="O125" s="95"/>
      <c r="P125" s="110"/>
      <c r="Q125" s="95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</row>
    <row r="126" spans="1:35" s="74" customFormat="1" ht="13.5" customHeight="1" x14ac:dyDescent="0.15">
      <c r="A126" s="84"/>
      <c r="B126" s="84"/>
      <c r="C126" s="56">
        <v>2</v>
      </c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</row>
    <row r="127" spans="1:35" s="74" customFormat="1" ht="13.5" customHeight="1" x14ac:dyDescent="0.15">
      <c r="A127" s="84"/>
      <c r="B127" s="84"/>
      <c r="C127" s="56">
        <v>3</v>
      </c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H127" s="84" t="s">
        <v>156</v>
      </c>
      <c r="AI127" s="84"/>
    </row>
    <row r="128" spans="1:35" s="74" customFormat="1" ht="13.5" customHeight="1" x14ac:dyDescent="0.15">
      <c r="A128" s="84"/>
      <c r="B128" s="84"/>
      <c r="C128" s="56">
        <v>4</v>
      </c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H128" s="84" t="s">
        <v>6</v>
      </c>
      <c r="AI128" s="84"/>
    </row>
    <row r="129" spans="1:35" s="74" customFormat="1" ht="13.5" customHeight="1" x14ac:dyDescent="0.15">
      <c r="A129" s="84"/>
      <c r="B129" s="84"/>
      <c r="C129" s="56">
        <v>5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H129" s="76">
        <v>0</v>
      </c>
      <c r="AI129" s="77" t="s">
        <v>79</v>
      </c>
    </row>
    <row r="130" spans="1:35" s="74" customFormat="1" ht="13.5" customHeight="1" x14ac:dyDescent="0.15">
      <c r="A130" s="84"/>
      <c r="B130" s="84"/>
      <c r="C130" s="84" t="s">
        <v>74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</row>
    <row r="131" spans="1:35" s="74" customFormat="1" ht="13.5" customHeight="1" x14ac:dyDescent="0.15">
      <c r="A131" s="84"/>
      <c r="B131" s="84"/>
      <c r="C131" s="83" t="s">
        <v>58</v>
      </c>
      <c r="D131" s="83"/>
      <c r="E131" s="83"/>
      <c r="F131" s="83"/>
      <c r="G131" s="83"/>
      <c r="H131" s="83" t="s">
        <v>59</v>
      </c>
      <c r="I131" s="83"/>
      <c r="J131" s="83"/>
      <c r="K131" s="83" t="s">
        <v>60</v>
      </c>
      <c r="L131" s="83"/>
      <c r="M131" s="83"/>
      <c r="N131" s="83" t="s">
        <v>75</v>
      </c>
      <c r="O131" s="83"/>
      <c r="P131" s="83"/>
      <c r="Q131" s="83"/>
      <c r="R131" s="83" t="s">
        <v>76</v>
      </c>
      <c r="S131" s="83"/>
      <c r="T131" s="83"/>
      <c r="U131" s="83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H131" s="84" t="s">
        <v>157</v>
      </c>
      <c r="AI131" s="84"/>
    </row>
    <row r="132" spans="1:35" s="74" customFormat="1" ht="13.5" customHeight="1" x14ac:dyDescent="0.15">
      <c r="A132" s="84"/>
      <c r="B132" s="84"/>
      <c r="C132" s="56">
        <v>1</v>
      </c>
      <c r="D132" s="95" t="s">
        <v>218</v>
      </c>
      <c r="E132" s="95" t="s">
        <v>218</v>
      </c>
      <c r="F132" s="95" t="s">
        <v>218</v>
      </c>
      <c r="G132" s="95" t="s">
        <v>218</v>
      </c>
      <c r="H132" s="95" t="s">
        <v>249</v>
      </c>
      <c r="I132" s="95"/>
      <c r="J132" s="95"/>
      <c r="K132" s="95" t="s">
        <v>248</v>
      </c>
      <c r="L132" s="95"/>
      <c r="M132" s="95"/>
      <c r="N132" s="95" t="s">
        <v>250</v>
      </c>
      <c r="O132" s="95"/>
      <c r="P132" s="95"/>
      <c r="Q132" s="95"/>
      <c r="R132" s="110">
        <v>45599</v>
      </c>
      <c r="S132" s="95"/>
      <c r="T132" s="95"/>
      <c r="U132" s="95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H132" s="84" t="s">
        <v>6</v>
      </c>
      <c r="AI132" s="84"/>
    </row>
    <row r="133" spans="1:35" s="74" customFormat="1" ht="13.5" customHeight="1" x14ac:dyDescent="0.15">
      <c r="A133" s="84"/>
      <c r="B133" s="84"/>
      <c r="C133" s="56">
        <v>2</v>
      </c>
      <c r="D133" s="95" t="s">
        <v>219</v>
      </c>
      <c r="E133" s="95" t="s">
        <v>219</v>
      </c>
      <c r="F133" s="95" t="s">
        <v>219</v>
      </c>
      <c r="G133" s="95" t="s">
        <v>219</v>
      </c>
      <c r="H133" s="95" t="s">
        <v>249</v>
      </c>
      <c r="I133" s="95"/>
      <c r="J133" s="95"/>
      <c r="K133" s="95" t="s">
        <v>248</v>
      </c>
      <c r="L133" s="95"/>
      <c r="M133" s="95"/>
      <c r="N133" s="95" t="s">
        <v>250</v>
      </c>
      <c r="O133" s="95"/>
      <c r="P133" s="95"/>
      <c r="Q133" s="95"/>
      <c r="R133" s="110">
        <v>45625</v>
      </c>
      <c r="S133" s="95"/>
      <c r="T133" s="95"/>
      <c r="U133" s="95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H133" s="76">
        <v>2</v>
      </c>
      <c r="AI133" s="77" t="s">
        <v>79</v>
      </c>
    </row>
    <row r="134" spans="1:35" s="74" customFormat="1" ht="13.5" customHeight="1" x14ac:dyDescent="0.15">
      <c r="A134" s="84"/>
      <c r="B134" s="84"/>
      <c r="C134" s="56">
        <v>3</v>
      </c>
      <c r="D134" s="95"/>
      <c r="E134" s="95"/>
      <c r="F134" s="95"/>
      <c r="G134" s="95"/>
      <c r="H134" s="95"/>
      <c r="I134" s="95"/>
      <c r="J134" s="95"/>
      <c r="K134" s="89"/>
      <c r="L134" s="89"/>
      <c r="M134" s="89"/>
      <c r="N134" s="95"/>
      <c r="O134" s="95"/>
      <c r="P134" s="95"/>
      <c r="Q134" s="95"/>
      <c r="R134" s="110"/>
      <c r="S134" s="95"/>
      <c r="T134" s="95"/>
      <c r="U134" s="95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</row>
    <row r="135" spans="1:35" s="74" customFormat="1" ht="14.25" customHeight="1" x14ac:dyDescent="0.15">
      <c r="A135" s="84"/>
      <c r="B135" s="84"/>
      <c r="C135" s="56">
        <v>4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</row>
    <row r="136" spans="1:35" s="74" customFormat="1" ht="13.5" customHeight="1" x14ac:dyDescent="0.15">
      <c r="A136" s="84"/>
      <c r="B136" s="84"/>
      <c r="C136" s="56">
        <v>5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</row>
    <row r="137" spans="1:35" ht="12.75" x14ac:dyDescent="0.15"/>
    <row r="143" spans="1:35" ht="12" customHeight="1" x14ac:dyDescent="0.15">
      <c r="AE143" s="62" t="s">
        <v>158</v>
      </c>
    </row>
  </sheetData>
  <sheetProtection formatCells="0" formatColumns="0" formatRows="0" insertHyperlinks="0" autoFilter="0" pivotTables="0"/>
  <mergeCells count="940">
    <mergeCell ref="K101:M101"/>
    <mergeCell ref="N101:O101"/>
    <mergeCell ref="P101:Q101"/>
    <mergeCell ref="R101:V101"/>
    <mergeCell ref="K106:M106"/>
    <mergeCell ref="K110:M110"/>
    <mergeCell ref="N110:O110"/>
    <mergeCell ref="P110:Q110"/>
    <mergeCell ref="R110:V110"/>
    <mergeCell ref="N106:O106"/>
    <mergeCell ref="P104:Q104"/>
    <mergeCell ref="P105:Q105"/>
    <mergeCell ref="P106:Q106"/>
    <mergeCell ref="K104:M104"/>
    <mergeCell ref="P100:Q100"/>
    <mergeCell ref="R100:V100"/>
    <mergeCell ref="K105:M105"/>
    <mergeCell ref="D109:G109"/>
    <mergeCell ref="H109:J109"/>
    <mergeCell ref="K109:M109"/>
    <mergeCell ref="N109:O109"/>
    <mergeCell ref="P109:Q109"/>
    <mergeCell ref="R109:V109"/>
    <mergeCell ref="D101:G101"/>
    <mergeCell ref="H101:J101"/>
    <mergeCell ref="D104:G104"/>
    <mergeCell ref="D105:G105"/>
    <mergeCell ref="D106:G106"/>
    <mergeCell ref="H104:J104"/>
    <mergeCell ref="H105:J105"/>
    <mergeCell ref="H106:J106"/>
    <mergeCell ref="N102:O102"/>
    <mergeCell ref="N103:O103"/>
    <mergeCell ref="N107:O107"/>
    <mergeCell ref="N108:O108"/>
    <mergeCell ref="P102:Q102"/>
    <mergeCell ref="D100:G100"/>
    <mergeCell ref="P103:Q103"/>
    <mergeCell ref="W98:Y98"/>
    <mergeCell ref="Z98:AB98"/>
    <mergeCell ref="AC98:AD98"/>
    <mergeCell ref="AE98:AF98"/>
    <mergeCell ref="W101:Y101"/>
    <mergeCell ref="Z101:AB101"/>
    <mergeCell ref="AC101:AD101"/>
    <mergeCell ref="AE101:AF101"/>
    <mergeCell ref="AH132:AI132"/>
    <mergeCell ref="AH131:AI131"/>
    <mergeCell ref="W110:Y110"/>
    <mergeCell ref="Z110:AB110"/>
    <mergeCell ref="AC110:AD110"/>
    <mergeCell ref="AE110:AF110"/>
    <mergeCell ref="W100:Y100"/>
    <mergeCell ref="Z100:AB100"/>
    <mergeCell ref="AC100:AD100"/>
    <mergeCell ref="AE100:AF100"/>
    <mergeCell ref="AH127:AI127"/>
    <mergeCell ref="W128:Y128"/>
    <mergeCell ref="Z128:AB128"/>
    <mergeCell ref="AC128:AD128"/>
    <mergeCell ref="AE128:AF128"/>
    <mergeCell ref="AH128:AI128"/>
    <mergeCell ref="P98:Q98"/>
    <mergeCell ref="R98:V98"/>
    <mergeCell ref="D135:G135"/>
    <mergeCell ref="H135:J135"/>
    <mergeCell ref="K135:M135"/>
    <mergeCell ref="N135:Q135"/>
    <mergeCell ref="R135:U135"/>
    <mergeCell ref="R133:U133"/>
    <mergeCell ref="D134:G134"/>
    <mergeCell ref="H134:J134"/>
    <mergeCell ref="K134:M134"/>
    <mergeCell ref="N134:Q134"/>
    <mergeCell ref="R134:U134"/>
    <mergeCell ref="D132:G132"/>
    <mergeCell ref="H132:J132"/>
    <mergeCell ref="K132:M132"/>
    <mergeCell ref="D102:G102"/>
    <mergeCell ref="D107:G107"/>
    <mergeCell ref="D108:G108"/>
    <mergeCell ref="H102:J102"/>
    <mergeCell ref="H103:J103"/>
    <mergeCell ref="D110:G110"/>
    <mergeCell ref="H110:J110"/>
    <mergeCell ref="P107:Q107"/>
    <mergeCell ref="K131:M131"/>
    <mergeCell ref="N131:Q131"/>
    <mergeCell ref="R131:U131"/>
    <mergeCell ref="V131:AF131"/>
    <mergeCell ref="R136:U136"/>
    <mergeCell ref="D99:G99"/>
    <mergeCell ref="H99:J99"/>
    <mergeCell ref="K99:M99"/>
    <mergeCell ref="N99:O99"/>
    <mergeCell ref="P99:Q99"/>
    <mergeCell ref="R99:V99"/>
    <mergeCell ref="W109:Y109"/>
    <mergeCell ref="Z109:AB109"/>
    <mergeCell ref="AC109:AD109"/>
    <mergeCell ref="AE109:AF109"/>
    <mergeCell ref="P108:Q108"/>
    <mergeCell ref="N104:O104"/>
    <mergeCell ref="N105:O105"/>
    <mergeCell ref="H107:J107"/>
    <mergeCell ref="H108:J108"/>
    <mergeCell ref="K102:M102"/>
    <mergeCell ref="K103:M103"/>
    <mergeCell ref="K107:M107"/>
    <mergeCell ref="K108:M108"/>
    <mergeCell ref="R129:V129"/>
    <mergeCell ref="W129:Y129"/>
    <mergeCell ref="Z129:AB129"/>
    <mergeCell ref="AC129:AD129"/>
    <mergeCell ref="AE129:AF129"/>
    <mergeCell ref="C130:AF130"/>
    <mergeCell ref="D136:G136"/>
    <mergeCell ref="H136:J136"/>
    <mergeCell ref="K136:M136"/>
    <mergeCell ref="N136:Q136"/>
    <mergeCell ref="D129:G129"/>
    <mergeCell ref="H129:J129"/>
    <mergeCell ref="K129:M129"/>
    <mergeCell ref="N129:O129"/>
    <mergeCell ref="P129:Q129"/>
    <mergeCell ref="N132:Q132"/>
    <mergeCell ref="R132:U132"/>
    <mergeCell ref="V132:AF136"/>
    <mergeCell ref="D133:G133"/>
    <mergeCell ref="H133:J133"/>
    <mergeCell ref="K133:M133"/>
    <mergeCell ref="N133:Q133"/>
    <mergeCell ref="C131:G131"/>
    <mergeCell ref="H131:J131"/>
    <mergeCell ref="D128:G128"/>
    <mergeCell ref="H128:J128"/>
    <mergeCell ref="K128:M128"/>
    <mergeCell ref="N128:O128"/>
    <mergeCell ref="P128:Q128"/>
    <mergeCell ref="R128:V128"/>
    <mergeCell ref="R126:V126"/>
    <mergeCell ref="W126:Y126"/>
    <mergeCell ref="Z126:AB126"/>
    <mergeCell ref="AC126:AD126"/>
    <mergeCell ref="AE126:AF126"/>
    <mergeCell ref="D127:G127"/>
    <mergeCell ref="H127:J127"/>
    <mergeCell ref="K127:M127"/>
    <mergeCell ref="N127:O127"/>
    <mergeCell ref="P127:Q127"/>
    <mergeCell ref="D126:G126"/>
    <mergeCell ref="H126:J126"/>
    <mergeCell ref="K126:M126"/>
    <mergeCell ref="N126:O126"/>
    <mergeCell ref="P126:Q126"/>
    <mergeCell ref="R127:V127"/>
    <mergeCell ref="W127:Y127"/>
    <mergeCell ref="Z127:AB127"/>
    <mergeCell ref="AC127:AD127"/>
    <mergeCell ref="AE127:AF127"/>
    <mergeCell ref="R124:V124"/>
    <mergeCell ref="W124:Y124"/>
    <mergeCell ref="Z124:AB124"/>
    <mergeCell ref="W122:Y122"/>
    <mergeCell ref="Z122:AB122"/>
    <mergeCell ref="AC124:AD124"/>
    <mergeCell ref="AE124:AF124"/>
    <mergeCell ref="D125:G125"/>
    <mergeCell ref="H125:J125"/>
    <mergeCell ref="K125:M125"/>
    <mergeCell ref="N125:O125"/>
    <mergeCell ref="P125:Q125"/>
    <mergeCell ref="C123:AF123"/>
    <mergeCell ref="C124:G124"/>
    <mergeCell ref="H124:J124"/>
    <mergeCell ref="K124:M124"/>
    <mergeCell ref="N124:O124"/>
    <mergeCell ref="P124:Q124"/>
    <mergeCell ref="R125:V125"/>
    <mergeCell ref="W125:Y125"/>
    <mergeCell ref="Z125:AB125"/>
    <mergeCell ref="AC125:AD125"/>
    <mergeCell ref="AE125:AF125"/>
    <mergeCell ref="AC122:AD122"/>
    <mergeCell ref="AE122:AF122"/>
    <mergeCell ref="AH122:AI122"/>
    <mergeCell ref="W121:Y121"/>
    <mergeCell ref="Z121:AB121"/>
    <mergeCell ref="AC121:AD121"/>
    <mergeCell ref="AE121:AF121"/>
    <mergeCell ref="D121:G121"/>
    <mergeCell ref="H121:J121"/>
    <mergeCell ref="K121:M121"/>
    <mergeCell ref="N121:O121"/>
    <mergeCell ref="P121:Q121"/>
    <mergeCell ref="R121:V121"/>
    <mergeCell ref="D122:G122"/>
    <mergeCell ref="H122:J122"/>
    <mergeCell ref="K122:M122"/>
    <mergeCell ref="N122:O122"/>
    <mergeCell ref="P122:Q122"/>
    <mergeCell ref="R122:V122"/>
    <mergeCell ref="C118:AF118"/>
    <mergeCell ref="C119:G119"/>
    <mergeCell ref="H119:J119"/>
    <mergeCell ref="K119:M119"/>
    <mergeCell ref="N119:O119"/>
    <mergeCell ref="P119:Q119"/>
    <mergeCell ref="R119:V119"/>
    <mergeCell ref="AH114:AI114"/>
    <mergeCell ref="W120:Y120"/>
    <mergeCell ref="Z120:AB120"/>
    <mergeCell ref="AC120:AD120"/>
    <mergeCell ref="AE120:AF120"/>
    <mergeCell ref="AE119:AF119"/>
    <mergeCell ref="AE116:AF116"/>
    <mergeCell ref="W119:Y119"/>
    <mergeCell ref="Z119:AB119"/>
    <mergeCell ref="AC119:AD119"/>
    <mergeCell ref="D120:G120"/>
    <mergeCell ref="H120:J120"/>
    <mergeCell ref="K120:M120"/>
    <mergeCell ref="N120:O120"/>
    <mergeCell ref="P120:Q120"/>
    <mergeCell ref="R120:V120"/>
    <mergeCell ref="AH113:AI113"/>
    <mergeCell ref="AE115:AF115"/>
    <mergeCell ref="D116:G116"/>
    <mergeCell ref="H116:J116"/>
    <mergeCell ref="K116:M116"/>
    <mergeCell ref="N116:O116"/>
    <mergeCell ref="P116:Q116"/>
    <mergeCell ref="R116:V116"/>
    <mergeCell ref="W116:Y116"/>
    <mergeCell ref="Z116:AB116"/>
    <mergeCell ref="AC116:AD116"/>
    <mergeCell ref="H100:J100"/>
    <mergeCell ref="K100:M100"/>
    <mergeCell ref="AE114:AF114"/>
    <mergeCell ref="D115:G115"/>
    <mergeCell ref="H115:J115"/>
    <mergeCell ref="K115:M115"/>
    <mergeCell ref="N115:O115"/>
    <mergeCell ref="P115:Q115"/>
    <mergeCell ref="R115:V115"/>
    <mergeCell ref="W115:Y115"/>
    <mergeCell ref="Z115:AB115"/>
    <mergeCell ref="AC115:AD115"/>
    <mergeCell ref="AE113:AF113"/>
    <mergeCell ref="D114:G114"/>
    <mergeCell ref="H114:J114"/>
    <mergeCell ref="K114:M114"/>
    <mergeCell ref="N114:O114"/>
    <mergeCell ref="P114:Q114"/>
    <mergeCell ref="R114:V114"/>
    <mergeCell ref="W114:Y114"/>
    <mergeCell ref="Z114:AB114"/>
    <mergeCell ref="AC114:AD114"/>
    <mergeCell ref="D103:G103"/>
    <mergeCell ref="N100:O100"/>
    <mergeCell ref="D95:G95"/>
    <mergeCell ref="H95:J95"/>
    <mergeCell ref="K95:M95"/>
    <mergeCell ref="N95:O95"/>
    <mergeCell ref="P95:Q95"/>
    <mergeCell ref="C112:AF112"/>
    <mergeCell ref="C113:G113"/>
    <mergeCell ref="H113:J113"/>
    <mergeCell ref="K113:M113"/>
    <mergeCell ref="N113:O113"/>
    <mergeCell ref="P113:Q113"/>
    <mergeCell ref="R113:V113"/>
    <mergeCell ref="W113:Y113"/>
    <mergeCell ref="Z113:AB113"/>
    <mergeCell ref="AC113:AD113"/>
    <mergeCell ref="C97:AF97"/>
    <mergeCell ref="C98:G98"/>
    <mergeCell ref="H98:J98"/>
    <mergeCell ref="K98:M98"/>
    <mergeCell ref="N98:O98"/>
    <mergeCell ref="W99:Y99"/>
    <mergeCell ref="Z99:AB99"/>
    <mergeCell ref="AC99:AD99"/>
    <mergeCell ref="AE99:AF99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87:G87"/>
    <mergeCell ref="H87:J87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H89:J89"/>
    <mergeCell ref="K89:M89"/>
    <mergeCell ref="N89:O89"/>
    <mergeCell ref="P89:Q89"/>
    <mergeCell ref="D90:G90"/>
    <mergeCell ref="H90:J90"/>
    <mergeCell ref="K90:M90"/>
    <mergeCell ref="N90:O90"/>
    <mergeCell ref="P90:Q90"/>
    <mergeCell ref="AE83:AF83"/>
    <mergeCell ref="D84:G84"/>
    <mergeCell ref="H84:J84"/>
    <mergeCell ref="K84:M84"/>
    <mergeCell ref="N84:O84"/>
    <mergeCell ref="P84:Q84"/>
    <mergeCell ref="AE82:AF82"/>
    <mergeCell ref="D83:G83"/>
    <mergeCell ref="H83:J83"/>
    <mergeCell ref="K83:M83"/>
    <mergeCell ref="N83:O83"/>
    <mergeCell ref="P83:Q83"/>
    <mergeCell ref="R83:V83"/>
    <mergeCell ref="W83:Y83"/>
    <mergeCell ref="Z83:AB83"/>
    <mergeCell ref="AC83:AD83"/>
    <mergeCell ref="D85:G85"/>
    <mergeCell ref="H85:J85"/>
    <mergeCell ref="K85:M85"/>
    <mergeCell ref="N85:O85"/>
    <mergeCell ref="P85:Q85"/>
    <mergeCell ref="D86:G86"/>
    <mergeCell ref="H86:J86"/>
    <mergeCell ref="K86:M86"/>
    <mergeCell ref="N86:O86"/>
    <mergeCell ref="P86:Q86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AH68:AI68"/>
    <mergeCell ref="AH69:AI69"/>
    <mergeCell ref="AE79:AF79"/>
    <mergeCell ref="D80:G80"/>
    <mergeCell ref="H80:J80"/>
    <mergeCell ref="K80:M80"/>
    <mergeCell ref="N80:O80"/>
    <mergeCell ref="P80:Q80"/>
    <mergeCell ref="R80:V80"/>
    <mergeCell ref="W80:Y80"/>
    <mergeCell ref="Z80:AB80"/>
    <mergeCell ref="AC80:AD80"/>
    <mergeCell ref="AE78:AF78"/>
    <mergeCell ref="D79:G79"/>
    <mergeCell ref="H79:J79"/>
    <mergeCell ref="K79:M79"/>
    <mergeCell ref="N79:O79"/>
    <mergeCell ref="P79:Q79"/>
    <mergeCell ref="R79:V79"/>
    <mergeCell ref="W79:Y79"/>
    <mergeCell ref="Z79:AB79"/>
    <mergeCell ref="AC79:AD79"/>
    <mergeCell ref="AE80:AF80"/>
    <mergeCell ref="D73:G73"/>
    <mergeCell ref="H73:J73"/>
    <mergeCell ref="K73:M73"/>
    <mergeCell ref="N73:O73"/>
    <mergeCell ref="P73:Q73"/>
    <mergeCell ref="R73:AA73"/>
    <mergeCell ref="C77:AF77"/>
    <mergeCell ref="C78:G78"/>
    <mergeCell ref="H78:J78"/>
    <mergeCell ref="K78:M78"/>
    <mergeCell ref="N78:O78"/>
    <mergeCell ref="P78:Q78"/>
    <mergeCell ref="R78:V78"/>
    <mergeCell ref="W78:Y78"/>
    <mergeCell ref="Z78:AB78"/>
    <mergeCell ref="AC78:AD78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67:G67"/>
    <mergeCell ref="H67:J67"/>
    <mergeCell ref="K67:M67"/>
    <mergeCell ref="N67:O67"/>
    <mergeCell ref="P67:Q67"/>
    <mergeCell ref="R67:AA67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R61:AA61"/>
    <mergeCell ref="D66:G66"/>
    <mergeCell ref="H66:J66"/>
    <mergeCell ref="K66:M66"/>
    <mergeCell ref="N66:O66"/>
    <mergeCell ref="P66:Q66"/>
    <mergeCell ref="R66:AA66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C57:AF57"/>
    <mergeCell ref="C58:G58"/>
    <mergeCell ref="H58:J58"/>
    <mergeCell ref="K58:M58"/>
    <mergeCell ref="N58:O58"/>
    <mergeCell ref="P58:Q58"/>
    <mergeCell ref="R58:AA58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1:G61"/>
    <mergeCell ref="H61:J61"/>
    <mergeCell ref="K61:M61"/>
    <mergeCell ref="N61:O61"/>
    <mergeCell ref="P61:Q61"/>
    <mergeCell ref="D60:G60"/>
    <mergeCell ref="H60:J60"/>
    <mergeCell ref="K60:M60"/>
    <mergeCell ref="N60:O60"/>
    <mergeCell ref="P60:Q60"/>
    <mergeCell ref="R60:AA60"/>
    <mergeCell ref="D59:G59"/>
    <mergeCell ref="H59:J59"/>
    <mergeCell ref="K59:M59"/>
    <mergeCell ref="N59:O59"/>
    <mergeCell ref="P59:Q59"/>
    <mergeCell ref="R59:AA59"/>
    <mergeCell ref="T55:AF55"/>
    <mergeCell ref="AH52:AI52"/>
    <mergeCell ref="AH53:AI53"/>
    <mergeCell ref="D55:G55"/>
    <mergeCell ref="H55:J55"/>
    <mergeCell ref="K55:M55"/>
    <mergeCell ref="N55:O55"/>
    <mergeCell ref="P55:Q55"/>
    <mergeCell ref="R55:S55"/>
    <mergeCell ref="T53:AF53"/>
    <mergeCell ref="D54:G54"/>
    <mergeCell ref="H54:J54"/>
    <mergeCell ref="K54:M54"/>
    <mergeCell ref="N54:O54"/>
    <mergeCell ref="P54:Q54"/>
    <mergeCell ref="R54:S54"/>
    <mergeCell ref="T54:AF54"/>
    <mergeCell ref="D53:G53"/>
    <mergeCell ref="H53:J53"/>
    <mergeCell ref="K53:M53"/>
    <mergeCell ref="N53:O53"/>
    <mergeCell ref="P53:Q53"/>
    <mergeCell ref="R53:S53"/>
    <mergeCell ref="T45:U45"/>
    <mergeCell ref="V45:AA45"/>
    <mergeCell ref="D48:G48"/>
    <mergeCell ref="H48:J48"/>
    <mergeCell ref="K48:M48"/>
    <mergeCell ref="N48:O48"/>
    <mergeCell ref="P48:Q48"/>
    <mergeCell ref="R48:S48"/>
    <mergeCell ref="T48:U48"/>
    <mergeCell ref="V48:AA48"/>
    <mergeCell ref="D45:G45"/>
    <mergeCell ref="H45:J45"/>
    <mergeCell ref="K45:M45"/>
    <mergeCell ref="N45:O45"/>
    <mergeCell ref="P45:Q45"/>
    <mergeCell ref="R45:S45"/>
    <mergeCell ref="R46:S46"/>
    <mergeCell ref="R47:S47"/>
    <mergeCell ref="T46:U46"/>
    <mergeCell ref="T47:U47"/>
    <mergeCell ref="V46:AA46"/>
    <mergeCell ref="V47:AA47"/>
    <mergeCell ref="D46:G46"/>
    <mergeCell ref="D47:G47"/>
    <mergeCell ref="T49:U49"/>
    <mergeCell ref="V49:AA49"/>
    <mergeCell ref="C51:AF51"/>
    <mergeCell ref="C52:G52"/>
    <mergeCell ref="H52:J52"/>
    <mergeCell ref="K52:M52"/>
    <mergeCell ref="N52:O52"/>
    <mergeCell ref="P52:Q52"/>
    <mergeCell ref="R52:S52"/>
    <mergeCell ref="T52:AF52"/>
    <mergeCell ref="D49:G49"/>
    <mergeCell ref="H49:J49"/>
    <mergeCell ref="K49:M49"/>
    <mergeCell ref="N49:O49"/>
    <mergeCell ref="P49:Q49"/>
    <mergeCell ref="R49:S49"/>
    <mergeCell ref="T42:U42"/>
    <mergeCell ref="V42:AA42"/>
    <mergeCell ref="AH42:AI42"/>
    <mergeCell ref="D43:G43"/>
    <mergeCell ref="H43:J43"/>
    <mergeCell ref="K43:M43"/>
    <mergeCell ref="N43:O43"/>
    <mergeCell ref="P43:Q43"/>
    <mergeCell ref="R43:S43"/>
    <mergeCell ref="T43:U43"/>
    <mergeCell ref="D42:G42"/>
    <mergeCell ref="H42:J42"/>
    <mergeCell ref="K42:M42"/>
    <mergeCell ref="N42:O42"/>
    <mergeCell ref="P42:Q42"/>
    <mergeCell ref="R42:S42"/>
    <mergeCell ref="V43:AA43"/>
    <mergeCell ref="D44:G44"/>
    <mergeCell ref="H44:J44"/>
    <mergeCell ref="K44:M44"/>
    <mergeCell ref="N44:O44"/>
    <mergeCell ref="P44:Q44"/>
    <mergeCell ref="R44:S44"/>
    <mergeCell ref="T44:U44"/>
    <mergeCell ref="V44:AA44"/>
    <mergeCell ref="T39:U39"/>
    <mergeCell ref="V39:AA39"/>
    <mergeCell ref="D40:G40"/>
    <mergeCell ref="H40:J40"/>
    <mergeCell ref="K40:M40"/>
    <mergeCell ref="N40:O40"/>
    <mergeCell ref="P40:Q40"/>
    <mergeCell ref="R40:S40"/>
    <mergeCell ref="T40:U40"/>
    <mergeCell ref="V40:AA40"/>
    <mergeCell ref="D39:G39"/>
    <mergeCell ref="H39:J39"/>
    <mergeCell ref="K39:M39"/>
    <mergeCell ref="N39:O39"/>
    <mergeCell ref="P39:Q39"/>
    <mergeCell ref="R39:S39"/>
    <mergeCell ref="AH40:AI40"/>
    <mergeCell ref="D41:G41"/>
    <mergeCell ref="H41:J41"/>
    <mergeCell ref="K41:M41"/>
    <mergeCell ref="N41:O41"/>
    <mergeCell ref="P41:Q41"/>
    <mergeCell ref="R41:S41"/>
    <mergeCell ref="T41:U41"/>
    <mergeCell ref="V41:AA41"/>
    <mergeCell ref="T35:U35"/>
    <mergeCell ref="V35:AA35"/>
    <mergeCell ref="D36:G36"/>
    <mergeCell ref="H36:J36"/>
    <mergeCell ref="K36:M36"/>
    <mergeCell ref="N36:O36"/>
    <mergeCell ref="P36:Q36"/>
    <mergeCell ref="R36:S36"/>
    <mergeCell ref="T36:U36"/>
    <mergeCell ref="V36:AA36"/>
    <mergeCell ref="D35:G35"/>
    <mergeCell ref="H35:J35"/>
    <mergeCell ref="K35:M35"/>
    <mergeCell ref="N35:O35"/>
    <mergeCell ref="P35:Q35"/>
    <mergeCell ref="R35:S35"/>
    <mergeCell ref="T37:U37"/>
    <mergeCell ref="V37:AA37"/>
    <mergeCell ref="D38:G38"/>
    <mergeCell ref="H38:J38"/>
    <mergeCell ref="K38:M38"/>
    <mergeCell ref="N38:O38"/>
    <mergeCell ref="P38:Q38"/>
    <mergeCell ref="R38:S38"/>
    <mergeCell ref="T38:U38"/>
    <mergeCell ref="V38:AA38"/>
    <mergeCell ref="D37:G37"/>
    <mergeCell ref="H37:J37"/>
    <mergeCell ref="K37:M37"/>
    <mergeCell ref="N37:O37"/>
    <mergeCell ref="P37:Q37"/>
    <mergeCell ref="R37:S37"/>
    <mergeCell ref="T31:U31"/>
    <mergeCell ref="V31:AA31"/>
    <mergeCell ref="D32:G32"/>
    <mergeCell ref="H32:J32"/>
    <mergeCell ref="K32:M32"/>
    <mergeCell ref="N32:O32"/>
    <mergeCell ref="P32:Q32"/>
    <mergeCell ref="R32:S32"/>
    <mergeCell ref="T32:U32"/>
    <mergeCell ref="V32:AA32"/>
    <mergeCell ref="D31:G31"/>
    <mergeCell ref="H31:J31"/>
    <mergeCell ref="K31:M31"/>
    <mergeCell ref="N31:O31"/>
    <mergeCell ref="P31:Q31"/>
    <mergeCell ref="R31:S31"/>
    <mergeCell ref="T33:U33"/>
    <mergeCell ref="V33:AA33"/>
    <mergeCell ref="D34:G34"/>
    <mergeCell ref="H34:J34"/>
    <mergeCell ref="K34:M34"/>
    <mergeCell ref="N34:O34"/>
    <mergeCell ref="P34:Q34"/>
    <mergeCell ref="R34:S34"/>
    <mergeCell ref="T34:U34"/>
    <mergeCell ref="V34:AA34"/>
    <mergeCell ref="D33:G33"/>
    <mergeCell ref="H33:J33"/>
    <mergeCell ref="K33:M33"/>
    <mergeCell ref="N33:O33"/>
    <mergeCell ref="P33:Q33"/>
    <mergeCell ref="R33:S33"/>
    <mergeCell ref="T27:U27"/>
    <mergeCell ref="V27:AA27"/>
    <mergeCell ref="D28:G28"/>
    <mergeCell ref="H28:J28"/>
    <mergeCell ref="K28:M28"/>
    <mergeCell ref="N28:O28"/>
    <mergeCell ref="P28:Q28"/>
    <mergeCell ref="R28:S28"/>
    <mergeCell ref="T28:U28"/>
    <mergeCell ref="V28:AA28"/>
    <mergeCell ref="D27:G27"/>
    <mergeCell ref="H27:J27"/>
    <mergeCell ref="K27:M27"/>
    <mergeCell ref="N27:O27"/>
    <mergeCell ref="P27:Q27"/>
    <mergeCell ref="R27:S27"/>
    <mergeCell ref="T29:U29"/>
    <mergeCell ref="V29:AA29"/>
    <mergeCell ref="D30:G30"/>
    <mergeCell ref="H30:J30"/>
    <mergeCell ref="K30:M30"/>
    <mergeCell ref="N30:O30"/>
    <mergeCell ref="P30:Q30"/>
    <mergeCell ref="R30:S30"/>
    <mergeCell ref="T30:U30"/>
    <mergeCell ref="V30:AA30"/>
    <mergeCell ref="D29:G29"/>
    <mergeCell ref="H29:J29"/>
    <mergeCell ref="K29:M29"/>
    <mergeCell ref="N29:O29"/>
    <mergeCell ref="P29:Q29"/>
    <mergeCell ref="R29:S29"/>
    <mergeCell ref="N25:O25"/>
    <mergeCell ref="P25:Q25"/>
    <mergeCell ref="R25:S25"/>
    <mergeCell ref="T23:U23"/>
    <mergeCell ref="V23:AA23"/>
    <mergeCell ref="D24:G24"/>
    <mergeCell ref="H24:J24"/>
    <mergeCell ref="K24:M24"/>
    <mergeCell ref="N24:O24"/>
    <mergeCell ref="P24:Q24"/>
    <mergeCell ref="R24:S24"/>
    <mergeCell ref="T24:U24"/>
    <mergeCell ref="V24:AA24"/>
    <mergeCell ref="D23:G23"/>
    <mergeCell ref="H23:J23"/>
    <mergeCell ref="K23:M23"/>
    <mergeCell ref="N23:O23"/>
    <mergeCell ref="P23:Q23"/>
    <mergeCell ref="R23:S23"/>
    <mergeCell ref="A20:B136"/>
    <mergeCell ref="C20:AF20"/>
    <mergeCell ref="C21:G22"/>
    <mergeCell ref="H21:J22"/>
    <mergeCell ref="K21:M22"/>
    <mergeCell ref="G18:H18"/>
    <mergeCell ref="I18:J18"/>
    <mergeCell ref="K18:L18"/>
    <mergeCell ref="M18:N18"/>
    <mergeCell ref="O18:P18"/>
    <mergeCell ref="Q18:R18"/>
    <mergeCell ref="T25:U25"/>
    <mergeCell ref="V25:AA25"/>
    <mergeCell ref="D26:G26"/>
    <mergeCell ref="H26:J26"/>
    <mergeCell ref="K26:M26"/>
    <mergeCell ref="N26:O26"/>
    <mergeCell ref="P26:Q26"/>
    <mergeCell ref="R26:S26"/>
    <mergeCell ref="T26:U26"/>
    <mergeCell ref="V26:AA26"/>
    <mergeCell ref="D25:G25"/>
    <mergeCell ref="H25:J25"/>
    <mergeCell ref="K25:M25"/>
    <mergeCell ref="N21:Q21"/>
    <mergeCell ref="R21:U21"/>
    <mergeCell ref="V21:AA22"/>
    <mergeCell ref="N22:O22"/>
    <mergeCell ref="P22:Q22"/>
    <mergeCell ref="R22:S22"/>
    <mergeCell ref="T22:U22"/>
    <mergeCell ref="S18:T18"/>
    <mergeCell ref="U18:V18"/>
    <mergeCell ref="W18:X18"/>
    <mergeCell ref="Y18:Z18"/>
    <mergeCell ref="AA18:AB18"/>
    <mergeCell ref="S16:T16"/>
    <mergeCell ref="U16:V16"/>
    <mergeCell ref="W16:X16"/>
    <mergeCell ref="Y16:Z16"/>
    <mergeCell ref="AA16:AB16"/>
    <mergeCell ref="C16:F18"/>
    <mergeCell ref="G16:H16"/>
    <mergeCell ref="I16:J16"/>
    <mergeCell ref="K16:L16"/>
    <mergeCell ref="M16:N16"/>
    <mergeCell ref="O16:P16"/>
    <mergeCell ref="Q16:R16"/>
    <mergeCell ref="Q17:R17"/>
    <mergeCell ref="S17:T17"/>
    <mergeCell ref="G17:H17"/>
    <mergeCell ref="I17:J17"/>
    <mergeCell ref="K17:L17"/>
    <mergeCell ref="M17:N17"/>
    <mergeCell ref="O17:P17"/>
    <mergeCell ref="U17:V17"/>
    <mergeCell ref="W17:X17"/>
    <mergeCell ref="Y17:Z17"/>
    <mergeCell ref="AA17:AB17"/>
    <mergeCell ref="G15:H15"/>
    <mergeCell ref="I15:J15"/>
    <mergeCell ref="K15:L15"/>
    <mergeCell ref="M15:N15"/>
    <mergeCell ref="O15:P15"/>
    <mergeCell ref="Q15:R15"/>
    <mergeCell ref="S15:T15"/>
    <mergeCell ref="U15:V15"/>
    <mergeCell ref="Q14:R14"/>
    <mergeCell ref="S14:T14"/>
    <mergeCell ref="U14:V14"/>
    <mergeCell ref="G14:H14"/>
    <mergeCell ref="I14:J14"/>
    <mergeCell ref="K14:L14"/>
    <mergeCell ref="M14:N14"/>
    <mergeCell ref="O14:P14"/>
    <mergeCell ref="Q12:R12"/>
    <mergeCell ref="S12:T12"/>
    <mergeCell ref="U12:V12"/>
    <mergeCell ref="W12:X12"/>
    <mergeCell ref="W14:X14"/>
    <mergeCell ref="M13:N13"/>
    <mergeCell ref="O13:P13"/>
    <mergeCell ref="Q13:R13"/>
    <mergeCell ref="AD15:AE15"/>
    <mergeCell ref="S13:T13"/>
    <mergeCell ref="U13:V13"/>
    <mergeCell ref="W13:X13"/>
    <mergeCell ref="Y13:Z13"/>
    <mergeCell ref="AA13:AB13"/>
    <mergeCell ref="AC14:AD14"/>
    <mergeCell ref="Y14:Z14"/>
    <mergeCell ref="AA14:AB14"/>
    <mergeCell ref="Y15:Z15"/>
    <mergeCell ref="AA15:AB15"/>
    <mergeCell ref="W15:X15"/>
    <mergeCell ref="AC11:AD11"/>
    <mergeCell ref="G12:H12"/>
    <mergeCell ref="I12:J12"/>
    <mergeCell ref="K12:L12"/>
    <mergeCell ref="M12:N12"/>
    <mergeCell ref="O12:P12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2:AB12"/>
    <mergeCell ref="AD12:AE12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S8:T8"/>
    <mergeCell ref="U8:V8"/>
    <mergeCell ref="AD9:AE9"/>
    <mergeCell ref="AD1:AF1"/>
    <mergeCell ref="AA2:AC4"/>
    <mergeCell ref="AD2:AF4"/>
    <mergeCell ref="O4:R4"/>
    <mergeCell ref="S4:Z4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I5:L5"/>
    <mergeCell ref="M5:P5"/>
    <mergeCell ref="Q5:T5"/>
    <mergeCell ref="U5:X5"/>
    <mergeCell ref="AA6:AB6"/>
    <mergeCell ref="AA1:AC1"/>
    <mergeCell ref="A5:B18"/>
    <mergeCell ref="C5:H6"/>
    <mergeCell ref="W7:X7"/>
    <mergeCell ref="W8:X8"/>
    <mergeCell ref="U9:V9"/>
    <mergeCell ref="W9:X9"/>
    <mergeCell ref="Y7:Z7"/>
    <mergeCell ref="AA7:AB7"/>
    <mergeCell ref="G8:H8"/>
    <mergeCell ref="I8:J8"/>
    <mergeCell ref="K8:L8"/>
    <mergeCell ref="M8:N8"/>
    <mergeCell ref="O8:P8"/>
    <mergeCell ref="Q8:R8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AA9:AB9"/>
    <mergeCell ref="H46:J46"/>
    <mergeCell ref="H47:J47"/>
    <mergeCell ref="K46:M46"/>
    <mergeCell ref="K47:M47"/>
    <mergeCell ref="N46:O46"/>
    <mergeCell ref="N47:O47"/>
    <mergeCell ref="P46:Q46"/>
    <mergeCell ref="P47:Q47"/>
    <mergeCell ref="A1:D3"/>
    <mergeCell ref="E1:G3"/>
    <mergeCell ref="I1:Z3"/>
    <mergeCell ref="Y9:Z9"/>
    <mergeCell ref="Y12:Z12"/>
    <mergeCell ref="C10:F12"/>
    <mergeCell ref="G10:H10"/>
    <mergeCell ref="I10:J10"/>
    <mergeCell ref="K10:L10"/>
    <mergeCell ref="M10:N10"/>
    <mergeCell ref="O10:P10"/>
    <mergeCell ref="Q10:R10"/>
    <mergeCell ref="C13:F15"/>
    <mergeCell ref="G13:H13"/>
    <mergeCell ref="I13:J13"/>
    <mergeCell ref="K13:L13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2024-12-04T23:28:36Z</dcterms:modified>
</cp:coreProperties>
</file>