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9570" windowHeight="12675" firstSheet="15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0" l="1"/>
  <c r="AC13" i="60"/>
  <c r="Z13" i="60"/>
  <c r="W13" i="60"/>
  <c r="T13" i="60"/>
  <c r="Q13" i="60"/>
  <c r="N13" i="60"/>
  <c r="K13" i="60"/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<sst xmlns="http://schemas.openxmlformats.org/spreadsheetml/2006/main" count="8895" uniqueCount="302">
  <si>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</si>
  <si>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</si>
  <si>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</si>
  <si>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</si>
  <si>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</si>
  <si>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</si>
  <si>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</si>
  <si>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</si>
  <si>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</si>
  <si>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</si>
  <si>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</si>
  <si>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</si>
  <si>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</si>
  <si>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</si>
  <si>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</si>
  <si>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</si>
  <si>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</si>
  <si>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</si>
  <si>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</si>
  <si>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</si>
  <si>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</si>
  <si>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</si>
  <si>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</si>
  <si>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</si>
  <si>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</si>
  <si>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</si>
  <si>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</si>
  <si>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</si>
  <si>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</si>
  <si>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</si>
  <si>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</si>
  <si>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</si>
  <si>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</si>
  <si>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</si>
  <si>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</si>
  <si>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</si>
  <si>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</si>
  <si>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</si>
  <si>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</si>
  <si>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</si>
  <si>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</si>
  <si>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</si>
  <si>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</si>
  <si>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</si>
  <si>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</si>
  <si>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</si>
  <si>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</si>
  <si>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</si>
  <si>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</si>
  <si>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</si>
  <si>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</si>
  <si>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</si>
  <si>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</si>
  <si>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</si>
  <si>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</si>
  <si>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</si>
  <si>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</si>
  <si>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</si>
  <si>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</si>
  <si>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</si>
  <si>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</si>
  <si>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</si>
  <si>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</si>
  <si>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</si>
  <si>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</si>
  <si>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</si>
  <si>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</si>
  <si>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</si>
  <si>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</si>
  <si>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</si>
  <si>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</si>
  <si>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</si>
  <si>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</si>
  <si>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</si>
  <si>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</si>
  <si>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</si>
  <si>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</si>
  <si>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</si>
  <si>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</si>
  <si>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</si>
  <si>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</si>
  <si>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</si>
  <si>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</si>
  <si>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</si>
  <si>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</si>
  <si>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</si>
  <si>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</si>
  <si>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</si>
  <si>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</si>
  <si>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</si>
  <si>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</si>
  <si>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</si>
  <si>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</si>
  <si>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</si>
  <si>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</si>
  <si>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</si>
  <si>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</si>
  <si>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</si>
  <si>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</si>
  <si>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</si>
  <si>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</si>
  <si>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</si>
  <si>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</si>
  <si>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</si>
  <si>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</si>
  <si>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</si>
  <si>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</si>
  <si>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</si>
  <si>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</si>
  <si>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</si>
  <si>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</si>
  <si>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</si>
  <si>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</si>
  <si>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</si>
  <si>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</si>
  <si>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</si>
  <si>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</si>
  <si>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</si>
  <si>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</si>
  <si>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</si>
  <si>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</si>
  <si>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</si>
  <si>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</si>
  <si>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</si>
  <si>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</si>
  <si>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</si>
  <si>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</si>
  <si>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</si>
  <si>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</si>
  <si>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</si>
  <si>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</si>
  <si>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</si>
  <si>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</si>
  <si>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</si>
  <si>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</si>
  <si>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</si>
  <si>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</si>
  <si>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</si>
  <si>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</si>
  <si>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</si>
  <si>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</si>
  <si>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</si>
  <si>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</si>
  <si>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</si>
  <si>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</si>
  <si>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</si>
  <si>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</si>
  <si>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</si>
  <si>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</si>
  <si>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</si>
  <si>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</si>
  <si>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</si>
  <si>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</si>
  <si>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</si>
  <si>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</si>
  <si>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</si>
  <si>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</si>
  <si>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</si>
  <si>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</si>
  <si>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</si>
  <si>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</si>
  <si>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</si>
  <si>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</si>
  <si>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</si>
  <si>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</si>
  <si>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</si>
  <si>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</si>
  <si>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</si>
  <si>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</si>
  <si>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</si>
  <si>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</si>
  <si>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</si>
  <si>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</si>
  <si>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</si>
  <si>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</si>
  <si>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</si>
  <si>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</si>
  <si>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</si>
  <si>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</si>
  <si>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</si>
  <si>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</si>
  <si>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</si>
  <si>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</si>
  <si>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</si>
  <si>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</si>
  <si>
    <t>輪島　時雄</t>
    <rPh sb="0" eb="2">
      <t>ワジマ</t>
    </rPh>
    <rPh sb="3" eb="5">
      <t>トキオ</t>
    </rPh>
    <phoneticPr fontId="2"/>
  </si>
  <si>
    <t>東B→南A</t>
    <rPh sb="0" eb="1">
      <t>ヒガシ</t>
    </rPh>
    <rPh sb="3" eb="4">
      <t>ミナミ</t>
    </rPh>
    <phoneticPr fontId="2"/>
  </si>
  <si>
    <t>村上祐介Dr</t>
  </si>
  <si>
    <t>東野　愛</t>
    <rPh sb="0" eb="2">
      <t>ヒガシノ</t>
    </rPh>
    <rPh sb="3" eb="4">
      <t>アイ</t>
    </rPh>
    <phoneticPr fontId="2"/>
  </si>
  <si>
    <t>金泰德Dr</t>
  </si>
  <si>
    <t>西B→東B</t>
    <rPh sb="0" eb="1">
      <t>ニシ</t>
    </rPh>
    <rPh sb="3" eb="4">
      <t>ヒガシ</t>
    </rPh>
    <phoneticPr fontId="2"/>
  </si>
  <si>
    <t>令和6年8月6日隔離解除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</si>
  <si>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令和6年8月7日隔離解除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</si>
  <si>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</si>
  <si>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</si>
  <si>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</si>
  <si>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東C</t>
  </si>
  <si>
    <t>田中　榮藏</t>
    <rPh sb="0" eb="2">
      <t>タナカ</t>
    </rPh>
    <rPh sb="3" eb="4">
      <t>サカエル</t>
    </rPh>
    <rPh sb="4" eb="5">
      <t>クラ</t>
    </rPh>
    <phoneticPr fontId="2"/>
  </si>
  <si>
    <t>大川　祥子</t>
  </si>
  <si>
    <t>高田　啓悦</t>
    <rPh sb="0" eb="2">
      <t>タカダ</t>
    </rPh>
    <rPh sb="3" eb="4">
      <t>ケイ</t>
    </rPh>
    <rPh sb="4" eb="5">
      <t>エツ</t>
    </rPh>
    <phoneticPr fontId="2"/>
  </si>
  <si>
    <t>西舘　翔子</t>
  </si>
  <si>
    <t>澤口　優介</t>
    <rPh sb="0" eb="2">
      <t>サワグチ</t>
    </rPh>
    <rPh sb="3" eb="5">
      <t>ユウスケ</t>
    </rPh>
    <phoneticPr fontId="2"/>
  </si>
  <si>
    <t>北</t>
  </si>
  <si>
    <t>中村　まり子</t>
    <rPh sb="0" eb="2">
      <t>ナカムラ</t>
    </rPh>
    <rPh sb="5" eb="6">
      <t>コ</t>
    </rPh>
    <phoneticPr fontId="2"/>
  </si>
  <si>
    <t>東C→西B</t>
    <rPh sb="0" eb="1">
      <t>ヒガシ</t>
    </rPh>
    <rPh sb="3" eb="4">
      <t>ニシ</t>
    </rPh>
    <phoneticPr fontId="2"/>
  </si>
  <si>
    <t>向井　敦子</t>
    <rPh sb="0" eb="2">
      <t>ムカイ</t>
    </rPh>
    <rPh sb="3" eb="5">
      <t>アツコ</t>
    </rPh>
    <phoneticPr fontId="2"/>
  </si>
  <si>
    <t>西B</t>
    <rPh sb="0" eb="1">
      <t>ニシ</t>
    </rPh>
    <phoneticPr fontId="2"/>
  </si>
  <si>
    <t>相馬　富久</t>
    <rPh sb="0" eb="2">
      <t>ソウマ</t>
    </rPh>
    <rPh sb="3" eb="4">
      <t>トミ</t>
    </rPh>
    <rPh sb="4" eb="5">
      <t>ヒサ</t>
    </rPh>
    <phoneticPr fontId="2"/>
  </si>
  <si>
    <t>東B→南B</t>
    <rPh sb="0" eb="1">
      <t>ヒガシ</t>
    </rPh>
    <rPh sb="3" eb="4">
      <t>ミナミ</t>
    </rPh>
    <phoneticPr fontId="2"/>
  </si>
  <si>
    <t>淵沢　和子</t>
    <rPh sb="0" eb="1">
      <t>フチ</t>
    </rPh>
    <rPh sb="1" eb="2">
      <t>サワ</t>
    </rPh>
    <rPh sb="3" eb="5">
      <t>カズコ</t>
    </rPh>
    <phoneticPr fontId="2"/>
  </si>
  <si>
    <t>南B→東C</t>
    <rPh sb="0" eb="1">
      <t>ミナミ</t>
    </rPh>
    <rPh sb="3" eb="4">
      <t>ヒガシ</t>
    </rPh>
    <phoneticPr fontId="2"/>
  </si>
  <si>
    <t>北村　奈美</t>
    <rPh sb="0" eb="2">
      <t>キタムラ</t>
    </rPh>
    <rPh sb="3" eb="5">
      <t>ナミ</t>
    </rPh>
    <phoneticPr fontId="2"/>
  </si>
  <si>
    <t>山谷　由香</t>
    <rPh sb="0" eb="2">
      <t>ヤマヤ</t>
    </rPh>
    <rPh sb="3" eb="5">
      <t>ユカ</t>
    </rPh>
    <phoneticPr fontId="2"/>
  </si>
  <si>
    <t>北→東A</t>
    <rPh sb="0" eb="1">
      <t>キタ</t>
    </rPh>
    <rPh sb="2" eb="3">
      <t>ヒガシ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</si>
  <si>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</si>
  <si>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早退</t>
  </si>
  <si>
    <t>岡沼　和久</t>
    <rPh sb="0" eb="2">
      <t>オカヌマ</t>
    </rPh>
    <rPh sb="3" eb="5">
      <t>カズヒサ</t>
    </rPh>
    <phoneticPr fontId="2"/>
  </si>
  <si>
    <t>西A</t>
  </si>
  <si>
    <t>馬場　和子</t>
    <rPh sb="0" eb="2">
      <t>ババ</t>
    </rPh>
    <rPh sb="3" eb="5">
      <t>カズコ</t>
    </rPh>
    <phoneticPr fontId="2"/>
  </si>
  <si>
    <t>南D</t>
  </si>
  <si>
    <t>松橋　光貴</t>
    <rPh sb="0" eb="2">
      <t>マツハシ</t>
    </rPh>
    <rPh sb="3" eb="4">
      <t>ヒカル</t>
    </rPh>
    <rPh sb="4" eb="5">
      <t>タカ</t>
    </rPh>
    <phoneticPr fontId="2"/>
  </si>
  <si>
    <t>西B→北</t>
    <rPh sb="0" eb="1">
      <t>ニシ</t>
    </rPh>
    <rPh sb="3" eb="4">
      <t>キタ</t>
    </rPh>
    <phoneticPr fontId="2"/>
  </si>
  <si>
    <t>任意入院</t>
    <rPh sb="0" eb="2">
      <t>ニンイ</t>
    </rPh>
    <phoneticPr fontId="2"/>
  </si>
  <si>
    <t>野口　房子</t>
    <rPh sb="0" eb="2">
      <t>ノグチ</t>
    </rPh>
    <rPh sb="3" eb="5">
      <t>フサコ</t>
    </rPh>
    <phoneticPr fontId="2"/>
  </si>
  <si>
    <t>船越　勝</t>
    <rPh sb="0" eb="2">
      <t>フナコシ</t>
    </rPh>
    <rPh sb="3" eb="4">
      <t>マサル</t>
    </rPh>
    <phoneticPr fontId="2"/>
  </si>
  <si>
    <t>北川　忠男</t>
    <rPh sb="0" eb="2">
      <t>キタガワ</t>
    </rPh>
    <rPh sb="3" eb="5">
      <t>タダオ</t>
    </rPh>
    <phoneticPr fontId="2"/>
  </si>
  <si>
    <t>有給</t>
  </si>
  <si>
    <t>夏堀　博実</t>
    <rPh sb="0" eb="2">
      <t>ナツボリ</t>
    </rPh>
    <rPh sb="3" eb="5">
      <t>ヒロミ</t>
    </rPh>
    <phoneticPr fontId="2"/>
  </si>
  <si>
    <t>東C→南A</t>
    <rPh sb="0" eb="1">
      <t>ヒガシ</t>
    </rPh>
    <rPh sb="3" eb="4">
      <t>ミナミ</t>
    </rPh>
    <phoneticPr fontId="2"/>
  </si>
  <si>
    <t>吉田　安男</t>
    <rPh sb="0" eb="2">
      <t>ヨシダ</t>
    </rPh>
    <rPh sb="3" eb="5">
      <t>ヤスオ</t>
    </rPh>
    <phoneticPr fontId="2"/>
  </si>
  <si>
    <t>向井　敦子</t>
    <rPh sb="0" eb="2">
      <t>ムカイ</t>
    </rPh>
    <rPh sb="3" eb="5">
      <t>アツコ</t>
    </rPh>
    <phoneticPr fontId="2"/>
  </si>
  <si>
    <t>医保→任意</t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</si>
  <si>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</si>
  <si>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西A→北</t>
    <rPh sb="0" eb="1">
      <t>ニシ</t>
    </rPh>
    <rPh sb="3" eb="4">
      <t>キタ</t>
    </rPh>
    <phoneticPr fontId="2"/>
  </si>
  <si>
    <t>若沢　理子</t>
    <rPh sb="0" eb="1">
      <t>ワカ</t>
    </rPh>
    <rPh sb="1" eb="2">
      <t>サワ</t>
    </rPh>
    <rPh sb="3" eb="5">
      <t>リコ</t>
    </rPh>
    <phoneticPr fontId="2"/>
  </si>
  <si>
    <t>任意→医保</t>
    <rPh sb="3" eb="4">
      <t>イ</t>
    </rPh>
    <rPh sb="4" eb="5">
      <t>タモ</t>
    </rPh>
    <phoneticPr fontId="2"/>
  </si>
  <si>
    <t>東A</t>
    <rPh sb="0" eb="1">
      <t>ヒガシ</t>
    </rPh>
    <phoneticPr fontId="2"/>
  </si>
  <si>
    <t>古里　ゆり</t>
    <rPh sb="0" eb="2">
      <t>フルサト</t>
    </rPh>
    <phoneticPr fontId="2"/>
  </si>
  <si>
    <t>谷地　敏博</t>
    <rPh sb="0" eb="2">
      <t>ヤチ</t>
    </rPh>
    <rPh sb="3" eb="4">
      <t>トシ</t>
    </rPh>
    <rPh sb="4" eb="5">
      <t>ヒロシ</t>
    </rPh>
    <phoneticPr fontId="2"/>
  </si>
  <si>
    <t>山本　幸夫</t>
    <rPh sb="0" eb="2">
      <t>ヤマモト</t>
    </rPh>
    <rPh sb="3" eb="5">
      <t>サチオ</t>
    </rPh>
    <phoneticPr fontId="2"/>
  </si>
  <si>
    <t>東C→南A</t>
    <rPh sb="0" eb="1">
      <t>ヒガシ</t>
    </rPh>
    <rPh sb="3" eb="4">
      <t>ミナミ</t>
    </rPh>
    <phoneticPr fontId="2"/>
  </si>
  <si>
    <t>田中　ハルエ</t>
    <rPh sb="0" eb="2">
      <t>タナカ</t>
    </rPh>
    <phoneticPr fontId="2"/>
  </si>
  <si>
    <t>東B→西B</t>
    <rPh sb="0" eb="1">
      <t>ヒガシ</t>
    </rPh>
    <rPh sb="3" eb="4">
      <t>ニシ</t>
    </rPh>
    <phoneticPr fontId="2"/>
  </si>
  <si>
    <t>石戸谷　愛子</t>
    <rPh sb="0" eb="1">
      <t>イシ</t>
    </rPh>
    <rPh sb="1" eb="2">
      <t>ト</t>
    </rPh>
    <rPh sb="2" eb="3">
      <t>タニ</t>
    </rPh>
    <rPh sb="4" eb="6">
      <t>アイコ</t>
    </rPh>
    <phoneticPr fontId="2"/>
  </si>
  <si>
    <t>西A→北</t>
    <rPh sb="0" eb="1">
      <t>ニシ</t>
    </rPh>
    <rPh sb="3" eb="4">
      <t>キタ</t>
    </rPh>
    <phoneticPr fontId="2"/>
  </si>
  <si>
    <t>高屋敷　正規</t>
    <rPh sb="0" eb="3">
      <t>タカヤシキ</t>
    </rPh>
    <rPh sb="4" eb="6">
      <t>セイキ</t>
    </rPh>
    <phoneticPr fontId="2"/>
  </si>
  <si>
    <t>馬場　日出子</t>
    <rPh sb="0" eb="2">
      <t>ババ</t>
    </rPh>
    <rPh sb="3" eb="6">
      <t>ヒデコ</t>
    </rPh>
    <phoneticPr fontId="2"/>
  </si>
  <si>
    <t>欠勤</t>
  </si>
  <si>
    <t>佐藤　賀奈子</t>
    <rPh sb="0" eb="2">
      <t>サトウ</t>
    </rPh>
    <rPh sb="3" eb="6">
      <t>カナコ</t>
    </rPh>
    <phoneticPr fontId="2"/>
  </si>
  <si>
    <t>南C</t>
  </si>
  <si>
    <t>北村　奈美</t>
    <rPh sb="0" eb="2">
      <t>キタムラ</t>
    </rPh>
    <rPh sb="3" eb="5">
      <t>ナミ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</si>
  <si>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</si>
  <si>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</si>
  <si>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東B→南A</t>
    <rPh sb="0" eb="1">
      <t>ヒガシ</t>
    </rPh>
    <rPh sb="3" eb="4">
      <t>ミナミ</t>
    </rPh>
    <phoneticPr fontId="2"/>
  </si>
  <si>
    <t>橋本　キヨエ</t>
    <rPh sb="0" eb="2">
      <t>ハシモト</t>
    </rPh>
    <phoneticPr fontId="2"/>
  </si>
  <si>
    <t>南B</t>
    <rPh sb="0" eb="1">
      <t>ミナミ</t>
    </rPh>
    <phoneticPr fontId="2"/>
  </si>
  <si>
    <t>横田　健</t>
    <rPh sb="0" eb="2">
      <t>ヨコタ</t>
    </rPh>
    <rPh sb="3" eb="4">
      <t>タケシ</t>
    </rPh>
    <phoneticPr fontId="2"/>
  </si>
  <si>
    <t>東合</t>
    <rPh sb="0" eb="1">
      <t>ヒガシ</t>
    </rPh>
    <rPh sb="1" eb="2">
      <t>ア</t>
    </rPh>
    <phoneticPr fontId="2"/>
  </si>
  <si>
    <t>泉川　ケイ子</t>
    <rPh sb="0" eb="2">
      <t>イズミカワ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</si>
  <si>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</si>
  <si>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石和　八十美</t>
    <rPh sb="0" eb="2">
      <t>イシワ</t>
    </rPh>
    <rPh sb="3" eb="5">
      <t>ハチジュウ</t>
    </rPh>
    <rPh sb="5" eb="6">
      <t>ミ</t>
    </rPh>
    <phoneticPr fontId="2"/>
  </si>
  <si>
    <t>東A→西B</t>
    <rPh sb="0" eb="1">
      <t>ヒガシ</t>
    </rPh>
    <rPh sb="3" eb="4">
      <t>ニシ</t>
    </rPh>
    <phoneticPr fontId="2"/>
  </si>
  <si>
    <t>田中　ハルエ</t>
    <rPh sb="0" eb="2">
      <t>タナカ</t>
    </rPh>
    <phoneticPr fontId="2"/>
  </si>
  <si>
    <t>西B　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</si>
  <si>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</si>
  <si>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根岸　恵利子</t>
    <rPh sb="0" eb="2">
      <t>ネギシ</t>
    </rPh>
    <rPh sb="3" eb="6">
      <t>エリコ</t>
    </rPh>
    <phoneticPr fontId="2"/>
  </si>
  <si>
    <t>西A→東D</t>
    <rPh sb="0" eb="1">
      <t>ニシ</t>
    </rPh>
    <rPh sb="3" eb="4">
      <t>ヒガシ</t>
    </rPh>
    <phoneticPr fontId="2"/>
  </si>
  <si>
    <t>松原　哲夫</t>
    <phoneticPr fontId="2"/>
  </si>
  <si>
    <t>根岸　恵理子</t>
    <rPh sb="0" eb="2">
      <t>ネギシ</t>
    </rPh>
    <rPh sb="3" eb="6">
      <t>エリコ</t>
    </rPh>
    <phoneticPr fontId="2"/>
  </si>
  <si>
    <t>東D→西A</t>
    <rPh sb="3" eb="4">
      <t>ニシ</t>
    </rPh>
    <phoneticPr fontId="2"/>
  </si>
  <si>
    <t>月舘　鐡男</t>
    <phoneticPr fontId="2"/>
  </si>
  <si>
    <t>死亡</t>
    <rPh sb="0" eb="2">
      <t>シボウ</t>
    </rPh>
    <phoneticPr fontId="2"/>
  </si>
  <si>
    <t>中居　敬悦</t>
    <phoneticPr fontId="2"/>
  </si>
  <si>
    <t>工藤　和夫</t>
    <phoneticPr fontId="2"/>
  </si>
  <si>
    <t>東C→南C</t>
    <rPh sb="0" eb="1">
      <t>ヒガシ</t>
    </rPh>
    <rPh sb="3" eb="4">
      <t>ミナミ</t>
    </rPh>
    <phoneticPr fontId="2"/>
  </si>
  <si>
    <t>北→東B</t>
    <rPh sb="0" eb="1">
      <t>キタ</t>
    </rPh>
    <rPh sb="2" eb="3">
      <t>ヒガシ</t>
    </rPh>
    <phoneticPr fontId="2"/>
  </si>
  <si>
    <t>藤井　有子</t>
    <phoneticPr fontId="2"/>
  </si>
  <si>
    <t>窪田　ソヨ</t>
    <phoneticPr fontId="2"/>
  </si>
  <si>
    <t>佐々木　利作</t>
    <rPh sb="0" eb="3">
      <t>ササキ</t>
    </rPh>
    <rPh sb="4" eb="6">
      <t>リサク</t>
    </rPh>
    <phoneticPr fontId="2"/>
  </si>
  <si>
    <t>大川　祥子</t>
    <phoneticPr fontId="2"/>
  </si>
  <si>
    <t>古里　セキ</t>
    <rPh sb="0" eb="2">
      <t>フルサト</t>
    </rPh>
    <phoneticPr fontId="2"/>
  </si>
  <si>
    <t>東C→南D</t>
    <rPh sb="0" eb="1">
      <t>ヒガシ</t>
    </rPh>
    <rPh sb="3" eb="4">
      <t>ミナミ</t>
    </rPh>
    <phoneticPr fontId="2"/>
  </si>
  <si>
    <t>三浦　榮子</t>
    <rPh sb="0" eb="2">
      <t>ミウラ</t>
    </rPh>
    <rPh sb="3" eb="5">
      <t>エイコ</t>
    </rPh>
    <phoneticPr fontId="2"/>
  </si>
  <si>
    <t>大嶋　一善</t>
    <rPh sb="0" eb="2">
      <t>オオシマ</t>
    </rPh>
    <rPh sb="3" eb="4">
      <t>イチ</t>
    </rPh>
    <rPh sb="4" eb="5">
      <t>ゼン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</si>
  <si>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</si>
  <si>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</si>
  <si>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中居　敬悦</t>
    <rPh sb="0" eb="2">
      <t>ナカイ</t>
    </rPh>
    <rPh sb="3" eb="5">
      <t>ケイエツ</t>
    </rPh>
    <phoneticPr fontId="2"/>
  </si>
  <si>
    <t>下口　政子</t>
    <rPh sb="0" eb="2">
      <t>シモグチ</t>
    </rPh>
    <rPh sb="3" eb="5">
      <t>マサコ</t>
    </rPh>
    <phoneticPr fontId="2"/>
  </si>
  <si>
    <t>馬場　日出子</t>
    <rPh sb="0" eb="2">
      <t>ババ</t>
    </rPh>
    <rPh sb="3" eb="6">
      <t>ヒデコ</t>
    </rPh>
    <phoneticPr fontId="2"/>
  </si>
  <si>
    <t>東B→西B</t>
    <rPh sb="0" eb="1">
      <t>ヒガシ</t>
    </rPh>
    <rPh sb="3" eb="4">
      <t>ニシ</t>
    </rPh>
    <phoneticPr fontId="2"/>
  </si>
  <si>
    <t>久保　渥男</t>
    <rPh sb="0" eb="2">
      <t>クボ</t>
    </rPh>
    <phoneticPr fontId="2"/>
  </si>
  <si>
    <t>東C→南A</t>
    <rPh sb="0" eb="1">
      <t>ヒガシ</t>
    </rPh>
    <rPh sb="3" eb="4">
      <t>ミナミ</t>
    </rPh>
    <phoneticPr fontId="2"/>
  </si>
  <si>
    <t>鶴山　昌子</t>
    <phoneticPr fontId="2"/>
  </si>
  <si>
    <t>東C→南D</t>
    <rPh sb="0" eb="1">
      <t>ヒガシ</t>
    </rPh>
    <rPh sb="3" eb="4">
      <t>ミナミ</t>
    </rPh>
    <phoneticPr fontId="2"/>
  </si>
  <si>
    <t>榎木平 峰子</t>
    <phoneticPr fontId="2"/>
  </si>
  <si>
    <t>藤井　孝蔵</t>
    <phoneticPr fontId="2"/>
  </si>
  <si>
    <t>東C→北</t>
    <rPh sb="0" eb="1">
      <t>ヒガシ</t>
    </rPh>
    <rPh sb="3" eb="4">
      <t>キタ</t>
    </rPh>
    <phoneticPr fontId="2"/>
  </si>
  <si>
    <t>天間　イト</t>
    <phoneticPr fontId="2"/>
  </si>
  <si>
    <t>荒川　スヂエ</t>
    <rPh sb="0" eb="2">
      <t>アラカワ</t>
    </rPh>
    <phoneticPr fontId="2"/>
  </si>
  <si>
    <t>小泉　君代</t>
    <phoneticPr fontId="2"/>
  </si>
  <si>
    <t>桜庭　早苗</t>
    <phoneticPr fontId="2"/>
  </si>
  <si>
    <t>東A→西A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</si>
</sst>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2" fillId="24" borderId="24" xfId="0" applyNumberFormat="1" applyFont="1" applyFill="1" applyBorder="1" applyAlignment="1" applyProtection="1">
      <alignment horizontal="center" vertical="center"/>
      <protection locked="0"/>
    </xf>
    <xf numFmtId="20" fontId="2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20" fontId="0" fillId="24" borderId="25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45</xdr:col>
      <xdr:colOff>76200</xdr:colOff>
      <xdr:row>7</xdr:row>
      <xdr:rowOff>0</xdr:rowOff>
    </xdr:from>
    <xdr:ext cx="1572354" cy="275717"/>
    <xdr:sp macro="" textlink="">
      <xdr:nvSpPr>
        <xdr:cNvPr id="2" name="テキスト ボックス 1"/>
        <xdr:cNvSpPr txBox="1"/>
      </xdr:nvSpPr>
      <xdr:spPr>
        <a:xfrm>
          <a:off x="9934575" y="1238250"/>
          <a:ext cx="1572354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100"/>
            <a:t>8/17(</a:t>
          </a:r>
          <a:r>
            <a:rPr kumimoji="1" lang="ja-JP" altLang="en-US" sz="1100"/>
            <a:t>土</a:t>
          </a:r>
          <a:r>
            <a:rPr kumimoji="1" lang="en-US" altLang="ja-JP" sz="1100"/>
            <a:t>)</a:t>
          </a:r>
          <a:r>
            <a:rPr kumimoji="1" lang="ja-JP" altLang="en-US" sz="1100"/>
            <a:t>時点での状況</a:t>
          </a:r>
        </a:p>
      </xdr:txBody>
    </xdr:sp>
    <xdr:clientData/>
  </xdr:one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0</v>
      </c>
      <c r="Q3" s="337"/>
      <c r="R3" s="337"/>
      <c r="S3" s="339" t="s">
        <v>78</v>
      </c>
      <c r="T3" s="339" t="str">
        <f>曜日!D3</f>
        <v>木</v>
      </c>
      <c r="U3" s="339" t="s">
        <v>40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132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22</v>
      </c>
      <c r="AM10" s="148"/>
      <c r="AN10" s="148"/>
      <c r="AO10" s="378">
        <f>AI14</f>
        <v>189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40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85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21</v>
      </c>
      <c r="O13" s="148"/>
      <c r="P13" s="148"/>
      <c r="Q13" s="148">
        <f>SUM(Q10:S12)</f>
        <v>15</v>
      </c>
      <c r="R13" s="148"/>
      <c r="S13" s="148"/>
      <c r="T13" s="249">
        <f>SUM(T10:V12)</f>
        <v>32</v>
      </c>
      <c r="U13" s="250"/>
      <c r="V13" s="251"/>
      <c r="W13" s="249">
        <f>SUM(W10:Y12)</f>
        <v>22</v>
      </c>
      <c r="X13" s="250"/>
      <c r="Y13" s="251"/>
      <c r="Z13" s="249">
        <f>SUM(Z10:AB12)</f>
        <v>13</v>
      </c>
      <c r="AA13" s="250"/>
      <c r="AB13" s="251"/>
      <c r="AC13" s="249">
        <f>SUM(AC10:AE12)</f>
        <v>19</v>
      </c>
      <c r="AD13" s="250"/>
      <c r="AE13" s="251"/>
      <c r="AF13" s="249">
        <f>SUM(AF10:AH12)</f>
        <v>41</v>
      </c>
      <c r="AG13" s="250"/>
      <c r="AH13" s="251"/>
      <c r="AI13" s="148">
        <f>SUM(K13+Q13+W13+AC13)</f>
        <v>82</v>
      </c>
      <c r="AJ13" s="148"/>
      <c r="AK13" s="148"/>
      <c r="AL13" s="148">
        <f>SUM(N13+T13+Z13+AF13)</f>
        <v>107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145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148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146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281" t="s">
        <v>113</v>
      </c>
      <c r="J32" s="281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6" t="s">
        <v>111</v>
      </c>
      <c r="AK32" s="40"/>
      <c r="AL32" s="46" t="s">
        <v>59</v>
      </c>
      <c r="AM32" s="46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3" t="s">
        <v>59</v>
      </c>
      <c r="AM33" s="43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3" t="s">
        <v>59</v>
      </c>
      <c r="AM34" s="43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169</v>
      </c>
      <c r="E36" s="281"/>
      <c r="F36" s="281"/>
      <c r="G36" s="281"/>
      <c r="H36" s="281"/>
      <c r="I36" s="281" t="s">
        <v>113</v>
      </c>
      <c r="J36" s="281"/>
      <c r="K36" s="285" t="s">
        <v>151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1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171</v>
      </c>
      <c r="E38" s="281"/>
      <c r="F38" s="281"/>
      <c r="G38" s="281"/>
      <c r="H38" s="281"/>
      <c r="I38" s="281" t="s">
        <v>113</v>
      </c>
      <c r="J38" s="281"/>
      <c r="K38" s="285" t="s">
        <v>162</v>
      </c>
      <c r="L38" s="281"/>
      <c r="M38" s="281"/>
      <c r="N38" s="281"/>
      <c r="O38" s="286"/>
      <c r="P38" s="291" t="s">
        <v>172</v>
      </c>
      <c r="Q38" s="291"/>
      <c r="R38" s="292"/>
      <c r="S38" s="293" t="s">
        <v>173</v>
      </c>
      <c r="T38" s="291"/>
      <c r="U38" s="291"/>
      <c r="V38" s="291"/>
      <c r="W38" s="292"/>
      <c r="X38" s="293" t="s">
        <v>173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4">
        <v>7</v>
      </c>
      <c r="AH38" s="83" t="s">
        <v>112</v>
      </c>
      <c r="AI38" s="85">
        <v>25</v>
      </c>
      <c r="AJ38" s="80" t="s">
        <v>111</v>
      </c>
      <c r="AK38" s="35"/>
      <c r="AL38" s="43" t="s">
        <v>59</v>
      </c>
      <c r="AM38" s="43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174</v>
      </c>
      <c r="E39" s="163"/>
      <c r="F39" s="163"/>
      <c r="G39" s="163"/>
      <c r="H39" s="163"/>
      <c r="I39" s="281" t="s">
        <v>113</v>
      </c>
      <c r="J39" s="281"/>
      <c r="K39" s="285"/>
      <c r="L39" s="281"/>
      <c r="M39" s="281"/>
      <c r="N39" s="281"/>
      <c r="O39" s="286"/>
      <c r="P39" s="281" t="s">
        <v>165</v>
      </c>
      <c r="Q39" s="281"/>
      <c r="R39" s="281"/>
      <c r="S39" s="288" t="s">
        <v>166</v>
      </c>
      <c r="T39" s="289"/>
      <c r="U39" s="289"/>
      <c r="V39" s="289"/>
      <c r="W39" s="290"/>
      <c r="X39" s="300" t="s">
        <v>166</v>
      </c>
      <c r="Y39" s="301"/>
      <c r="Z39" s="301"/>
      <c r="AA39" s="301"/>
      <c r="AB39" s="302"/>
      <c r="AC39" s="300" t="s">
        <v>114</v>
      </c>
      <c r="AD39" s="301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144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7">
        <f>SUM(K10:M12)</f>
        <v>26</v>
      </c>
      <c r="L13" s="147"/>
      <c r="M13" s="147"/>
      <c r="N13" s="147">
        <f>SUM(N10:P12)</f>
        <v>20</v>
      </c>
      <c r="O13" s="147"/>
      <c r="P13" s="147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19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153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151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154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155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147</v>
      </c>
      <c r="O22" s="281"/>
      <c r="P22" s="281"/>
      <c r="Q22" s="281"/>
      <c r="R22" s="281"/>
      <c r="S22" s="286"/>
      <c r="T22" s="285" t="s">
        <v>156</v>
      </c>
      <c r="U22" s="281"/>
      <c r="V22" s="281"/>
      <c r="W22" s="281"/>
      <c r="X22" s="286"/>
      <c r="Y22" s="363"/>
      <c r="Z22" s="364"/>
      <c r="AA22" s="364"/>
      <c r="AB22" s="364"/>
      <c r="AC22" s="365"/>
      <c r="AD22" s="285" t="s">
        <v>152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 t="s">
        <v>157</v>
      </c>
      <c r="G23" s="281"/>
      <c r="H23" s="281"/>
      <c r="I23" s="281"/>
      <c r="J23" s="281"/>
      <c r="K23" s="281"/>
      <c r="L23" s="281" t="s">
        <v>79</v>
      </c>
      <c r="M23" s="286"/>
      <c r="N23" s="285" t="s">
        <v>150</v>
      </c>
      <c r="O23" s="281"/>
      <c r="P23" s="281"/>
      <c r="Q23" s="281"/>
      <c r="R23" s="281"/>
      <c r="S23" s="286"/>
      <c r="T23" s="285" t="s">
        <v>158</v>
      </c>
      <c r="U23" s="281"/>
      <c r="V23" s="281"/>
      <c r="W23" s="281"/>
      <c r="X23" s="286"/>
      <c r="Y23" s="285"/>
      <c r="Z23" s="281"/>
      <c r="AA23" s="281"/>
      <c r="AB23" s="281"/>
      <c r="AC23" s="286"/>
      <c r="AD23" s="285" t="s">
        <v>159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319"/>
      <c r="AE27" s="320"/>
      <c r="AF27" s="320"/>
      <c r="AG27" s="320"/>
      <c r="AH27" s="320"/>
      <c r="AI27" s="321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169</v>
      </c>
      <c r="E36" s="281"/>
      <c r="F36" s="281"/>
      <c r="G36" s="281"/>
      <c r="H36" s="281"/>
      <c r="I36" s="281" t="s">
        <v>113</v>
      </c>
      <c r="J36" s="281"/>
      <c r="K36" s="285" t="s">
        <v>151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405" t="s">
        <v>175</v>
      </c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6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171</v>
      </c>
      <c r="E38" s="281"/>
      <c r="F38" s="281"/>
      <c r="G38" s="281"/>
      <c r="H38" s="281"/>
      <c r="I38" s="281" t="s">
        <v>113</v>
      </c>
      <c r="J38" s="281"/>
      <c r="K38" s="285" t="s">
        <v>162</v>
      </c>
      <c r="L38" s="281"/>
      <c r="M38" s="281"/>
      <c r="N38" s="281"/>
      <c r="O38" s="286"/>
      <c r="P38" s="291" t="s">
        <v>172</v>
      </c>
      <c r="Q38" s="291"/>
      <c r="R38" s="292"/>
      <c r="S38" s="293" t="s">
        <v>173</v>
      </c>
      <c r="T38" s="291"/>
      <c r="U38" s="291"/>
      <c r="V38" s="291"/>
      <c r="W38" s="292"/>
      <c r="X38" s="293" t="s">
        <v>173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4">
        <v>7</v>
      </c>
      <c r="AH38" s="83" t="s">
        <v>112</v>
      </c>
      <c r="AI38" s="85">
        <v>25</v>
      </c>
      <c r="AJ38" s="80" t="s">
        <v>111</v>
      </c>
      <c r="AK38" s="35"/>
      <c r="AL38" s="48" t="s">
        <v>59</v>
      </c>
      <c r="AM38" s="48"/>
      <c r="AN38" s="36" t="s">
        <v>84</v>
      </c>
      <c r="AO38" s="405" t="s">
        <v>175</v>
      </c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174</v>
      </c>
      <c r="E39" s="163"/>
      <c r="F39" s="163"/>
      <c r="G39" s="163"/>
      <c r="H39" s="163"/>
      <c r="I39" s="281" t="s">
        <v>113</v>
      </c>
      <c r="J39" s="281"/>
      <c r="K39" s="285"/>
      <c r="L39" s="281"/>
      <c r="M39" s="281"/>
      <c r="N39" s="281"/>
      <c r="O39" s="286"/>
      <c r="P39" s="281" t="s">
        <v>165</v>
      </c>
      <c r="Q39" s="281"/>
      <c r="R39" s="281"/>
      <c r="S39" s="288" t="s">
        <v>166</v>
      </c>
      <c r="T39" s="289"/>
      <c r="U39" s="289"/>
      <c r="V39" s="289"/>
      <c r="W39" s="290"/>
      <c r="X39" s="300" t="s">
        <v>166</v>
      </c>
      <c r="Y39" s="301"/>
      <c r="Z39" s="301"/>
      <c r="AA39" s="301"/>
      <c r="AB39" s="302"/>
      <c r="AC39" s="300" t="s">
        <v>114</v>
      </c>
      <c r="AD39" s="301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20</v>
      </c>
      <c r="O13" s="148"/>
      <c r="P13" s="148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19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6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1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6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174</v>
      </c>
      <c r="E38" s="163"/>
      <c r="F38" s="163"/>
      <c r="G38" s="163"/>
      <c r="H38" s="163"/>
      <c r="I38" s="281" t="s">
        <v>113</v>
      </c>
      <c r="J38" s="281"/>
      <c r="K38" s="285"/>
      <c r="L38" s="281"/>
      <c r="M38" s="281"/>
      <c r="N38" s="281"/>
      <c r="O38" s="286"/>
      <c r="P38" s="281" t="s">
        <v>165</v>
      </c>
      <c r="Q38" s="281"/>
      <c r="R38" s="281"/>
      <c r="S38" s="288" t="s">
        <v>166</v>
      </c>
      <c r="T38" s="289"/>
      <c r="U38" s="289"/>
      <c r="V38" s="289"/>
      <c r="W38" s="290"/>
      <c r="X38" s="300" t="s">
        <v>166</v>
      </c>
      <c r="Y38" s="301"/>
      <c r="Z38" s="301"/>
      <c r="AA38" s="301"/>
      <c r="AB38" s="302"/>
      <c r="AC38" s="300" t="s">
        <v>114</v>
      </c>
      <c r="AD38" s="301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1" t="s">
        <v>111</v>
      </c>
      <c r="AK38" s="35"/>
      <c r="AL38" s="92" t="s">
        <v>59</v>
      </c>
      <c r="AM38" s="92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178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56"/>
      <c r="AF39" s="57" t="s">
        <v>57</v>
      </c>
      <c r="AG39" s="56"/>
      <c r="AH39" s="58" t="s">
        <v>58</v>
      </c>
      <c r="AI39" s="56"/>
      <c r="AJ39" s="91" t="s">
        <v>41</v>
      </c>
      <c r="AK39" s="35"/>
      <c r="AL39" s="92" t="s">
        <v>59</v>
      </c>
      <c r="AM39" s="92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178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56"/>
      <c r="AF40" s="57" t="s">
        <v>57</v>
      </c>
      <c r="AG40" s="56"/>
      <c r="AH40" s="58" t="s">
        <v>58</v>
      </c>
      <c r="AI40" s="56"/>
      <c r="AJ40" s="91" t="s">
        <v>41</v>
      </c>
      <c r="AK40" s="35"/>
      <c r="AL40" s="92" t="s">
        <v>59</v>
      </c>
      <c r="AM40" s="92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34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187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20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84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21</v>
      </c>
      <c r="O13" s="148"/>
      <c r="P13" s="148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19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105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149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151</v>
      </c>
      <c r="U16" s="323"/>
      <c r="V16" s="323"/>
      <c r="W16" s="323"/>
      <c r="X16" s="324"/>
      <c r="Y16" s="322"/>
      <c r="Z16" s="323"/>
      <c r="AA16" s="323"/>
      <c r="AB16" s="323"/>
      <c r="AC16" s="324"/>
      <c r="AD16" s="319" t="s">
        <v>152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176</v>
      </c>
      <c r="AM32" s="51"/>
      <c r="AN32" s="38" t="s">
        <v>177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176</v>
      </c>
      <c r="AM33" s="48"/>
      <c r="AN33" s="36" t="s">
        <v>177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176</v>
      </c>
      <c r="AM34" s="48"/>
      <c r="AN34" s="36" t="s">
        <v>177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176</v>
      </c>
      <c r="AM35" s="48"/>
      <c r="AN35" s="36" t="s">
        <v>177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176</v>
      </c>
      <c r="AM36" s="48"/>
      <c r="AN36" s="36" t="s">
        <v>177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6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176</v>
      </c>
      <c r="AM37" s="48"/>
      <c r="AN37" s="36" t="s">
        <v>177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174</v>
      </c>
      <c r="E38" s="281"/>
      <c r="F38" s="281"/>
      <c r="G38" s="281"/>
      <c r="H38" s="281"/>
      <c r="I38" s="281" t="s">
        <v>113</v>
      </c>
      <c r="J38" s="281"/>
      <c r="K38" s="285"/>
      <c r="L38" s="281"/>
      <c r="M38" s="281"/>
      <c r="N38" s="281"/>
      <c r="O38" s="286"/>
      <c r="P38" s="291" t="s">
        <v>165</v>
      </c>
      <c r="Q38" s="291"/>
      <c r="R38" s="292"/>
      <c r="S38" s="293" t="s">
        <v>166</v>
      </c>
      <c r="T38" s="291"/>
      <c r="U38" s="291"/>
      <c r="V38" s="291"/>
      <c r="W38" s="292"/>
      <c r="X38" s="293" t="s">
        <v>166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4">
        <v>7</v>
      </c>
      <c r="AH38" s="83" t="s">
        <v>112</v>
      </c>
      <c r="AI38" s="85">
        <v>27</v>
      </c>
      <c r="AJ38" s="80" t="s">
        <v>111</v>
      </c>
      <c r="AK38" s="35"/>
      <c r="AL38" s="48" t="s">
        <v>176</v>
      </c>
      <c r="AM38" s="48"/>
      <c r="AN38" s="36" t="s">
        <v>177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113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114</v>
      </c>
      <c r="AD39" s="301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35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20</v>
      </c>
      <c r="O13" s="148"/>
      <c r="P13" s="148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19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180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181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182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183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158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184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97" t="s">
        <v>176</v>
      </c>
      <c r="AM32" s="97"/>
      <c r="AN32" s="38" t="s">
        <v>177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96" t="s">
        <v>176</v>
      </c>
      <c r="AM33" s="96"/>
      <c r="AN33" s="36" t="s">
        <v>177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4" t="s">
        <v>111</v>
      </c>
      <c r="AK34" s="35"/>
      <c r="AL34" s="96" t="s">
        <v>176</v>
      </c>
      <c r="AM34" s="96"/>
      <c r="AN34" s="36" t="s">
        <v>177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3" t="s">
        <v>111</v>
      </c>
      <c r="AK35" s="35"/>
      <c r="AL35" s="96" t="s">
        <v>176</v>
      </c>
      <c r="AM35" s="96"/>
      <c r="AN35" s="36" t="s">
        <v>177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3" t="s">
        <v>111</v>
      </c>
      <c r="AK36" s="35"/>
      <c r="AL36" s="96" t="s">
        <v>176</v>
      </c>
      <c r="AM36" s="96"/>
      <c r="AN36" s="36" t="s">
        <v>177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/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7</v>
      </c>
      <c r="AH37" s="83" t="s">
        <v>112</v>
      </c>
      <c r="AI37" s="85">
        <v>27</v>
      </c>
      <c r="AJ37" s="102" t="s">
        <v>111</v>
      </c>
      <c r="AK37" s="35"/>
      <c r="AL37" s="96" t="s">
        <v>176</v>
      </c>
      <c r="AM37" s="96"/>
      <c r="AN37" s="36" t="s">
        <v>177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113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114</v>
      </c>
      <c r="AD38" s="306"/>
      <c r="AE38" s="85"/>
      <c r="AF38" s="82" t="s">
        <v>115</v>
      </c>
      <c r="AG38" s="4"/>
      <c r="AH38" s="83" t="s">
        <v>112</v>
      </c>
      <c r="AI38" s="85"/>
      <c r="AJ38" s="95" t="s">
        <v>111</v>
      </c>
      <c r="AK38" s="35"/>
      <c r="AL38" s="96" t="s">
        <v>176</v>
      </c>
      <c r="AM38" s="96"/>
      <c r="AN38" s="36" t="s">
        <v>177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36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21</v>
      </c>
      <c r="L11" s="147"/>
      <c r="M11" s="147"/>
      <c r="N11" s="147">
        <v>20</v>
      </c>
      <c r="O11" s="147"/>
      <c r="P11" s="147"/>
      <c r="Q11" s="148">
        <v>8</v>
      </c>
      <c r="R11" s="148"/>
      <c r="S11" s="148"/>
      <c r="T11" s="148">
        <v>23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18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25</v>
      </c>
      <c r="L13" s="148"/>
      <c r="M13" s="148"/>
      <c r="N13" s="148">
        <f>SUM(N10:P12)</f>
        <v>21</v>
      </c>
      <c r="O13" s="148"/>
      <c r="P13" s="148"/>
      <c r="Q13" s="148">
        <f>SUM(Q10:S12)</f>
        <v>15</v>
      </c>
      <c r="R13" s="148"/>
      <c r="S13" s="148"/>
      <c r="T13" s="148">
        <f>SUM(T10:V12)</f>
        <v>30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20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185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187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186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188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189</v>
      </c>
      <c r="U27" s="281"/>
      <c r="V27" s="281"/>
      <c r="W27" s="281"/>
      <c r="X27" s="286"/>
      <c r="Y27" s="363"/>
      <c r="Z27" s="364"/>
      <c r="AA27" s="364"/>
      <c r="AB27" s="364"/>
      <c r="AC27" s="365"/>
      <c r="AD27" s="285" t="s">
        <v>190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0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9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7</v>
      </c>
      <c r="AH37" s="83" t="s">
        <v>112</v>
      </c>
      <c r="AI37" s="85">
        <v>27</v>
      </c>
      <c r="AJ37" s="99" t="s">
        <v>111</v>
      </c>
      <c r="AK37" s="35"/>
      <c r="AL37" s="48" t="s">
        <v>59</v>
      </c>
      <c r="AM37" s="48"/>
      <c r="AN37" s="36" t="s">
        <v>84</v>
      </c>
      <c r="AO37" s="442" t="s">
        <v>191</v>
      </c>
      <c r="AP37" s="442"/>
      <c r="AQ37" s="442"/>
      <c r="AR37" s="442"/>
      <c r="AS37" s="443"/>
      <c r="AW37" s="30"/>
    </row>
    <row r="38" spans="1:49" s="15" customFormat="1">
      <c r="A38" s="240"/>
      <c r="B38" s="241"/>
      <c r="C38" s="242"/>
      <c r="D38" s="280" t="s">
        <v>174</v>
      </c>
      <c r="E38" s="281"/>
      <c r="F38" s="281"/>
      <c r="G38" s="281"/>
      <c r="H38" s="281"/>
      <c r="I38" s="281" t="s">
        <v>113</v>
      </c>
      <c r="J38" s="281"/>
      <c r="K38" s="285" t="s">
        <v>181</v>
      </c>
      <c r="L38" s="281"/>
      <c r="M38" s="281"/>
      <c r="N38" s="281"/>
      <c r="O38" s="286"/>
      <c r="P38" s="291" t="s">
        <v>165</v>
      </c>
      <c r="Q38" s="291"/>
      <c r="R38" s="292"/>
      <c r="S38" s="293" t="s">
        <v>166</v>
      </c>
      <c r="T38" s="291"/>
      <c r="U38" s="291"/>
      <c r="V38" s="291"/>
      <c r="W38" s="292"/>
      <c r="X38" s="293" t="s">
        <v>166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68">
        <v>8</v>
      </c>
      <c r="AH38" s="83" t="s">
        <v>112</v>
      </c>
      <c r="AI38" s="85">
        <v>6</v>
      </c>
      <c r="AJ38" s="102" t="s">
        <v>111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37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18</v>
      </c>
      <c r="AD11" s="148"/>
      <c r="AE11" s="148"/>
      <c r="AF11" s="148">
        <v>39</v>
      </c>
      <c r="AG11" s="148"/>
      <c r="AH11" s="148"/>
      <c r="AI11" s="148">
        <f>K11+Q11+W11+AC11</f>
        <v>50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28</v>
      </c>
      <c r="L13" s="148"/>
      <c r="M13" s="148"/>
      <c r="N13" s="148">
        <f>SUM(N10:P12)</f>
        <v>20</v>
      </c>
      <c r="O13" s="148"/>
      <c r="P13" s="148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20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85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195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158</v>
      </c>
      <c r="U16" s="323"/>
      <c r="V16" s="323"/>
      <c r="W16" s="323"/>
      <c r="X16" s="324"/>
      <c r="Y16" s="322" t="s">
        <v>179</v>
      </c>
      <c r="Z16" s="323"/>
      <c r="AA16" s="323"/>
      <c r="AB16" s="323"/>
      <c r="AC16" s="324"/>
      <c r="AD16" s="319" t="s">
        <v>196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197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150</v>
      </c>
      <c r="O17" s="281"/>
      <c r="P17" s="281"/>
      <c r="Q17" s="281"/>
      <c r="R17" s="281"/>
      <c r="S17" s="286"/>
      <c r="T17" s="285" t="s">
        <v>187</v>
      </c>
      <c r="U17" s="281"/>
      <c r="V17" s="281"/>
      <c r="W17" s="281"/>
      <c r="X17" s="286"/>
      <c r="Y17" s="363" t="s">
        <v>198</v>
      </c>
      <c r="Z17" s="364"/>
      <c r="AA17" s="364"/>
      <c r="AB17" s="364"/>
      <c r="AC17" s="365"/>
      <c r="AD17" s="285" t="s">
        <v>152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 t="s">
        <v>199</v>
      </c>
      <c r="G18" s="281"/>
      <c r="H18" s="281"/>
      <c r="I18" s="281"/>
      <c r="J18" s="281"/>
      <c r="K18" s="281"/>
      <c r="L18" s="281" t="s">
        <v>79</v>
      </c>
      <c r="M18" s="286"/>
      <c r="N18" s="285" t="s">
        <v>150</v>
      </c>
      <c r="O18" s="281"/>
      <c r="P18" s="281"/>
      <c r="Q18" s="281"/>
      <c r="R18" s="281"/>
      <c r="S18" s="286"/>
      <c r="T18" s="285" t="s">
        <v>158</v>
      </c>
      <c r="U18" s="281"/>
      <c r="V18" s="281"/>
      <c r="W18" s="281"/>
      <c r="X18" s="286"/>
      <c r="Y18" s="285" t="s">
        <v>200</v>
      </c>
      <c r="Z18" s="281"/>
      <c r="AA18" s="281"/>
      <c r="AB18" s="281"/>
      <c r="AC18" s="286"/>
      <c r="AD18" s="285" t="s">
        <v>152</v>
      </c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193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189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194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8" t="s">
        <v>111</v>
      </c>
      <c r="AK32" s="40"/>
      <c r="AL32" s="107" t="s">
        <v>59</v>
      </c>
      <c r="AM32" s="107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06" t="s">
        <v>59</v>
      </c>
      <c r="AM33" s="106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4" t="s">
        <v>111</v>
      </c>
      <c r="AK34" s="35"/>
      <c r="AL34" s="106" t="s">
        <v>59</v>
      </c>
      <c r="AM34" s="106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3" t="s">
        <v>111</v>
      </c>
      <c r="AK35" s="35"/>
      <c r="AL35" s="106" t="s">
        <v>59</v>
      </c>
      <c r="AM35" s="106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3" t="s">
        <v>111</v>
      </c>
      <c r="AK36" s="35"/>
      <c r="AL36" s="106" t="s">
        <v>59</v>
      </c>
      <c r="AM36" s="106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6</v>
      </c>
      <c r="AJ37" s="103" t="s">
        <v>111</v>
      </c>
      <c r="AK37" s="35"/>
      <c r="AL37" s="106" t="s">
        <v>59</v>
      </c>
      <c r="AM37" s="106"/>
      <c r="AN37" s="36" t="s">
        <v>84</v>
      </c>
      <c r="AO37" s="442" t="s">
        <v>192</v>
      </c>
      <c r="AP37" s="442"/>
      <c r="AQ37" s="442"/>
      <c r="AR37" s="442"/>
      <c r="AS37" s="443"/>
      <c r="AW37" s="30"/>
    </row>
    <row r="38" spans="1:49" s="15" customFormat="1">
      <c r="A38" s="240"/>
      <c r="B38" s="241"/>
      <c r="C38" s="242"/>
      <c r="D38" s="280" t="s">
        <v>174</v>
      </c>
      <c r="E38" s="281"/>
      <c r="F38" s="281"/>
      <c r="G38" s="281"/>
      <c r="H38" s="281"/>
      <c r="I38" s="281" t="s">
        <v>113</v>
      </c>
      <c r="J38" s="281"/>
      <c r="K38" s="285" t="s">
        <v>181</v>
      </c>
      <c r="L38" s="281"/>
      <c r="M38" s="281"/>
      <c r="N38" s="281"/>
      <c r="O38" s="286"/>
      <c r="P38" s="291" t="s">
        <v>165</v>
      </c>
      <c r="Q38" s="291"/>
      <c r="R38" s="292"/>
      <c r="S38" s="293" t="s">
        <v>166</v>
      </c>
      <c r="T38" s="291"/>
      <c r="U38" s="291"/>
      <c r="V38" s="291"/>
      <c r="W38" s="292"/>
      <c r="X38" s="293" t="s">
        <v>166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68">
        <v>8</v>
      </c>
      <c r="AH38" s="83" t="s">
        <v>112</v>
      </c>
      <c r="AI38" s="85">
        <v>7</v>
      </c>
      <c r="AJ38" s="105" t="s">
        <v>111</v>
      </c>
      <c r="AK38" s="35"/>
      <c r="AL38" s="106" t="s">
        <v>59</v>
      </c>
      <c r="AM38" s="106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7</v>
      </c>
      <c r="R10" s="148"/>
      <c r="S10" s="148"/>
      <c r="T10" s="148">
        <v>8</v>
      </c>
      <c r="U10" s="148"/>
      <c r="V10" s="148"/>
      <c r="W10" s="148">
        <v>21</v>
      </c>
      <c r="X10" s="148"/>
      <c r="Y10" s="148"/>
      <c r="Z10" s="148">
        <v>11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32</v>
      </c>
      <c r="AJ10" s="148"/>
      <c r="AK10" s="148"/>
      <c r="AL10" s="148">
        <f>N10+T10+Z10+AF10</f>
        <v>22</v>
      </c>
      <c r="AM10" s="148"/>
      <c r="AN10" s="148"/>
      <c r="AO10" s="378">
        <f>AI14</f>
        <v>189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18</v>
      </c>
      <c r="AD11" s="148"/>
      <c r="AE11" s="148"/>
      <c r="AF11" s="148">
        <v>39</v>
      </c>
      <c r="AG11" s="148"/>
      <c r="AH11" s="148"/>
      <c r="AI11" s="148">
        <f>K11+Q11+W11+AC11</f>
        <v>50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28</v>
      </c>
      <c r="L13" s="148"/>
      <c r="M13" s="148"/>
      <c r="N13" s="148">
        <f>SUM(N10:P12)</f>
        <v>21</v>
      </c>
      <c r="O13" s="148"/>
      <c r="P13" s="148"/>
      <c r="Q13" s="148">
        <f>SUM(Q10:S12)</f>
        <v>15</v>
      </c>
      <c r="R13" s="148"/>
      <c r="S13" s="148"/>
      <c r="T13" s="148">
        <f>SUM(T10:V12)</f>
        <v>32</v>
      </c>
      <c r="U13" s="148"/>
      <c r="V13" s="148"/>
      <c r="W13" s="148">
        <f>SUM(W10:Y12)</f>
        <v>21</v>
      </c>
      <c r="X13" s="148"/>
      <c r="Y13" s="148"/>
      <c r="Z13" s="148">
        <f>SUM(Z10:AB12)</f>
        <v>12</v>
      </c>
      <c r="AA13" s="148"/>
      <c r="AB13" s="148"/>
      <c r="AC13" s="148">
        <f>SUM(AC10:AE12)</f>
        <v>20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105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211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151</v>
      </c>
      <c r="U16" s="323"/>
      <c r="V16" s="323"/>
      <c r="W16" s="323"/>
      <c r="X16" s="324"/>
      <c r="Y16" s="322" t="s">
        <v>200</v>
      </c>
      <c r="Z16" s="323"/>
      <c r="AA16" s="323"/>
      <c r="AB16" s="323"/>
      <c r="AC16" s="324"/>
      <c r="AD16" s="319" t="s">
        <v>152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201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156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202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203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148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204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205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214</v>
      </c>
      <c r="O27" s="281"/>
      <c r="P27" s="281"/>
      <c r="Q27" s="281"/>
      <c r="R27" s="281"/>
      <c r="S27" s="286"/>
      <c r="T27" s="285" t="s">
        <v>158</v>
      </c>
      <c r="U27" s="281"/>
      <c r="V27" s="281"/>
      <c r="W27" s="281"/>
      <c r="X27" s="286"/>
      <c r="Y27" s="363"/>
      <c r="Z27" s="364"/>
      <c r="AA27" s="364"/>
      <c r="AB27" s="364"/>
      <c r="AC27" s="365"/>
      <c r="AD27" s="285" t="s">
        <v>206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207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150</v>
      </c>
      <c r="O28" s="281"/>
      <c r="P28" s="281"/>
      <c r="Q28" s="281"/>
      <c r="R28" s="281"/>
      <c r="S28" s="286"/>
      <c r="T28" s="285" t="s">
        <v>189</v>
      </c>
      <c r="U28" s="281"/>
      <c r="V28" s="281"/>
      <c r="W28" s="281"/>
      <c r="X28" s="286"/>
      <c r="Y28" s="285"/>
      <c r="Z28" s="281"/>
      <c r="AA28" s="281"/>
      <c r="AB28" s="281"/>
      <c r="AC28" s="286"/>
      <c r="AD28" s="285" t="s">
        <v>208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 t="s">
        <v>209</v>
      </c>
      <c r="G29" s="281"/>
      <c r="H29" s="281"/>
      <c r="I29" s="281"/>
      <c r="J29" s="281"/>
      <c r="K29" s="281"/>
      <c r="L29" s="281" t="s">
        <v>79</v>
      </c>
      <c r="M29" s="286"/>
      <c r="N29" s="285" t="s">
        <v>150</v>
      </c>
      <c r="O29" s="281"/>
      <c r="P29" s="281"/>
      <c r="Q29" s="281"/>
      <c r="R29" s="281"/>
      <c r="S29" s="286"/>
      <c r="T29" s="285" t="s">
        <v>156</v>
      </c>
      <c r="U29" s="281"/>
      <c r="V29" s="281"/>
      <c r="W29" s="281"/>
      <c r="X29" s="286"/>
      <c r="Y29" s="282"/>
      <c r="Z29" s="283"/>
      <c r="AA29" s="283"/>
      <c r="AB29" s="283"/>
      <c r="AC29" s="284"/>
      <c r="AD29" s="285" t="s">
        <v>210</v>
      </c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 t="s">
        <v>212</v>
      </c>
      <c r="G30" s="395"/>
      <c r="H30" s="395"/>
      <c r="I30" s="395"/>
      <c r="J30" s="395"/>
      <c r="K30" s="395"/>
      <c r="L30" s="395" t="s">
        <v>79</v>
      </c>
      <c r="M30" s="397"/>
      <c r="N30" s="394" t="s">
        <v>147</v>
      </c>
      <c r="O30" s="395"/>
      <c r="P30" s="395"/>
      <c r="Q30" s="395"/>
      <c r="R30" s="395"/>
      <c r="S30" s="397"/>
      <c r="T30" s="282" t="s">
        <v>181</v>
      </c>
      <c r="U30" s="283"/>
      <c r="V30" s="283"/>
      <c r="W30" s="283"/>
      <c r="X30" s="284"/>
      <c r="Y30" s="282"/>
      <c r="Z30" s="283"/>
      <c r="AA30" s="283"/>
      <c r="AB30" s="283"/>
      <c r="AC30" s="284"/>
      <c r="AD30" s="285" t="s">
        <v>213</v>
      </c>
      <c r="AE30" s="281"/>
      <c r="AF30" s="281"/>
      <c r="AG30" s="281"/>
      <c r="AH30" s="281"/>
      <c r="AI30" s="286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1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0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9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0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113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68"/>
      <c r="AH38" s="83" t="s">
        <v>112</v>
      </c>
      <c r="AI38" s="85"/>
      <c r="AJ38" s="112" t="s">
        <v>111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4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215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8</v>
      </c>
      <c r="U10" s="148"/>
      <c r="V10" s="148"/>
      <c r="W10" s="148">
        <v>22</v>
      </c>
      <c r="X10" s="148"/>
      <c r="Y10" s="148"/>
      <c r="Z10" s="148">
        <v>11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32</v>
      </c>
      <c r="AJ10" s="148"/>
      <c r="AK10" s="148"/>
      <c r="AL10" s="148">
        <f>N10+T10+Z10+AF10</f>
        <v>22</v>
      </c>
      <c r="AM10" s="148"/>
      <c r="AN10" s="148"/>
      <c r="AO10" s="378">
        <f>AI14</f>
        <v>188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25</v>
      </c>
      <c r="L11" s="147"/>
      <c r="M11" s="147"/>
      <c r="N11" s="147">
        <v>18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18</v>
      </c>
      <c r="AD11" s="148"/>
      <c r="AE11" s="148"/>
      <c r="AF11" s="148">
        <v>38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81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30</v>
      </c>
      <c r="L13" s="148"/>
      <c r="M13" s="148"/>
      <c r="N13" s="148">
        <f>SUM(N10:P12)</f>
        <v>20</v>
      </c>
      <c r="O13" s="148"/>
      <c r="P13" s="148"/>
      <c r="Q13" s="148">
        <f>SUM(Q10:S12)</f>
        <v>13</v>
      </c>
      <c r="R13" s="148"/>
      <c r="S13" s="148"/>
      <c r="T13" s="148">
        <f>SUM(T10:V12)</f>
        <v>32</v>
      </c>
      <c r="U13" s="148"/>
      <c r="V13" s="148"/>
      <c r="W13" s="148">
        <f>SUM(W10:Y12)</f>
        <v>22</v>
      </c>
      <c r="X13" s="148"/>
      <c r="Y13" s="148"/>
      <c r="Z13" s="148">
        <f>SUM(Z10:AB12)</f>
        <v>12</v>
      </c>
      <c r="AA13" s="148"/>
      <c r="AB13" s="148"/>
      <c r="AC13" s="148">
        <f>SUM(AC10:AE12)</f>
        <v>20</v>
      </c>
      <c r="AD13" s="148"/>
      <c r="AE13" s="148"/>
      <c r="AF13" s="148">
        <f>SUM(AF10:AH12)</f>
        <v>39</v>
      </c>
      <c r="AG13" s="148"/>
      <c r="AH13" s="148"/>
      <c r="AI13" s="148">
        <f>SUM(K13+Q13+W13+AC13)</f>
        <v>85</v>
      </c>
      <c r="AJ13" s="148"/>
      <c r="AK13" s="148"/>
      <c r="AL13" s="148">
        <f>SUM(N13+T13+Z13+AF13)</f>
        <v>103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50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224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147</v>
      </c>
      <c r="O16" s="320"/>
      <c r="P16" s="320"/>
      <c r="Q16" s="320"/>
      <c r="R16" s="320"/>
      <c r="S16" s="321"/>
      <c r="T16" s="322" t="s">
        <v>148</v>
      </c>
      <c r="U16" s="323"/>
      <c r="V16" s="323"/>
      <c r="W16" s="323"/>
      <c r="X16" s="324"/>
      <c r="Y16" s="322" t="s">
        <v>160</v>
      </c>
      <c r="Z16" s="323"/>
      <c r="AA16" s="323"/>
      <c r="AB16" s="323"/>
      <c r="AC16" s="324"/>
      <c r="AD16" s="319" t="s">
        <v>152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225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150</v>
      </c>
      <c r="O17" s="281"/>
      <c r="P17" s="281"/>
      <c r="Q17" s="281"/>
      <c r="R17" s="281"/>
      <c r="S17" s="286"/>
      <c r="T17" s="285" t="s">
        <v>148</v>
      </c>
      <c r="U17" s="281"/>
      <c r="V17" s="281"/>
      <c r="W17" s="281"/>
      <c r="X17" s="286"/>
      <c r="Y17" s="363" t="s">
        <v>198</v>
      </c>
      <c r="Z17" s="364"/>
      <c r="AA17" s="364"/>
      <c r="AB17" s="364"/>
      <c r="AC17" s="365"/>
      <c r="AD17" s="285" t="s">
        <v>172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216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151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217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218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150</v>
      </c>
      <c r="O22" s="281"/>
      <c r="P22" s="281"/>
      <c r="Q22" s="281"/>
      <c r="R22" s="281"/>
      <c r="S22" s="286"/>
      <c r="T22" s="285" t="s">
        <v>158</v>
      </c>
      <c r="U22" s="281"/>
      <c r="V22" s="281"/>
      <c r="W22" s="281"/>
      <c r="X22" s="286"/>
      <c r="Y22" s="363"/>
      <c r="Z22" s="364"/>
      <c r="AA22" s="364"/>
      <c r="AB22" s="364"/>
      <c r="AC22" s="365"/>
      <c r="AD22" s="285" t="s">
        <v>219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 t="s">
        <v>223</v>
      </c>
      <c r="G23" s="281"/>
      <c r="H23" s="281"/>
      <c r="I23" s="281"/>
      <c r="J23" s="281"/>
      <c r="K23" s="281"/>
      <c r="L23" s="281" t="s">
        <v>79</v>
      </c>
      <c r="M23" s="286"/>
      <c r="N23" s="285" t="s">
        <v>150</v>
      </c>
      <c r="O23" s="281"/>
      <c r="P23" s="281"/>
      <c r="Q23" s="281"/>
      <c r="R23" s="281"/>
      <c r="S23" s="286"/>
      <c r="T23" s="285" t="s">
        <v>148</v>
      </c>
      <c r="U23" s="281"/>
      <c r="V23" s="281"/>
      <c r="W23" s="281"/>
      <c r="X23" s="286"/>
      <c r="Y23" s="285"/>
      <c r="Z23" s="281"/>
      <c r="AA23" s="281"/>
      <c r="AB23" s="281"/>
      <c r="AC23" s="286"/>
      <c r="AD23" s="285" t="s">
        <v>152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 thickBot="1">
      <c r="A26" s="240"/>
      <c r="B26" s="241"/>
      <c r="C26" s="242"/>
      <c r="D26" s="399" t="s">
        <v>103</v>
      </c>
      <c r="E26" s="400"/>
      <c r="F26" s="319" t="s">
        <v>220</v>
      </c>
      <c r="G26" s="320"/>
      <c r="H26" s="320"/>
      <c r="I26" s="320"/>
      <c r="J26" s="320"/>
      <c r="K26" s="320"/>
      <c r="L26" s="320" t="s">
        <v>79</v>
      </c>
      <c r="M26" s="321"/>
      <c r="N26" s="394" t="s">
        <v>222</v>
      </c>
      <c r="O26" s="395"/>
      <c r="P26" s="395"/>
      <c r="Q26" s="395"/>
      <c r="R26" s="395"/>
      <c r="S26" s="395"/>
      <c r="T26" s="322" t="s">
        <v>148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221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5" t="s">
        <v>111</v>
      </c>
      <c r="AK32" s="74"/>
      <c r="AL32" s="70" t="s">
        <v>59</v>
      </c>
      <c r="AM32" s="70"/>
      <c r="AN32" s="75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71"/>
      <c r="AL33" s="72" t="s">
        <v>59</v>
      </c>
      <c r="AM33" s="72"/>
      <c r="AN33" s="73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4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3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3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3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5 N27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5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226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8</v>
      </c>
      <c r="U10" s="148"/>
      <c r="V10" s="148"/>
      <c r="W10" s="148">
        <v>21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31</v>
      </c>
      <c r="AJ10" s="148"/>
      <c r="AK10" s="148"/>
      <c r="AL10" s="148">
        <f>N10+T10+Z10+AF10</f>
        <v>22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23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19</v>
      </c>
      <c r="AD11" s="148"/>
      <c r="AE11" s="148"/>
      <c r="AF11" s="148">
        <v>37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80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29</v>
      </c>
      <c r="L13" s="148"/>
      <c r="M13" s="148"/>
      <c r="N13" s="148">
        <f>SUM(N10:P12)</f>
        <v>20</v>
      </c>
      <c r="O13" s="148"/>
      <c r="P13" s="148"/>
      <c r="Q13" s="148">
        <f>SUM(Q10:S12)</f>
        <v>13</v>
      </c>
      <c r="R13" s="148"/>
      <c r="S13" s="148"/>
      <c r="T13" s="148">
        <f>SUM(T10:V12)</f>
        <v>31</v>
      </c>
      <c r="U13" s="148"/>
      <c r="V13" s="148"/>
      <c r="W13" s="148">
        <f>SUM(W10:Y12)</f>
        <v>21</v>
      </c>
      <c r="X13" s="148"/>
      <c r="Y13" s="148"/>
      <c r="Z13" s="148">
        <f>SUM(Z10:AB12)</f>
        <v>13</v>
      </c>
      <c r="AA13" s="148"/>
      <c r="AB13" s="148"/>
      <c r="AC13" s="148">
        <f>SUM(AC10:AE12)</f>
        <v>21</v>
      </c>
      <c r="AD13" s="148"/>
      <c r="AE13" s="148"/>
      <c r="AF13" s="148">
        <f>SUM(AF10:AH12)</f>
        <v>38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229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151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202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237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150</v>
      </c>
      <c r="O22" s="281"/>
      <c r="P22" s="281"/>
      <c r="Q22" s="281"/>
      <c r="R22" s="281"/>
      <c r="S22" s="286"/>
      <c r="T22" s="285" t="s">
        <v>187</v>
      </c>
      <c r="U22" s="281"/>
      <c r="V22" s="281"/>
      <c r="W22" s="281"/>
      <c r="X22" s="286"/>
      <c r="Y22" s="363"/>
      <c r="Z22" s="364"/>
      <c r="AA22" s="364"/>
      <c r="AB22" s="364"/>
      <c r="AC22" s="365"/>
      <c r="AD22" s="285" t="s">
        <v>159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227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181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228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230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231</v>
      </c>
      <c r="O27" s="281"/>
      <c r="P27" s="281"/>
      <c r="Q27" s="281"/>
      <c r="R27" s="281"/>
      <c r="S27" s="286"/>
      <c r="T27" s="285" t="s">
        <v>158</v>
      </c>
      <c r="U27" s="281"/>
      <c r="V27" s="281"/>
      <c r="W27" s="281"/>
      <c r="X27" s="286"/>
      <c r="Y27" s="363"/>
      <c r="Z27" s="364"/>
      <c r="AA27" s="364"/>
      <c r="AB27" s="364"/>
      <c r="AC27" s="365"/>
      <c r="AD27" s="285" t="s">
        <v>232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230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147</v>
      </c>
      <c r="O28" s="281"/>
      <c r="P28" s="281"/>
      <c r="Q28" s="281"/>
      <c r="R28" s="281"/>
      <c r="S28" s="286"/>
      <c r="T28" s="285" t="s">
        <v>158</v>
      </c>
      <c r="U28" s="281"/>
      <c r="V28" s="281"/>
      <c r="W28" s="281"/>
      <c r="X28" s="286"/>
      <c r="Y28" s="285"/>
      <c r="Z28" s="281"/>
      <c r="AA28" s="281"/>
      <c r="AB28" s="281"/>
      <c r="AC28" s="286"/>
      <c r="AD28" s="285" t="s">
        <v>233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 t="s">
        <v>234</v>
      </c>
      <c r="G29" s="281"/>
      <c r="H29" s="281"/>
      <c r="I29" s="281"/>
      <c r="J29" s="281"/>
      <c r="K29" s="281"/>
      <c r="L29" s="281" t="s">
        <v>79</v>
      </c>
      <c r="M29" s="286"/>
      <c r="N29" s="285" t="s">
        <v>235</v>
      </c>
      <c r="O29" s="281"/>
      <c r="P29" s="281"/>
      <c r="Q29" s="281"/>
      <c r="R29" s="281"/>
      <c r="S29" s="286"/>
      <c r="T29" s="285" t="s">
        <v>151</v>
      </c>
      <c r="U29" s="281"/>
      <c r="V29" s="281"/>
      <c r="W29" s="281"/>
      <c r="X29" s="286"/>
      <c r="Y29" s="282"/>
      <c r="Z29" s="283"/>
      <c r="AA29" s="283"/>
      <c r="AB29" s="283"/>
      <c r="AC29" s="284"/>
      <c r="AD29" s="285" t="s">
        <v>236</v>
      </c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8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7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6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6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6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28 N30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6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8</v>
      </c>
      <c r="U10" s="148"/>
      <c r="V10" s="148"/>
      <c r="W10" s="148">
        <v>21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31</v>
      </c>
      <c r="AJ10" s="148"/>
      <c r="AK10" s="148"/>
      <c r="AL10" s="148">
        <f>N10+T10+Z10+AF10</f>
        <v>22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23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19</v>
      </c>
      <c r="AD11" s="148"/>
      <c r="AE11" s="148"/>
      <c r="AF11" s="148">
        <v>37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80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29</v>
      </c>
      <c r="L13" s="148"/>
      <c r="M13" s="148"/>
      <c r="N13" s="148">
        <f>SUM(N10:P12)</f>
        <v>20</v>
      </c>
      <c r="O13" s="148"/>
      <c r="P13" s="148"/>
      <c r="Q13" s="148">
        <f>SUM(Q10:S12)</f>
        <v>13</v>
      </c>
      <c r="R13" s="148"/>
      <c r="S13" s="148"/>
      <c r="T13" s="148">
        <f>SUM(T10:V12)</f>
        <v>31</v>
      </c>
      <c r="U13" s="148"/>
      <c r="V13" s="148"/>
      <c r="W13" s="148">
        <f>SUM(W10:Y12)</f>
        <v>21</v>
      </c>
      <c r="X13" s="148"/>
      <c r="Y13" s="148"/>
      <c r="Z13" s="148">
        <f>SUM(Z10:AB12)</f>
        <v>13</v>
      </c>
      <c r="AA13" s="148"/>
      <c r="AB13" s="148"/>
      <c r="AC13" s="148">
        <f>SUM(AC10:AE12)</f>
        <v>21</v>
      </c>
      <c r="AD13" s="148"/>
      <c r="AE13" s="148"/>
      <c r="AF13" s="148">
        <f>SUM(AF10:AH12)</f>
        <v>38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1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0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9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7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187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20</v>
      </c>
      <c r="AD11" s="148"/>
      <c r="AE11" s="148"/>
      <c r="AF11" s="148">
        <v>37</v>
      </c>
      <c r="AG11" s="148"/>
      <c r="AH11" s="148"/>
      <c r="AI11" s="148">
        <f>K11+Q11+W11+AC11</f>
        <v>52</v>
      </c>
      <c r="AJ11" s="148"/>
      <c r="AK11" s="148"/>
      <c r="AL11" s="148">
        <f>N11+T11+Z11+AF11</f>
        <v>81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29</v>
      </c>
      <c r="L13" s="148"/>
      <c r="M13" s="148"/>
      <c r="N13" s="148">
        <f>SUM(N10:P12)</f>
        <v>20</v>
      </c>
      <c r="O13" s="148"/>
      <c r="P13" s="148"/>
      <c r="Q13" s="148">
        <f>SUM(Q10:S12)</f>
        <v>13</v>
      </c>
      <c r="R13" s="148"/>
      <c r="S13" s="148"/>
      <c r="T13" s="148">
        <f>SUM(T10:V12)</f>
        <v>31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22</v>
      </c>
      <c r="AD13" s="148"/>
      <c r="AE13" s="148"/>
      <c r="AF13" s="148">
        <f>SUM(AF10:AH12)</f>
        <v>38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245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158</v>
      </c>
      <c r="U16" s="323"/>
      <c r="V16" s="323"/>
      <c r="W16" s="323"/>
      <c r="X16" s="324"/>
      <c r="Y16" s="322" t="s">
        <v>160</v>
      </c>
      <c r="Z16" s="323"/>
      <c r="AA16" s="323"/>
      <c r="AB16" s="323"/>
      <c r="AC16" s="324"/>
      <c r="AD16" s="319" t="s">
        <v>172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246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150</v>
      </c>
      <c r="O17" s="281"/>
      <c r="P17" s="281"/>
      <c r="Q17" s="281"/>
      <c r="R17" s="281"/>
      <c r="S17" s="286"/>
      <c r="T17" s="285" t="s">
        <v>189</v>
      </c>
      <c r="U17" s="281"/>
      <c r="V17" s="281"/>
      <c r="W17" s="281"/>
      <c r="X17" s="286"/>
      <c r="Y17" s="363" t="s">
        <v>198</v>
      </c>
      <c r="Z17" s="364"/>
      <c r="AA17" s="364"/>
      <c r="AB17" s="364"/>
      <c r="AC17" s="365"/>
      <c r="AD17" s="285" t="s">
        <v>152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238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156</v>
      </c>
      <c r="U21" s="283"/>
      <c r="V21" s="283"/>
      <c r="W21" s="283"/>
      <c r="X21" s="284"/>
      <c r="Y21" s="322" t="s">
        <v>179</v>
      </c>
      <c r="Z21" s="323"/>
      <c r="AA21" s="323"/>
      <c r="AB21" s="323"/>
      <c r="AC21" s="324"/>
      <c r="AD21" s="319" t="s">
        <v>202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239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181</v>
      </c>
      <c r="U26" s="323"/>
      <c r="V26" s="323"/>
      <c r="W26" s="323"/>
      <c r="X26" s="324"/>
      <c r="Y26" s="322" t="s">
        <v>198</v>
      </c>
      <c r="Z26" s="323"/>
      <c r="AA26" s="323"/>
      <c r="AB26" s="323"/>
      <c r="AC26" s="324"/>
      <c r="AD26" s="319" t="s">
        <v>240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241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151</v>
      </c>
      <c r="U27" s="281"/>
      <c r="V27" s="281"/>
      <c r="W27" s="281"/>
      <c r="X27" s="286"/>
      <c r="Y27" s="363" t="s">
        <v>160</v>
      </c>
      <c r="Z27" s="364"/>
      <c r="AA27" s="364"/>
      <c r="AB27" s="364"/>
      <c r="AC27" s="365"/>
      <c r="AD27" s="285" t="s">
        <v>242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243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147</v>
      </c>
      <c r="O28" s="281"/>
      <c r="P28" s="281"/>
      <c r="Q28" s="281"/>
      <c r="R28" s="281"/>
      <c r="S28" s="286"/>
      <c r="T28" s="285" t="s">
        <v>181</v>
      </c>
      <c r="U28" s="281"/>
      <c r="V28" s="281"/>
      <c r="W28" s="281"/>
      <c r="X28" s="286"/>
      <c r="Y28" s="285" t="s">
        <v>160</v>
      </c>
      <c r="Z28" s="281"/>
      <c r="AA28" s="281"/>
      <c r="AB28" s="281"/>
      <c r="AC28" s="286"/>
      <c r="AD28" s="285" t="s">
        <v>244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1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0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9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8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247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247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18</v>
      </c>
      <c r="O11" s="147"/>
      <c r="P11" s="147"/>
      <c r="Q11" s="148">
        <v>8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20</v>
      </c>
      <c r="AD11" s="148"/>
      <c r="AE11" s="148"/>
      <c r="AF11" s="148">
        <v>36</v>
      </c>
      <c r="AG11" s="148"/>
      <c r="AH11" s="148"/>
      <c r="AI11" s="148">
        <f>K11+Q11+W11+AC11</f>
        <v>52</v>
      </c>
      <c r="AJ11" s="148"/>
      <c r="AK11" s="148"/>
      <c r="AL11" s="148">
        <f>N11+T11+Z11+AF11</f>
        <v>80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29</v>
      </c>
      <c r="L13" s="148"/>
      <c r="M13" s="148"/>
      <c r="N13" s="148">
        <f>SUM(N10:P12)</f>
        <v>19</v>
      </c>
      <c r="O13" s="148"/>
      <c r="P13" s="148"/>
      <c r="Q13" s="148">
        <f>SUM(Q10:S12)</f>
        <v>13</v>
      </c>
      <c r="R13" s="148"/>
      <c r="S13" s="148"/>
      <c r="T13" s="148">
        <f>SUM(T10:V12)</f>
        <v>32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22</v>
      </c>
      <c r="AD13" s="148"/>
      <c r="AE13" s="148"/>
      <c r="AF13" s="148">
        <f>SUM(AF10:AH12)</f>
        <v>37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248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181</v>
      </c>
      <c r="U21" s="283"/>
      <c r="V21" s="283"/>
      <c r="W21" s="283"/>
      <c r="X21" s="284"/>
      <c r="Y21" s="322" t="s">
        <v>198</v>
      </c>
      <c r="Z21" s="323"/>
      <c r="AA21" s="323"/>
      <c r="AB21" s="323"/>
      <c r="AC21" s="324"/>
      <c r="AD21" s="319" t="s">
        <v>249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250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160</v>
      </c>
      <c r="Z26" s="323"/>
      <c r="AA26" s="323"/>
      <c r="AB26" s="323"/>
      <c r="AC26" s="324"/>
      <c r="AD26" s="319" t="s">
        <v>251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4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3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2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2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2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9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23</v>
      </c>
      <c r="L11" s="147"/>
      <c r="M11" s="147"/>
      <c r="N11" s="147">
        <v>18</v>
      </c>
      <c r="O11" s="147"/>
      <c r="P11" s="147"/>
      <c r="Q11" s="148">
        <v>8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36</v>
      </c>
      <c r="AG11" s="148"/>
      <c r="AH11" s="148"/>
      <c r="AI11" s="148">
        <f>K11+Q11+W11+AC11</f>
        <v>52</v>
      </c>
      <c r="AJ11" s="148"/>
      <c r="AK11" s="148"/>
      <c r="AL11" s="148">
        <f>N11+T11+Z11+AF11</f>
        <v>80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28</v>
      </c>
      <c r="L13" s="148"/>
      <c r="M13" s="148"/>
      <c r="N13" s="148">
        <f>SUM(N10:P12)</f>
        <v>19</v>
      </c>
      <c r="O13" s="148"/>
      <c r="P13" s="148"/>
      <c r="Q13" s="148">
        <f>SUM(Q10:S12)</f>
        <v>13</v>
      </c>
      <c r="R13" s="148"/>
      <c r="S13" s="148"/>
      <c r="T13" s="148">
        <f>SUM(T10:V12)</f>
        <v>32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37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252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158</v>
      </c>
      <c r="U26" s="323"/>
      <c r="V26" s="323"/>
      <c r="W26" s="323"/>
      <c r="X26" s="324"/>
      <c r="Y26" s="322" t="s">
        <v>198</v>
      </c>
      <c r="Z26" s="323"/>
      <c r="AA26" s="323"/>
      <c r="AB26" s="323"/>
      <c r="AC26" s="324"/>
      <c r="AD26" s="319" t="s">
        <v>253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8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7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5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5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5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6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1"/>
      <c r="AF38" s="82" t="s">
        <v>57</v>
      </c>
      <c r="AG38" s="81"/>
      <c r="AH38" s="83" t="s">
        <v>125</v>
      </c>
      <c r="AI38" s="81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113</v>
      </c>
      <c r="J39" s="286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56"/>
      <c r="AF39" s="57" t="s">
        <v>57</v>
      </c>
      <c r="AG39" s="56"/>
      <c r="AH39" s="58" t="s">
        <v>58</v>
      </c>
      <c r="AI39" s="56"/>
      <c r="AJ39" s="69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10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23</v>
      </c>
      <c r="L11" s="147"/>
      <c r="M11" s="147"/>
      <c r="N11" s="147">
        <v>18</v>
      </c>
      <c r="O11" s="147"/>
      <c r="P11" s="147"/>
      <c r="Q11" s="148">
        <v>8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35</v>
      </c>
      <c r="AG11" s="148"/>
      <c r="AH11" s="148"/>
      <c r="AI11" s="148">
        <f>K11+Q11+W11+AC11</f>
        <v>52</v>
      </c>
      <c r="AJ11" s="148"/>
      <c r="AK11" s="148"/>
      <c r="AL11" s="148">
        <f>N11+T11+Z11+AF11</f>
        <v>79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28</v>
      </c>
      <c r="L13" s="148"/>
      <c r="M13" s="148"/>
      <c r="N13" s="148">
        <f>SUM(N10:P12)</f>
        <v>19</v>
      </c>
      <c r="O13" s="148"/>
      <c r="P13" s="148"/>
      <c r="Q13" s="148">
        <f>SUM(Q10:S12)</f>
        <v>13</v>
      </c>
      <c r="R13" s="148"/>
      <c r="S13" s="148"/>
      <c r="T13" s="148">
        <f>SUM(T10:V12)</f>
        <v>32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36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5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5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5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5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5" ht="13.5" customHeight="1">
      <c r="A21" s="240"/>
      <c r="B21" s="241"/>
      <c r="C21" s="242"/>
      <c r="D21" s="315" t="s">
        <v>73</v>
      </c>
      <c r="E21" s="316"/>
      <c r="F21" s="349" t="s">
        <v>254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181</v>
      </c>
      <c r="U21" s="283"/>
      <c r="V21" s="283"/>
      <c r="W21" s="283"/>
      <c r="X21" s="284"/>
      <c r="Y21" s="322" t="s">
        <v>198</v>
      </c>
      <c r="Z21" s="323"/>
      <c r="AA21" s="323"/>
      <c r="AB21" s="323"/>
      <c r="AC21" s="324"/>
      <c r="AD21" s="319" t="s">
        <v>255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5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5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5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5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5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5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5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5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5" s="11" customFormat="1">
      <c r="A30" s="240"/>
      <c r="B30" s="241"/>
      <c r="C30" s="242"/>
      <c r="D30" s="401"/>
      <c r="E30" s="402"/>
      <c r="F30" s="285"/>
      <c r="G30" s="281"/>
      <c r="H30" s="281"/>
      <c r="I30" s="281"/>
      <c r="J30" s="281"/>
      <c r="K30" s="281"/>
      <c r="L30" s="281" t="s">
        <v>79</v>
      </c>
      <c r="M30" s="286"/>
      <c r="N30" s="285"/>
      <c r="O30" s="281"/>
      <c r="P30" s="281"/>
      <c r="Q30" s="281"/>
      <c r="R30" s="281"/>
      <c r="S30" s="286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285"/>
      <c r="AE30" s="281"/>
      <c r="AF30" s="281"/>
      <c r="AG30" s="281"/>
      <c r="AH30" s="281"/>
      <c r="AI30" s="286"/>
      <c r="AJ30" s="285"/>
      <c r="AK30" s="281"/>
      <c r="AL30" s="281"/>
      <c r="AM30" s="281"/>
      <c r="AN30" s="281"/>
      <c r="AO30" s="281"/>
      <c r="AP30" s="281"/>
      <c r="AQ30" s="281"/>
      <c r="AR30" s="281"/>
      <c r="AS30" s="367"/>
    </row>
    <row r="31" spans="1:45" s="11" customFormat="1" ht="14.25" thickBot="1">
      <c r="A31" s="240"/>
      <c r="B31" s="241"/>
      <c r="C31" s="242"/>
      <c r="D31" s="403"/>
      <c r="E31" s="404"/>
      <c r="F31" s="394"/>
      <c r="G31" s="395"/>
      <c r="H31" s="395"/>
      <c r="I31" s="395"/>
      <c r="J31" s="395"/>
      <c r="K31" s="395"/>
      <c r="L31" s="395" t="s">
        <v>79</v>
      </c>
      <c r="M31" s="397"/>
      <c r="N31" s="394"/>
      <c r="O31" s="395"/>
      <c r="P31" s="395"/>
      <c r="Q31" s="395"/>
      <c r="R31" s="395"/>
      <c r="S31" s="397"/>
      <c r="T31" s="282"/>
      <c r="U31" s="283"/>
      <c r="V31" s="283"/>
      <c r="W31" s="283"/>
      <c r="X31" s="284"/>
      <c r="Y31" s="394"/>
      <c r="Z31" s="395"/>
      <c r="AA31" s="395"/>
      <c r="AB31" s="395"/>
      <c r="AC31" s="397"/>
      <c r="AD31" s="285"/>
      <c r="AE31" s="281"/>
      <c r="AF31" s="281"/>
      <c r="AG31" s="281"/>
      <c r="AH31" s="281"/>
      <c r="AI31" s="286"/>
      <c r="AJ31" s="394"/>
      <c r="AK31" s="395"/>
      <c r="AL31" s="395"/>
      <c r="AM31" s="395"/>
      <c r="AN31" s="395"/>
      <c r="AO31" s="395"/>
      <c r="AP31" s="395"/>
      <c r="AQ31" s="395"/>
      <c r="AR31" s="395"/>
      <c r="AS31" s="396"/>
    </row>
    <row r="32" spans="1:45" s="11" customFormat="1" ht="13.5" customHeight="1">
      <c r="A32" s="210" t="s">
        <v>74</v>
      </c>
      <c r="B32" s="238"/>
      <c r="C32" s="239"/>
      <c r="D32" s="307" t="s">
        <v>51</v>
      </c>
      <c r="E32" s="298"/>
      <c r="F32" s="298"/>
      <c r="G32" s="298"/>
      <c r="H32" s="298"/>
      <c r="I32" s="298"/>
      <c r="J32" s="299"/>
      <c r="K32" s="297" t="s">
        <v>70</v>
      </c>
      <c r="L32" s="298"/>
      <c r="M32" s="298"/>
      <c r="N32" s="298"/>
      <c r="O32" s="299"/>
      <c r="P32" s="297" t="s">
        <v>54</v>
      </c>
      <c r="Q32" s="298"/>
      <c r="R32" s="299"/>
      <c r="S32" s="297" t="s">
        <v>75</v>
      </c>
      <c r="T32" s="298"/>
      <c r="U32" s="298"/>
      <c r="V32" s="298"/>
      <c r="W32" s="299"/>
      <c r="X32" s="297" t="s">
        <v>76</v>
      </c>
      <c r="Y32" s="298"/>
      <c r="Z32" s="298"/>
      <c r="AA32" s="298"/>
      <c r="AB32" s="299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298"/>
      <c r="AL32" s="298"/>
      <c r="AM32" s="298"/>
      <c r="AN32" s="299"/>
      <c r="AO32" s="298" t="s">
        <v>53</v>
      </c>
      <c r="AP32" s="298"/>
      <c r="AQ32" s="298"/>
      <c r="AR32" s="298"/>
      <c r="AS32" s="409"/>
    </row>
    <row r="33" spans="1:49" s="11" customFormat="1">
      <c r="A33" s="240"/>
      <c r="B33" s="241"/>
      <c r="C33" s="242"/>
      <c r="D33" s="435" t="s">
        <v>161</v>
      </c>
      <c r="E33" s="161"/>
      <c r="F33" s="161"/>
      <c r="G33" s="161"/>
      <c r="H33" s="161"/>
      <c r="I33" s="320" t="s">
        <v>113</v>
      </c>
      <c r="J33" s="320"/>
      <c r="K33" s="282" t="s">
        <v>162</v>
      </c>
      <c r="L33" s="283"/>
      <c r="M33" s="283"/>
      <c r="N33" s="283"/>
      <c r="O33" s="284"/>
      <c r="P33" s="320" t="s">
        <v>152</v>
      </c>
      <c r="Q33" s="320"/>
      <c r="R33" s="320"/>
      <c r="S33" s="410" t="s">
        <v>163</v>
      </c>
      <c r="T33" s="411"/>
      <c r="U33" s="411"/>
      <c r="V33" s="411"/>
      <c r="W33" s="412"/>
      <c r="X33" s="413" t="s">
        <v>163</v>
      </c>
      <c r="Y33" s="414"/>
      <c r="Z33" s="414"/>
      <c r="AA33" s="414"/>
      <c r="AB33" s="415"/>
      <c r="AC33" s="431" t="s">
        <v>114</v>
      </c>
      <c r="AD33" s="432"/>
      <c r="AE33" s="60">
        <v>3</v>
      </c>
      <c r="AF33" s="61" t="s">
        <v>115</v>
      </c>
      <c r="AG33" s="60">
        <v>5</v>
      </c>
      <c r="AH33" s="62" t="s">
        <v>112</v>
      </c>
      <c r="AI33" s="60">
        <v>31</v>
      </c>
      <c r="AJ33" s="128" t="s">
        <v>111</v>
      </c>
      <c r="AK33" s="40"/>
      <c r="AL33" s="129" t="s">
        <v>59</v>
      </c>
      <c r="AM33" s="129"/>
      <c r="AN33" s="38" t="s">
        <v>84</v>
      </c>
      <c r="AO33" s="407"/>
      <c r="AP33" s="407"/>
      <c r="AQ33" s="407"/>
      <c r="AR33" s="407"/>
      <c r="AS33" s="408"/>
      <c r="AW33" s="30"/>
    </row>
    <row r="34" spans="1:49">
      <c r="A34" s="240"/>
      <c r="B34" s="241"/>
      <c r="C34" s="242"/>
      <c r="D34" s="280" t="s">
        <v>164</v>
      </c>
      <c r="E34" s="281"/>
      <c r="F34" s="281"/>
      <c r="G34" s="281"/>
      <c r="H34" s="281"/>
      <c r="I34" s="281" t="s">
        <v>113</v>
      </c>
      <c r="J34" s="281"/>
      <c r="K34" s="285" t="s">
        <v>148</v>
      </c>
      <c r="L34" s="281"/>
      <c r="M34" s="281"/>
      <c r="N34" s="281"/>
      <c r="O34" s="286"/>
      <c r="P34" s="281" t="s">
        <v>165</v>
      </c>
      <c r="Q34" s="281"/>
      <c r="R34" s="281"/>
      <c r="S34" s="285" t="s">
        <v>166</v>
      </c>
      <c r="T34" s="281"/>
      <c r="U34" s="281"/>
      <c r="V34" s="281"/>
      <c r="W34" s="286"/>
      <c r="X34" s="305" t="s">
        <v>166</v>
      </c>
      <c r="Y34" s="306"/>
      <c r="Z34" s="306"/>
      <c r="AA34" s="306"/>
      <c r="AB34" s="416"/>
      <c r="AC34" s="305" t="s">
        <v>114</v>
      </c>
      <c r="AD34" s="306"/>
      <c r="AE34" s="81">
        <v>4</v>
      </c>
      <c r="AF34" s="82" t="s">
        <v>115</v>
      </c>
      <c r="AG34" s="81">
        <v>9</v>
      </c>
      <c r="AH34" s="83" t="s">
        <v>112</v>
      </c>
      <c r="AI34" s="81">
        <v>30</v>
      </c>
      <c r="AJ34" s="87" t="s">
        <v>111</v>
      </c>
      <c r="AK34" s="35"/>
      <c r="AL34" s="126" t="s">
        <v>59</v>
      </c>
      <c r="AM34" s="126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167</v>
      </c>
      <c r="E35" s="281"/>
      <c r="F35" s="281"/>
      <c r="G35" s="281"/>
      <c r="H35" s="281"/>
      <c r="I35" s="281" t="s">
        <v>113</v>
      </c>
      <c r="J35" s="281"/>
      <c r="K35" s="285" t="s">
        <v>162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3" t="s">
        <v>114</v>
      </c>
      <c r="AD35" s="304"/>
      <c r="AE35" s="63">
        <v>5</v>
      </c>
      <c r="AF35" s="64" t="s">
        <v>115</v>
      </c>
      <c r="AG35" s="63">
        <v>2</v>
      </c>
      <c r="AH35" s="65" t="s">
        <v>112</v>
      </c>
      <c r="AI35" s="63">
        <v>16</v>
      </c>
      <c r="AJ35" s="127" t="s">
        <v>111</v>
      </c>
      <c r="AK35" s="35"/>
      <c r="AL35" s="126" t="s">
        <v>59</v>
      </c>
      <c r="AM35" s="126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168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1" t="s">
        <v>165</v>
      </c>
      <c r="Q36" s="281"/>
      <c r="R36" s="281"/>
      <c r="S36" s="288" t="s">
        <v>163</v>
      </c>
      <c r="T36" s="289"/>
      <c r="U36" s="289"/>
      <c r="V36" s="289"/>
      <c r="W36" s="290"/>
      <c r="X36" s="300" t="s">
        <v>163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3</v>
      </c>
      <c r="AH36" s="58" t="s">
        <v>112</v>
      </c>
      <c r="AI36" s="56">
        <v>4</v>
      </c>
      <c r="AJ36" s="125" t="s">
        <v>111</v>
      </c>
      <c r="AK36" s="35"/>
      <c r="AL36" s="126" t="s">
        <v>59</v>
      </c>
      <c r="AM36" s="126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1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125" t="s">
        <v>111</v>
      </c>
      <c r="AK37" s="35"/>
      <c r="AL37" s="126" t="s">
        <v>59</v>
      </c>
      <c r="AM37" s="126"/>
      <c r="AN37" s="36" t="s">
        <v>84</v>
      </c>
      <c r="AO37" s="405"/>
      <c r="AP37" s="405"/>
      <c r="AQ37" s="405"/>
      <c r="AR37" s="405"/>
      <c r="AS37" s="406"/>
      <c r="AW37" s="30"/>
    </row>
    <row r="38" spans="1:49">
      <c r="A38" s="240"/>
      <c r="B38" s="241"/>
      <c r="C38" s="242"/>
      <c r="D38" s="280" t="s">
        <v>174</v>
      </c>
      <c r="E38" s="281"/>
      <c r="F38" s="281"/>
      <c r="G38" s="281"/>
      <c r="H38" s="281"/>
      <c r="I38" s="281" t="s">
        <v>113</v>
      </c>
      <c r="J38" s="281"/>
      <c r="K38" s="285" t="s">
        <v>181</v>
      </c>
      <c r="L38" s="281"/>
      <c r="M38" s="281"/>
      <c r="N38" s="281"/>
      <c r="O38" s="286"/>
      <c r="P38" s="291" t="s">
        <v>165</v>
      </c>
      <c r="Q38" s="291"/>
      <c r="R38" s="292"/>
      <c r="S38" s="293" t="s">
        <v>166</v>
      </c>
      <c r="T38" s="291"/>
      <c r="U38" s="291"/>
      <c r="V38" s="291"/>
      <c r="W38" s="292"/>
      <c r="X38" s="293" t="s">
        <v>166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4">
        <v>8</v>
      </c>
      <c r="AH38" s="83" t="s">
        <v>112</v>
      </c>
      <c r="AI38" s="85">
        <v>7</v>
      </c>
      <c r="AJ38" s="125" t="s">
        <v>111</v>
      </c>
      <c r="AK38" s="35"/>
      <c r="AL38" s="126" t="s">
        <v>59</v>
      </c>
      <c r="AM38" s="126"/>
      <c r="AN38" s="36" t="s">
        <v>84</v>
      </c>
      <c r="AO38" s="405"/>
      <c r="AP38" s="405"/>
      <c r="AQ38" s="405"/>
      <c r="AR38" s="405"/>
      <c r="AS38" s="406"/>
      <c r="AW38" s="30"/>
    </row>
    <row r="39" spans="1:49" s="15" customFormat="1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444"/>
      <c r="Q39" s="444"/>
      <c r="R39" s="445"/>
      <c r="S39" s="446"/>
      <c r="T39" s="444"/>
      <c r="U39" s="444"/>
      <c r="V39" s="444"/>
      <c r="W39" s="445"/>
      <c r="X39" s="446"/>
      <c r="Y39" s="444"/>
      <c r="Z39" s="444"/>
      <c r="AA39" s="444"/>
      <c r="AB39" s="445"/>
      <c r="AC39" s="300" t="s">
        <v>110</v>
      </c>
      <c r="AD39" s="301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05"/>
      <c r="AQ41" s="405"/>
      <c r="AR41" s="405"/>
      <c r="AS41" s="406"/>
      <c r="AW41" s="30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0"/>
      <c r="B46" s="241"/>
      <c r="C46" s="242"/>
      <c r="D46" s="287"/>
      <c r="E46" s="163"/>
      <c r="F46" s="163"/>
      <c r="G46" s="163"/>
      <c r="H46" s="163"/>
      <c r="I46" s="281" t="s">
        <v>79</v>
      </c>
      <c r="J46" s="281"/>
      <c r="K46" s="394"/>
      <c r="L46" s="395"/>
      <c r="M46" s="395"/>
      <c r="N46" s="395"/>
      <c r="O46" s="397"/>
      <c r="P46" s="281"/>
      <c r="Q46" s="281"/>
      <c r="R46" s="281"/>
      <c r="S46" s="288"/>
      <c r="T46" s="289"/>
      <c r="U46" s="289"/>
      <c r="V46" s="289"/>
      <c r="W46" s="290"/>
      <c r="X46" s="300"/>
      <c r="Y46" s="301"/>
      <c r="Z46" s="301"/>
      <c r="AA46" s="301"/>
      <c r="AB46" s="302"/>
      <c r="AC46" s="303" t="s">
        <v>110</v>
      </c>
      <c r="AD46" s="30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5"/>
      <c r="AP46" s="425"/>
      <c r="AQ46" s="425"/>
      <c r="AR46" s="425"/>
      <c r="AS46" s="426"/>
      <c r="AW46" s="29"/>
    </row>
    <row r="47" spans="1:49" ht="14.25" thickBot="1">
      <c r="A47" s="243"/>
      <c r="B47" s="244"/>
      <c r="C47" s="245"/>
      <c r="D47" s="433"/>
      <c r="E47" s="434"/>
      <c r="F47" s="434"/>
      <c r="G47" s="434"/>
      <c r="H47" s="434"/>
      <c r="I47" s="395" t="s">
        <v>79</v>
      </c>
      <c r="J47" s="395"/>
      <c r="K47" s="394"/>
      <c r="L47" s="395"/>
      <c r="M47" s="395"/>
      <c r="N47" s="395"/>
      <c r="O47" s="397"/>
      <c r="P47" s="395"/>
      <c r="Q47" s="395"/>
      <c r="R47" s="395"/>
      <c r="S47" s="422"/>
      <c r="T47" s="423"/>
      <c r="U47" s="423"/>
      <c r="V47" s="423"/>
      <c r="W47" s="424"/>
      <c r="X47" s="439"/>
      <c r="Y47" s="440"/>
      <c r="Z47" s="440"/>
      <c r="AA47" s="440"/>
      <c r="AB47" s="441"/>
      <c r="AC47" s="413" t="s">
        <v>110</v>
      </c>
      <c r="AD47" s="41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7"/>
      <c r="AP47" s="428"/>
      <c r="AQ47" s="428"/>
      <c r="AR47" s="428"/>
      <c r="AS47" s="429"/>
      <c r="AW47" s="29"/>
    </row>
    <row r="48" spans="1:49" ht="13.5" customHeight="1">
      <c r="A48" s="210" t="s">
        <v>85</v>
      </c>
      <c r="B48" s="238"/>
      <c r="C48" s="238"/>
      <c r="D48" s="196" t="s">
        <v>46</v>
      </c>
      <c r="E48" s="172"/>
      <c r="F48" s="172"/>
      <c r="G48" s="172"/>
      <c r="H48" s="172"/>
      <c r="I48" s="172"/>
      <c r="J48" s="171" t="s">
        <v>91</v>
      </c>
      <c r="K48" s="172"/>
      <c r="L48" s="172"/>
      <c r="M48" s="172"/>
      <c r="N48" s="172"/>
      <c r="O48" s="172"/>
      <c r="P48" s="171" t="s">
        <v>92</v>
      </c>
      <c r="Q48" s="172"/>
      <c r="R48" s="278"/>
      <c r="S48" s="171" t="s">
        <v>53</v>
      </c>
      <c r="T48" s="172"/>
      <c r="U48" s="172"/>
      <c r="V48" s="172"/>
      <c r="W48" s="172"/>
      <c r="X48" s="172"/>
      <c r="Y48" s="171" t="s">
        <v>46</v>
      </c>
      <c r="Z48" s="172"/>
      <c r="AA48" s="171" t="s">
        <v>91</v>
      </c>
      <c r="AB48" s="172"/>
      <c r="AC48" s="172"/>
      <c r="AD48" s="172"/>
      <c r="AE48" s="172"/>
      <c r="AF48" s="278"/>
      <c r="AG48" s="171" t="s">
        <v>93</v>
      </c>
      <c r="AH48" s="172"/>
      <c r="AI48" s="172"/>
      <c r="AJ48" s="172"/>
      <c r="AK48" s="172"/>
      <c r="AL48" s="172"/>
      <c r="AM48" s="172"/>
      <c r="AN48" s="172"/>
      <c r="AO48" s="172"/>
      <c r="AP48" s="278"/>
      <c r="AQ48" s="171" t="s">
        <v>92</v>
      </c>
      <c r="AR48" s="172"/>
      <c r="AS48" s="197"/>
      <c r="AW48" s="30"/>
    </row>
    <row r="49" spans="1:49" ht="13.5" customHeight="1">
      <c r="A49" s="240"/>
      <c r="B49" s="241"/>
      <c r="C49" s="241"/>
      <c r="D49" s="198" t="s">
        <v>89</v>
      </c>
      <c r="E49" s="199"/>
      <c r="F49" s="207" t="s">
        <v>96</v>
      </c>
      <c r="G49" s="208"/>
      <c r="H49" s="208"/>
      <c r="I49" s="209"/>
      <c r="J49" s="24"/>
      <c r="K49" s="417"/>
      <c r="L49" s="418"/>
      <c r="M49" s="418"/>
      <c r="N49" s="418"/>
      <c r="O49" s="19" t="s">
        <v>79</v>
      </c>
      <c r="P49" s="160"/>
      <c r="Q49" s="161"/>
      <c r="R49" s="167"/>
      <c r="S49" s="168"/>
      <c r="T49" s="169"/>
      <c r="U49" s="169"/>
      <c r="V49" s="169"/>
      <c r="W49" s="169"/>
      <c r="X49" s="170"/>
      <c r="Y49" s="269" t="s">
        <v>104</v>
      </c>
      <c r="Z49" s="270"/>
      <c r="AA49" s="436"/>
      <c r="AB49" s="437"/>
      <c r="AC49" s="437"/>
      <c r="AD49" s="437"/>
      <c r="AE49" s="437"/>
      <c r="AF49" s="21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60"/>
      <c r="AR49" s="161"/>
      <c r="AS49" s="267"/>
      <c r="AW49" s="31"/>
    </row>
    <row r="50" spans="1:49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9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9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9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9">
      <c r="A54" s="240"/>
      <c r="B54" s="241"/>
      <c r="C54" s="241"/>
      <c r="D54" s="200"/>
      <c r="E54" s="201"/>
      <c r="F54" s="207"/>
      <c r="G54" s="208"/>
      <c r="H54" s="208"/>
      <c r="I54" s="209"/>
      <c r="J54" s="25"/>
      <c r="K54" s="177"/>
      <c r="L54" s="178"/>
      <c r="M54" s="178"/>
      <c r="N54" s="178"/>
      <c r="O54" s="20" t="s">
        <v>79</v>
      </c>
      <c r="P54" s="149"/>
      <c r="Q54" s="150"/>
      <c r="R54" s="173"/>
      <c r="S54" s="151"/>
      <c r="T54" s="152"/>
      <c r="U54" s="152"/>
      <c r="V54" s="152"/>
      <c r="W54" s="152"/>
      <c r="X54" s="174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9">
      <c r="A55" s="240"/>
      <c r="B55" s="241"/>
      <c r="C55" s="241"/>
      <c r="D55" s="202"/>
      <c r="E55" s="203"/>
      <c r="F55" s="207"/>
      <c r="G55" s="208"/>
      <c r="H55" s="208"/>
      <c r="I55" s="209"/>
      <c r="J55" s="26"/>
      <c r="K55" s="175"/>
      <c r="L55" s="176"/>
      <c r="M55" s="176"/>
      <c r="N55" s="176"/>
      <c r="O55" s="22" t="s">
        <v>79</v>
      </c>
      <c r="P55" s="179"/>
      <c r="Q55" s="180"/>
      <c r="R55" s="181"/>
      <c r="S55" s="255"/>
      <c r="T55" s="256"/>
      <c r="U55" s="256"/>
      <c r="V55" s="256"/>
      <c r="W55" s="256"/>
      <c r="X55" s="268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9" ht="13.5" customHeight="1">
      <c r="A56" s="240"/>
      <c r="B56" s="241"/>
      <c r="C56" s="241"/>
      <c r="D56" s="198" t="s">
        <v>101</v>
      </c>
      <c r="E56" s="279"/>
      <c r="F56" s="279"/>
      <c r="G56" s="279"/>
      <c r="H56" s="279"/>
      <c r="I56" s="199"/>
      <c r="J56" s="164" t="s">
        <v>91</v>
      </c>
      <c r="K56" s="165"/>
      <c r="L56" s="165"/>
      <c r="M56" s="165"/>
      <c r="N56" s="165"/>
      <c r="O56" s="165"/>
      <c r="P56" s="164" t="s">
        <v>92</v>
      </c>
      <c r="Q56" s="165"/>
      <c r="R56" s="166"/>
      <c r="S56" s="164" t="s">
        <v>53</v>
      </c>
      <c r="T56" s="165"/>
      <c r="U56" s="165"/>
      <c r="V56" s="165"/>
      <c r="W56" s="165"/>
      <c r="X56" s="166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9" ht="13.5" customHeight="1">
      <c r="A57" s="240"/>
      <c r="B57" s="241"/>
      <c r="C57" s="241"/>
      <c r="D57" s="198" t="s">
        <v>88</v>
      </c>
      <c r="E57" s="199"/>
      <c r="F57" s="207" t="s">
        <v>105</v>
      </c>
      <c r="G57" s="208"/>
      <c r="H57" s="208"/>
      <c r="I57" s="209"/>
      <c r="J57" s="168"/>
      <c r="K57" s="169"/>
      <c r="L57" s="169"/>
      <c r="M57" s="169"/>
      <c r="N57" s="169"/>
      <c r="O57" s="19" t="s">
        <v>79</v>
      </c>
      <c r="P57" s="160"/>
      <c r="Q57" s="161"/>
      <c r="R57" s="167"/>
      <c r="S57" s="168"/>
      <c r="T57" s="169"/>
      <c r="U57" s="169"/>
      <c r="V57" s="169"/>
      <c r="W57" s="169"/>
      <c r="X57" s="170"/>
      <c r="Y57" s="271"/>
      <c r="Z57" s="272"/>
      <c r="AA57" s="277"/>
      <c r="AB57" s="178"/>
      <c r="AC57" s="178"/>
      <c r="AD57" s="178"/>
      <c r="AE57" s="178"/>
      <c r="AF57" s="20" t="s">
        <v>79</v>
      </c>
      <c r="AG57" s="263"/>
      <c r="AH57" s="264"/>
      <c r="AI57" s="264"/>
      <c r="AJ57" s="264"/>
      <c r="AK57" s="264"/>
      <c r="AL57" s="264"/>
      <c r="AM57" s="264"/>
      <c r="AN57" s="264"/>
      <c r="AO57" s="264"/>
      <c r="AP57" s="265"/>
      <c r="AQ57" s="149"/>
      <c r="AR57" s="150"/>
      <c r="AS57" s="262"/>
    </row>
    <row r="58" spans="1:49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74"/>
      <c r="Y58" s="273"/>
      <c r="Z58" s="274"/>
      <c r="AA58" s="275"/>
      <c r="AB58" s="276"/>
      <c r="AC58" s="276"/>
      <c r="AD58" s="276"/>
      <c r="AE58" s="276"/>
      <c r="AF58" s="22" t="s">
        <v>79</v>
      </c>
      <c r="AG58" s="257"/>
      <c r="AH58" s="257"/>
      <c r="AI58" s="257"/>
      <c r="AJ58" s="257"/>
      <c r="AK58" s="257"/>
      <c r="AL58" s="257"/>
      <c r="AM58" s="257"/>
      <c r="AN58" s="257"/>
      <c r="AO58" s="257"/>
      <c r="AP58" s="257"/>
      <c r="AQ58" s="179"/>
      <c r="AR58" s="180"/>
      <c r="AS58" s="266"/>
    </row>
    <row r="59" spans="1:49" ht="14.2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164" t="s">
        <v>101</v>
      </c>
      <c r="Z59" s="165"/>
      <c r="AA59" s="165"/>
      <c r="AB59" s="165"/>
      <c r="AC59" s="165"/>
      <c r="AD59" s="165"/>
      <c r="AE59" s="165"/>
      <c r="AF59" s="166"/>
      <c r="AG59" s="164" t="s">
        <v>45</v>
      </c>
      <c r="AH59" s="165"/>
      <c r="AI59" s="165"/>
      <c r="AJ59" s="164" t="s">
        <v>92</v>
      </c>
      <c r="AK59" s="165"/>
      <c r="AL59" s="165"/>
      <c r="AM59" s="158" t="s">
        <v>53</v>
      </c>
      <c r="AN59" s="159"/>
      <c r="AO59" s="159"/>
      <c r="AP59" s="159"/>
      <c r="AQ59" s="159"/>
      <c r="AR59" s="159"/>
      <c r="AS59" s="438"/>
    </row>
    <row r="60" spans="1:49" ht="13.5" customHeight="1">
      <c r="A60" s="240"/>
      <c r="B60" s="241"/>
      <c r="C60" s="241"/>
      <c r="D60" s="200"/>
      <c r="E60" s="201"/>
      <c r="F60" s="207"/>
      <c r="G60" s="208"/>
      <c r="H60" s="208"/>
      <c r="I60" s="209"/>
      <c r="J60" s="151"/>
      <c r="K60" s="152"/>
      <c r="L60" s="152"/>
      <c r="M60" s="152"/>
      <c r="N60" s="152"/>
      <c r="O60" s="20" t="s">
        <v>79</v>
      </c>
      <c r="P60" s="149"/>
      <c r="Q60" s="150"/>
      <c r="R60" s="173"/>
      <c r="S60" s="151"/>
      <c r="T60" s="152"/>
      <c r="U60" s="152"/>
      <c r="V60" s="152"/>
      <c r="W60" s="152"/>
      <c r="X60" s="152"/>
      <c r="Y60" s="258" t="s">
        <v>107</v>
      </c>
      <c r="Z60" s="259"/>
      <c r="AA60" s="259"/>
      <c r="AB60" s="259"/>
      <c r="AC60" s="259"/>
      <c r="AD60" s="259"/>
      <c r="AE60" s="259"/>
      <c r="AF60" s="260"/>
      <c r="AG60" s="228"/>
      <c r="AH60" s="229"/>
      <c r="AI60" s="32" t="s">
        <v>86</v>
      </c>
      <c r="AJ60" s="228"/>
      <c r="AK60" s="229"/>
      <c r="AL60" s="257"/>
      <c r="AM60" s="228"/>
      <c r="AN60" s="229"/>
      <c r="AO60" s="229"/>
      <c r="AP60" s="229"/>
      <c r="AQ60" s="229"/>
      <c r="AR60" s="229"/>
      <c r="AS60" s="230"/>
    </row>
    <row r="61" spans="1:49" ht="13.5" customHeight="1">
      <c r="A61" s="240"/>
      <c r="B61" s="241"/>
      <c r="C61" s="241"/>
      <c r="D61" s="200"/>
      <c r="E61" s="201"/>
      <c r="F61" s="419"/>
      <c r="G61" s="420"/>
      <c r="H61" s="420"/>
      <c r="I61" s="421"/>
      <c r="J61" s="255"/>
      <c r="K61" s="256"/>
      <c r="L61" s="256"/>
      <c r="M61" s="256"/>
      <c r="N61" s="256"/>
      <c r="O61" s="22" t="s">
        <v>79</v>
      </c>
      <c r="P61" s="179"/>
      <c r="Q61" s="180"/>
      <c r="R61" s="181"/>
      <c r="S61" s="255"/>
      <c r="T61" s="256"/>
      <c r="U61" s="256"/>
      <c r="V61" s="256"/>
      <c r="W61" s="256"/>
      <c r="X61" s="256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25"/>
      <c r="AH61" s="226"/>
      <c r="AI61" s="33" t="s">
        <v>86</v>
      </c>
      <c r="AJ61" s="225"/>
      <c r="AK61" s="226"/>
      <c r="AL61" s="231"/>
      <c r="AM61" s="225"/>
      <c r="AN61" s="226"/>
      <c r="AO61" s="226"/>
      <c r="AP61" s="226"/>
      <c r="AQ61" s="226"/>
      <c r="AR61" s="226"/>
      <c r="AS61" s="227"/>
    </row>
    <row r="62" spans="1:49" ht="14.25" customHeight="1">
      <c r="A62" s="240"/>
      <c r="B62" s="241"/>
      <c r="C62" s="241"/>
      <c r="D62" s="200"/>
      <c r="E62" s="201"/>
      <c r="F62" s="207" t="s">
        <v>95</v>
      </c>
      <c r="G62" s="208"/>
      <c r="H62" s="208"/>
      <c r="I62" s="209"/>
      <c r="J62" s="168"/>
      <c r="K62" s="169"/>
      <c r="L62" s="169"/>
      <c r="M62" s="169"/>
      <c r="N62" s="169"/>
      <c r="O62" s="19" t="s">
        <v>79</v>
      </c>
      <c r="P62" s="160"/>
      <c r="Q62" s="161"/>
      <c r="R62" s="167"/>
      <c r="S62" s="168"/>
      <c r="T62" s="169"/>
      <c r="U62" s="169"/>
      <c r="V62" s="169"/>
      <c r="W62" s="169"/>
      <c r="X62" s="169"/>
      <c r="Y62" s="164" t="s">
        <v>101</v>
      </c>
      <c r="Z62" s="165"/>
      <c r="AA62" s="165"/>
      <c r="AB62" s="165"/>
      <c r="AC62" s="165"/>
      <c r="AD62" s="165"/>
      <c r="AE62" s="165"/>
      <c r="AF62" s="166"/>
      <c r="AG62" s="164" t="s">
        <v>93</v>
      </c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83"/>
    </row>
    <row r="63" spans="1:49" ht="13.5" customHeight="1">
      <c r="A63" s="240"/>
      <c r="B63" s="241"/>
      <c r="C63" s="241"/>
      <c r="D63" s="200"/>
      <c r="E63" s="201"/>
      <c r="F63" s="207"/>
      <c r="G63" s="208"/>
      <c r="H63" s="208"/>
      <c r="I63" s="209"/>
      <c r="J63" s="156"/>
      <c r="K63" s="157"/>
      <c r="L63" s="157"/>
      <c r="M63" s="157"/>
      <c r="N63" s="157"/>
      <c r="O63" s="23" t="s">
        <v>79</v>
      </c>
      <c r="P63" s="153"/>
      <c r="Q63" s="154"/>
      <c r="R63" s="155"/>
      <c r="S63" s="156"/>
      <c r="T63" s="157"/>
      <c r="U63" s="157"/>
      <c r="V63" s="157"/>
      <c r="W63" s="157"/>
      <c r="X63" s="157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9" ht="14.25" customHeight="1">
      <c r="A64" s="240"/>
      <c r="B64" s="241"/>
      <c r="C64" s="241"/>
      <c r="D64" s="200"/>
      <c r="E64" s="201"/>
      <c r="F64" s="204" t="s">
        <v>97</v>
      </c>
      <c r="G64" s="205"/>
      <c r="H64" s="205"/>
      <c r="I64" s="206"/>
      <c r="J64" s="164" t="s">
        <v>92</v>
      </c>
      <c r="K64" s="165"/>
      <c r="L64" s="165"/>
      <c r="M64" s="164" t="s">
        <v>45</v>
      </c>
      <c r="N64" s="165"/>
      <c r="O64" s="165"/>
      <c r="P64" s="158" t="s">
        <v>53</v>
      </c>
      <c r="Q64" s="159"/>
      <c r="R64" s="159"/>
      <c r="S64" s="159"/>
      <c r="T64" s="159"/>
      <c r="U64" s="159"/>
      <c r="V64" s="159"/>
      <c r="W64" s="159"/>
      <c r="X64" s="159"/>
      <c r="Y64" s="249"/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 ht="13.5" customHeight="1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0"/>
      <c r="N65" s="161"/>
      <c r="O65" s="27" t="s">
        <v>86</v>
      </c>
      <c r="P65" s="160"/>
      <c r="Q65" s="161"/>
      <c r="R65" s="161"/>
      <c r="S65" s="161"/>
      <c r="T65" s="161"/>
      <c r="U65" s="161"/>
      <c r="V65" s="161"/>
      <c r="W65" s="161"/>
      <c r="X65" s="161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/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>
      <c r="A67" s="240"/>
      <c r="B67" s="241"/>
      <c r="C67" s="241"/>
      <c r="D67" s="200"/>
      <c r="E67" s="201"/>
      <c r="F67" s="207"/>
      <c r="G67" s="208"/>
      <c r="H67" s="208"/>
      <c r="I67" s="209"/>
      <c r="J67" s="149"/>
      <c r="K67" s="150"/>
      <c r="L67" s="150"/>
      <c r="M67" s="162"/>
      <c r="N67" s="163"/>
      <c r="O67" s="27" t="s">
        <v>86</v>
      </c>
      <c r="P67" s="162"/>
      <c r="Q67" s="163"/>
      <c r="R67" s="163"/>
      <c r="S67" s="163"/>
      <c r="T67" s="163"/>
      <c r="U67" s="163"/>
      <c r="V67" s="163"/>
      <c r="W67" s="163"/>
      <c r="X67" s="163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 thickBot="1">
      <c r="A68" s="240"/>
      <c r="B68" s="241"/>
      <c r="C68" s="241"/>
      <c r="D68" s="202"/>
      <c r="E68" s="203"/>
      <c r="F68" s="207"/>
      <c r="G68" s="208"/>
      <c r="H68" s="208"/>
      <c r="I68" s="209"/>
      <c r="J68" s="153"/>
      <c r="K68" s="154"/>
      <c r="L68" s="154"/>
      <c r="M68" s="261"/>
      <c r="N68" s="257"/>
      <c r="O68" s="28" t="s">
        <v>86</v>
      </c>
      <c r="P68" s="261"/>
      <c r="Q68" s="257"/>
      <c r="R68" s="257"/>
      <c r="S68" s="257"/>
      <c r="T68" s="257"/>
      <c r="U68" s="257"/>
      <c r="V68" s="257"/>
      <c r="W68" s="257"/>
      <c r="X68" s="257"/>
      <c r="Y68" s="252"/>
      <c r="Z68" s="253"/>
      <c r="AA68" s="253"/>
      <c r="AB68" s="253"/>
      <c r="AC68" s="253"/>
      <c r="AD68" s="253"/>
      <c r="AE68" s="253"/>
      <c r="AF68" s="254"/>
      <c r="AG68" s="222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4"/>
    </row>
    <row r="69" spans="1:45" ht="14.25" customHeight="1">
      <c r="A69" s="430" t="s">
        <v>31</v>
      </c>
      <c r="B69" s="211"/>
      <c r="C69" s="212"/>
      <c r="D69" s="196" t="s">
        <v>33</v>
      </c>
      <c r="E69" s="172"/>
      <c r="F69" s="197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0" t="s">
        <v>100</v>
      </c>
      <c r="T69" s="211"/>
      <c r="U69" s="212"/>
      <c r="V69" s="232"/>
      <c r="W69" s="233"/>
      <c r="X69" s="233"/>
      <c r="Y69" s="233"/>
      <c r="Z69" s="233"/>
      <c r="AA69" s="233"/>
      <c r="AB69" s="233"/>
      <c r="AC69" s="233"/>
      <c r="AD69" s="233"/>
      <c r="AE69" s="210" t="s">
        <v>94</v>
      </c>
      <c r="AF69" s="238"/>
      <c r="AG69" s="239"/>
      <c r="AH69" s="232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46"/>
    </row>
    <row r="70" spans="1:45">
      <c r="A70" s="213"/>
      <c r="B70" s="214"/>
      <c r="C70" s="215"/>
      <c r="D70" s="182" t="s">
        <v>32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>
      <c r="A71" s="213"/>
      <c r="B71" s="214"/>
      <c r="C71" s="215"/>
      <c r="D71" s="182" t="s">
        <v>98</v>
      </c>
      <c r="E71" s="165"/>
      <c r="F71" s="183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3"/>
      <c r="T71" s="214"/>
      <c r="U71" s="215"/>
      <c r="V71" s="234"/>
      <c r="W71" s="235"/>
      <c r="X71" s="235"/>
      <c r="Y71" s="235"/>
      <c r="Z71" s="235"/>
      <c r="AA71" s="235"/>
      <c r="AB71" s="235"/>
      <c r="AC71" s="235"/>
      <c r="AD71" s="235"/>
      <c r="AE71" s="240"/>
      <c r="AF71" s="241"/>
      <c r="AG71" s="242"/>
      <c r="AH71" s="234"/>
      <c r="AI71" s="235"/>
      <c r="AJ71" s="235"/>
      <c r="AK71" s="235"/>
      <c r="AL71" s="235"/>
      <c r="AM71" s="235"/>
      <c r="AN71" s="235"/>
      <c r="AO71" s="235"/>
      <c r="AP71" s="235"/>
      <c r="AQ71" s="235"/>
      <c r="AR71" s="235"/>
      <c r="AS71" s="247"/>
    </row>
    <row r="72" spans="1:45" ht="13.5" customHeight="1" thickBot="1">
      <c r="A72" s="216"/>
      <c r="B72" s="217"/>
      <c r="C72" s="218"/>
      <c r="D72" s="184" t="s">
        <v>99</v>
      </c>
      <c r="E72" s="185"/>
      <c r="F72" s="186"/>
      <c r="G72" s="187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9"/>
      <c r="S72" s="216"/>
      <c r="T72" s="217"/>
      <c r="U72" s="218"/>
      <c r="V72" s="236"/>
      <c r="W72" s="237"/>
      <c r="X72" s="237"/>
      <c r="Y72" s="237"/>
      <c r="Z72" s="237"/>
      <c r="AA72" s="237"/>
      <c r="AB72" s="237"/>
      <c r="AC72" s="237"/>
      <c r="AD72" s="237"/>
      <c r="AE72" s="243"/>
      <c r="AF72" s="244"/>
      <c r="AG72" s="245"/>
      <c r="AH72" s="236"/>
      <c r="AI72" s="237"/>
      <c r="AJ72" s="237"/>
      <c r="AK72" s="237"/>
      <c r="AL72" s="237"/>
      <c r="AM72" s="237"/>
      <c r="AN72" s="237"/>
      <c r="AO72" s="237"/>
      <c r="AP72" s="237"/>
      <c r="AQ72" s="237"/>
      <c r="AR72" s="237"/>
      <c r="AS72" s="24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11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215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23</v>
      </c>
      <c r="AM10" s="148"/>
      <c r="AN10" s="148"/>
      <c r="AO10" s="378">
        <f>AI14</f>
        <v>184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21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35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78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31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36</v>
      </c>
      <c r="AG13" s="148"/>
      <c r="AH13" s="148"/>
      <c r="AI13" s="148">
        <f>SUM(K13+Q13+W13+AC13)</f>
        <v>83</v>
      </c>
      <c r="AJ13" s="148"/>
      <c r="AK13" s="148"/>
      <c r="AL13" s="148">
        <f>SUM(N13+T13+Z13+AF13)</f>
        <v>101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256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181</v>
      </c>
      <c r="U21" s="283"/>
      <c r="V21" s="283"/>
      <c r="W21" s="283"/>
      <c r="X21" s="284"/>
      <c r="Y21" s="322" t="s">
        <v>130</v>
      </c>
      <c r="Z21" s="323"/>
      <c r="AA21" s="323"/>
      <c r="AB21" s="323"/>
      <c r="AC21" s="324"/>
      <c r="AD21" s="319" t="s">
        <v>257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258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130</v>
      </c>
      <c r="Z26" s="323"/>
      <c r="AA26" s="323"/>
      <c r="AB26" s="323"/>
      <c r="AC26" s="324"/>
      <c r="AD26" s="319" t="s">
        <v>259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2" t="s">
        <v>260</v>
      </c>
      <c r="G27" s="283"/>
      <c r="H27" s="283"/>
      <c r="I27" s="283"/>
      <c r="J27" s="283"/>
      <c r="K27" s="283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148</v>
      </c>
      <c r="U27" s="281"/>
      <c r="V27" s="281"/>
      <c r="W27" s="281"/>
      <c r="X27" s="286"/>
      <c r="Y27" s="363" t="s">
        <v>160</v>
      </c>
      <c r="Z27" s="364"/>
      <c r="AA27" s="364"/>
      <c r="AB27" s="364"/>
      <c r="AC27" s="365"/>
      <c r="AD27" s="285" t="s">
        <v>261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262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147</v>
      </c>
      <c r="O28" s="281"/>
      <c r="P28" s="281"/>
      <c r="Q28" s="281"/>
      <c r="R28" s="281"/>
      <c r="S28" s="286"/>
      <c r="T28" s="285" t="s">
        <v>151</v>
      </c>
      <c r="U28" s="281"/>
      <c r="V28" s="281"/>
      <c r="W28" s="281"/>
      <c r="X28" s="286"/>
      <c r="Y28" s="285" t="s">
        <v>160</v>
      </c>
      <c r="Z28" s="281"/>
      <c r="AA28" s="281"/>
      <c r="AB28" s="281"/>
      <c r="AC28" s="286"/>
      <c r="AD28" s="285" t="s">
        <v>263</v>
      </c>
      <c r="AE28" s="281"/>
      <c r="AF28" s="281"/>
      <c r="AG28" s="281"/>
      <c r="AH28" s="281"/>
      <c r="AI28" s="286"/>
      <c r="AJ28" s="285" t="s">
        <v>264</v>
      </c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8" t="s">
        <v>111</v>
      </c>
      <c r="AK32" s="40"/>
      <c r="AL32" s="129" t="s">
        <v>59</v>
      </c>
      <c r="AM32" s="129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26" t="s">
        <v>59</v>
      </c>
      <c r="AM33" s="126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7" t="s">
        <v>111</v>
      </c>
      <c r="AK34" s="35"/>
      <c r="AL34" s="126" t="s">
        <v>59</v>
      </c>
      <c r="AM34" s="126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5" t="s">
        <v>111</v>
      </c>
      <c r="AK35" s="35"/>
      <c r="AL35" s="126" t="s">
        <v>59</v>
      </c>
      <c r="AM35" s="126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5" t="s">
        <v>111</v>
      </c>
      <c r="AK36" s="35"/>
      <c r="AL36" s="126" t="s">
        <v>59</v>
      </c>
      <c r="AM36" s="126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5" t="s">
        <v>111</v>
      </c>
      <c r="AK37" s="35"/>
      <c r="AL37" s="126" t="s">
        <v>59</v>
      </c>
      <c r="AM37" s="126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6"/>
      <c r="K38" s="285"/>
      <c r="L38" s="281"/>
      <c r="M38" s="281"/>
      <c r="N38" s="281"/>
      <c r="O38" s="286"/>
      <c r="P38" s="285"/>
      <c r="Q38" s="281"/>
      <c r="R38" s="286"/>
      <c r="S38" s="285"/>
      <c r="T38" s="281"/>
      <c r="U38" s="281"/>
      <c r="V38" s="281"/>
      <c r="W38" s="286"/>
      <c r="X38" s="305"/>
      <c r="Y38" s="306"/>
      <c r="Z38" s="306"/>
      <c r="AA38" s="306"/>
      <c r="AB38" s="416"/>
      <c r="AC38" s="305" t="s">
        <v>114</v>
      </c>
      <c r="AD38" s="306"/>
      <c r="AE38" s="81"/>
      <c r="AF38" s="82" t="s">
        <v>115</v>
      </c>
      <c r="AG38" s="81"/>
      <c r="AH38" s="83" t="s">
        <v>122</v>
      </c>
      <c r="AI38" s="81"/>
      <c r="AJ38" s="130" t="s">
        <v>111</v>
      </c>
      <c r="AK38" s="35"/>
      <c r="AL38" s="126" t="s">
        <v>59</v>
      </c>
      <c r="AM38" s="126"/>
      <c r="AN38" s="36" t="s">
        <v>84</v>
      </c>
      <c r="AO38" s="447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27:E31 O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12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3</v>
      </c>
      <c r="O10" s="147"/>
      <c r="P10" s="147"/>
      <c r="Q10" s="148">
        <v>5</v>
      </c>
      <c r="R10" s="148"/>
      <c r="S10" s="148"/>
      <c r="T10" s="148">
        <v>6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23</v>
      </c>
      <c r="AM10" s="148"/>
      <c r="AN10" s="148"/>
      <c r="AO10" s="378">
        <f>AI14</f>
        <v>184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21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35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78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21</v>
      </c>
      <c r="O13" s="148"/>
      <c r="P13" s="148"/>
      <c r="Q13" s="148">
        <f>SUM(Q10:S12)</f>
        <v>14</v>
      </c>
      <c r="R13" s="148"/>
      <c r="S13" s="148"/>
      <c r="T13" s="148">
        <f>SUM(T10:V12)</f>
        <v>30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36</v>
      </c>
      <c r="AG13" s="148"/>
      <c r="AH13" s="148"/>
      <c r="AI13" s="148">
        <f>SUM(K13+Q13+W13+AC13)</f>
        <v>83</v>
      </c>
      <c r="AJ13" s="148"/>
      <c r="AK13" s="148"/>
      <c r="AL13" s="148">
        <f>SUM(N13+T13+Z13+AF13)</f>
        <v>101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265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130</v>
      </c>
      <c r="Z26" s="323"/>
      <c r="AA26" s="323"/>
      <c r="AB26" s="323"/>
      <c r="AC26" s="324"/>
      <c r="AD26" s="319" t="s">
        <v>266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3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2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1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1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1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13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23</v>
      </c>
      <c r="AM10" s="148"/>
      <c r="AN10" s="148"/>
      <c r="AO10" s="378">
        <f>AI14</f>
        <v>183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20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35</v>
      </c>
      <c r="AG11" s="148"/>
      <c r="AH11" s="148"/>
      <c r="AI11" s="148">
        <f>K11+Q11+W11+AC11</f>
        <v>50</v>
      </c>
      <c r="AJ11" s="148"/>
      <c r="AK11" s="148"/>
      <c r="AL11" s="148">
        <f>N11+T11+Z11+AF11</f>
        <v>78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25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31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36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45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267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187</v>
      </c>
      <c r="U21" s="283"/>
      <c r="V21" s="283"/>
      <c r="W21" s="283"/>
      <c r="X21" s="284"/>
      <c r="Y21" s="322" t="s">
        <v>198</v>
      </c>
      <c r="Z21" s="323"/>
      <c r="AA21" s="323"/>
      <c r="AB21" s="323"/>
      <c r="AC21" s="324"/>
      <c r="AD21" s="319" t="s">
        <v>172</v>
      </c>
      <c r="AE21" s="320"/>
      <c r="AF21" s="320"/>
      <c r="AG21" s="320"/>
      <c r="AH21" s="320"/>
      <c r="AI21" s="321"/>
      <c r="AJ21" s="319" t="s">
        <v>271</v>
      </c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268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160</v>
      </c>
      <c r="Z26" s="323"/>
      <c r="AA26" s="323"/>
      <c r="AB26" s="323"/>
      <c r="AC26" s="324"/>
      <c r="AD26" s="319" t="s">
        <v>269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3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2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1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1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1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14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226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19</v>
      </c>
      <c r="X10" s="148"/>
      <c r="Y10" s="148"/>
      <c r="Z10" s="148">
        <v>13</v>
      </c>
      <c r="AA10" s="148"/>
      <c r="AB10" s="148"/>
      <c r="AC10" s="148">
        <v>3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23</v>
      </c>
      <c r="AM10" s="148"/>
      <c r="AN10" s="148"/>
      <c r="AO10" s="378">
        <f>AI14</f>
        <v>179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20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19</v>
      </c>
      <c r="AD11" s="148"/>
      <c r="AE11" s="148"/>
      <c r="AF11" s="148">
        <v>33</v>
      </c>
      <c r="AG11" s="148"/>
      <c r="AH11" s="148"/>
      <c r="AI11" s="148">
        <f>K11+Q11+W11+AC11</f>
        <v>48</v>
      </c>
      <c r="AJ11" s="148"/>
      <c r="AK11" s="148"/>
      <c r="AL11" s="148">
        <f>N11+T11+Z11+AF11</f>
        <v>76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25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31</v>
      </c>
      <c r="U13" s="148"/>
      <c r="V13" s="148"/>
      <c r="W13" s="148">
        <f>SUM(W10:Y12)</f>
        <v>19</v>
      </c>
      <c r="X13" s="148"/>
      <c r="Y13" s="148"/>
      <c r="Z13" s="148">
        <f>SUM(Z10:AB12)</f>
        <v>14</v>
      </c>
      <c r="AA13" s="148"/>
      <c r="AB13" s="148"/>
      <c r="AC13" s="148">
        <f>SUM(AC10:AE12)</f>
        <v>22</v>
      </c>
      <c r="AD13" s="148"/>
      <c r="AE13" s="148"/>
      <c r="AF13" s="148">
        <f>SUM(AF10:AH12)</f>
        <v>34</v>
      </c>
      <c r="AG13" s="148"/>
      <c r="AH13" s="148"/>
      <c r="AI13" s="148">
        <f>SUM(K13+Q13+W13+AC13)</f>
        <v>80</v>
      </c>
      <c r="AJ13" s="148"/>
      <c r="AK13" s="148"/>
      <c r="AL13" s="148">
        <f>SUM(N13+T13+Z13+AF13)</f>
        <v>99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45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56</v>
      </c>
      <c r="AD14" s="362"/>
      <c r="AE14" s="362"/>
      <c r="AF14" s="362"/>
      <c r="AG14" s="362"/>
      <c r="AH14" s="362"/>
      <c r="AI14" s="362">
        <f>AI13+AL13</f>
        <v>179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270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189</v>
      </c>
      <c r="U21" s="283"/>
      <c r="V21" s="283"/>
      <c r="W21" s="283"/>
      <c r="X21" s="284"/>
      <c r="Y21" s="322" t="s">
        <v>198</v>
      </c>
      <c r="Z21" s="323"/>
      <c r="AA21" s="323"/>
      <c r="AB21" s="323"/>
      <c r="AC21" s="324"/>
      <c r="AD21" s="319" t="s">
        <v>182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276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150</v>
      </c>
      <c r="O22" s="281"/>
      <c r="P22" s="281"/>
      <c r="Q22" s="281"/>
      <c r="R22" s="281"/>
      <c r="S22" s="286"/>
      <c r="T22" s="285" t="s">
        <v>148</v>
      </c>
      <c r="U22" s="281"/>
      <c r="V22" s="281"/>
      <c r="W22" s="281"/>
      <c r="X22" s="286"/>
      <c r="Y22" s="363" t="s">
        <v>198</v>
      </c>
      <c r="Z22" s="364"/>
      <c r="AA22" s="364"/>
      <c r="AB22" s="364"/>
      <c r="AC22" s="365"/>
      <c r="AD22" s="285" t="s">
        <v>182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 t="s">
        <v>277</v>
      </c>
      <c r="G23" s="281"/>
      <c r="H23" s="281"/>
      <c r="I23" s="281"/>
      <c r="J23" s="281"/>
      <c r="K23" s="281"/>
      <c r="L23" s="281" t="s">
        <v>79</v>
      </c>
      <c r="M23" s="286"/>
      <c r="N23" s="285" t="s">
        <v>150</v>
      </c>
      <c r="O23" s="281"/>
      <c r="P23" s="281"/>
      <c r="Q23" s="281"/>
      <c r="R23" s="281"/>
      <c r="S23" s="286"/>
      <c r="T23" s="285" t="s">
        <v>189</v>
      </c>
      <c r="U23" s="281"/>
      <c r="V23" s="281"/>
      <c r="W23" s="281"/>
      <c r="X23" s="286"/>
      <c r="Y23" s="285" t="s">
        <v>279</v>
      </c>
      <c r="Z23" s="281"/>
      <c r="AA23" s="281"/>
      <c r="AB23" s="281"/>
      <c r="AC23" s="286"/>
      <c r="AD23" s="285" t="s">
        <v>219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 t="s">
        <v>278</v>
      </c>
      <c r="G24" s="281"/>
      <c r="H24" s="281"/>
      <c r="I24" s="281"/>
      <c r="J24" s="281"/>
      <c r="K24" s="281"/>
      <c r="L24" s="281" t="s">
        <v>79</v>
      </c>
      <c r="M24" s="286"/>
      <c r="N24" s="285" t="s">
        <v>150</v>
      </c>
      <c r="O24" s="281"/>
      <c r="P24" s="281"/>
      <c r="Q24" s="281"/>
      <c r="R24" s="281"/>
      <c r="S24" s="286"/>
      <c r="T24" s="285" t="s">
        <v>158</v>
      </c>
      <c r="U24" s="281"/>
      <c r="V24" s="281"/>
      <c r="W24" s="281"/>
      <c r="X24" s="286"/>
      <c r="Y24" s="282" t="s">
        <v>198</v>
      </c>
      <c r="Z24" s="283"/>
      <c r="AA24" s="283"/>
      <c r="AB24" s="283"/>
      <c r="AC24" s="284"/>
      <c r="AD24" s="285" t="s">
        <v>182</v>
      </c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272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156</v>
      </c>
      <c r="U26" s="323"/>
      <c r="V26" s="323"/>
      <c r="W26" s="323"/>
      <c r="X26" s="324"/>
      <c r="Y26" s="322" t="s">
        <v>130</v>
      </c>
      <c r="Z26" s="323"/>
      <c r="AA26" s="323"/>
      <c r="AB26" s="323"/>
      <c r="AC26" s="324"/>
      <c r="AD26" s="319" t="s">
        <v>275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273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187</v>
      </c>
      <c r="U27" s="281"/>
      <c r="V27" s="281"/>
      <c r="W27" s="281"/>
      <c r="X27" s="286"/>
      <c r="Y27" s="363" t="s">
        <v>198</v>
      </c>
      <c r="Z27" s="364"/>
      <c r="AA27" s="364"/>
      <c r="AB27" s="364"/>
      <c r="AC27" s="365"/>
      <c r="AD27" s="285" t="s">
        <v>274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8" t="s">
        <v>111</v>
      </c>
      <c r="AK32" s="40"/>
      <c r="AL32" s="137" t="s">
        <v>59</v>
      </c>
      <c r="AM32" s="137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36" t="s">
        <v>59</v>
      </c>
      <c r="AM33" s="136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5" t="s">
        <v>111</v>
      </c>
      <c r="AK34" s="35"/>
      <c r="AL34" s="136" t="s">
        <v>59</v>
      </c>
      <c r="AM34" s="136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4" t="s">
        <v>111</v>
      </c>
      <c r="AK35" s="35"/>
      <c r="AL35" s="136" t="s">
        <v>59</v>
      </c>
      <c r="AM35" s="136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4" t="s">
        <v>111</v>
      </c>
      <c r="AK36" s="35"/>
      <c r="AL36" s="136" t="s">
        <v>59</v>
      </c>
      <c r="AM36" s="136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4" t="s">
        <v>111</v>
      </c>
      <c r="AK37" s="35"/>
      <c r="AL37" s="136" t="s">
        <v>59</v>
      </c>
      <c r="AM37" s="136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8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H1" zoomScaleNormal="100" zoomScaleSheetLayoutView="100" workbookViewId="0">
      <selection activeCell="AF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15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247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12</v>
      </c>
      <c r="AA10" s="148"/>
      <c r="AB10" s="148"/>
      <c r="AC10" s="148">
        <v>3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179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20</v>
      </c>
      <c r="AD11" s="148"/>
      <c r="AE11" s="148"/>
      <c r="AF11" s="148">
        <v>34</v>
      </c>
      <c r="AG11" s="148"/>
      <c r="AH11" s="148"/>
      <c r="AI11" s="148">
        <f>K11+Q11+W11+AC11</f>
        <v>48</v>
      </c>
      <c r="AJ11" s="148"/>
      <c r="AK11" s="148"/>
      <c r="AL11" s="148">
        <f>N11+T11+Z11+AF11</f>
        <v>77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31</v>
      </c>
      <c r="U13" s="148"/>
      <c r="V13" s="148"/>
      <c r="W13" s="148">
        <f>SUM(W10:Y12)</f>
        <v>20</v>
      </c>
      <c r="X13" s="148"/>
      <c r="Y13" s="148"/>
      <c r="Z13" s="148">
        <f>SUM(Z10:AB12)</f>
        <v>13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80</v>
      </c>
      <c r="AJ13" s="148"/>
      <c r="AK13" s="148"/>
      <c r="AL13" s="148">
        <f>SUM(N13+T13+Z13+AF13)</f>
        <v>99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43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58</v>
      </c>
      <c r="AD14" s="362"/>
      <c r="AE14" s="362"/>
      <c r="AF14" s="362"/>
      <c r="AG14" s="362"/>
      <c r="AH14" s="362"/>
      <c r="AI14" s="362">
        <f>AI13+AL13</f>
        <v>179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282</v>
      </c>
      <c r="G16" s="350"/>
      <c r="H16" s="350"/>
      <c r="I16" s="350"/>
      <c r="J16" s="350"/>
      <c r="K16" s="350"/>
      <c r="L16" s="320" t="s">
        <v>117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181</v>
      </c>
      <c r="U16" s="323"/>
      <c r="V16" s="323"/>
      <c r="W16" s="323"/>
      <c r="X16" s="324"/>
      <c r="Y16" s="322" t="s">
        <v>198</v>
      </c>
      <c r="Z16" s="323"/>
      <c r="AA16" s="323"/>
      <c r="AB16" s="323"/>
      <c r="AC16" s="324"/>
      <c r="AD16" s="319" t="s">
        <v>196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287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148</v>
      </c>
      <c r="U21" s="283"/>
      <c r="V21" s="283"/>
      <c r="W21" s="283"/>
      <c r="X21" s="284"/>
      <c r="Y21" s="322" t="s">
        <v>200</v>
      </c>
      <c r="Z21" s="323"/>
      <c r="AA21" s="323"/>
      <c r="AB21" s="323"/>
      <c r="AC21" s="324"/>
      <c r="AD21" s="319" t="s">
        <v>202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280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189</v>
      </c>
      <c r="U26" s="323"/>
      <c r="V26" s="323"/>
      <c r="W26" s="323"/>
      <c r="X26" s="324"/>
      <c r="Y26" s="322" t="s">
        <v>198</v>
      </c>
      <c r="Z26" s="323"/>
      <c r="AA26" s="323"/>
      <c r="AB26" s="323"/>
      <c r="AC26" s="324"/>
      <c r="AD26" s="319" t="s">
        <v>281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283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189</v>
      </c>
      <c r="U27" s="281"/>
      <c r="V27" s="281"/>
      <c r="W27" s="281"/>
      <c r="X27" s="286"/>
      <c r="Y27" s="363" t="s">
        <v>198</v>
      </c>
      <c r="Z27" s="364"/>
      <c r="AA27" s="364"/>
      <c r="AB27" s="364"/>
      <c r="AC27" s="365"/>
      <c r="AD27" s="285" t="s">
        <v>284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286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147</v>
      </c>
      <c r="O28" s="281"/>
      <c r="P28" s="281"/>
      <c r="Q28" s="281"/>
      <c r="R28" s="281"/>
      <c r="S28" s="286"/>
      <c r="T28" s="285" t="s">
        <v>156</v>
      </c>
      <c r="U28" s="281"/>
      <c r="V28" s="281"/>
      <c r="W28" s="281"/>
      <c r="X28" s="286"/>
      <c r="Y28" s="285" t="s">
        <v>179</v>
      </c>
      <c r="Z28" s="281"/>
      <c r="AA28" s="281"/>
      <c r="AB28" s="281"/>
      <c r="AC28" s="286"/>
      <c r="AD28" s="285" t="s">
        <v>285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281" t="s">
        <v>113</v>
      </c>
      <c r="J32" s="281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176</v>
      </c>
      <c r="AM32" s="51"/>
      <c r="AN32" s="38" t="s">
        <v>177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176</v>
      </c>
      <c r="AM33" s="48"/>
      <c r="AN33" s="36" t="s">
        <v>177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176</v>
      </c>
      <c r="AM34" s="48"/>
      <c r="AN34" s="36" t="s">
        <v>177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5" t="s">
        <v>165</v>
      </c>
      <c r="Q35" s="281"/>
      <c r="R35" s="286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6" t="s">
        <v>111</v>
      </c>
      <c r="AK35" s="35"/>
      <c r="AL35" s="48" t="s">
        <v>176</v>
      </c>
      <c r="AM35" s="48"/>
      <c r="AN35" s="36" t="s">
        <v>177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6" t="s">
        <v>111</v>
      </c>
      <c r="AK36" s="35"/>
      <c r="AL36" s="48" t="s">
        <v>176</v>
      </c>
      <c r="AM36" s="48"/>
      <c r="AN36" s="36" t="s">
        <v>177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85" t="s">
        <v>165</v>
      </c>
      <c r="Q37" s="281"/>
      <c r="R37" s="286"/>
      <c r="S37" s="448" t="s">
        <v>166</v>
      </c>
      <c r="T37" s="449"/>
      <c r="U37" s="449"/>
      <c r="V37" s="449"/>
      <c r="W37" s="45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6" t="s">
        <v>111</v>
      </c>
      <c r="AK37" s="35"/>
      <c r="AL37" s="48" t="s">
        <v>176</v>
      </c>
      <c r="AM37" s="48"/>
      <c r="AN37" s="36" t="s">
        <v>177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16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247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12</v>
      </c>
      <c r="AA10" s="148"/>
      <c r="AB10" s="148"/>
      <c r="AC10" s="148">
        <v>3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17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22</v>
      </c>
      <c r="AD11" s="148"/>
      <c r="AE11" s="148"/>
      <c r="AF11" s="148">
        <v>34</v>
      </c>
      <c r="AG11" s="148"/>
      <c r="AH11" s="148"/>
      <c r="AI11" s="148">
        <f>K11+Q11+W11+AC11</f>
        <v>48</v>
      </c>
      <c r="AJ11" s="148"/>
      <c r="AK11" s="148"/>
      <c r="AL11" s="148">
        <f>N11+T11+Z11+AF11</f>
        <v>78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21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32</v>
      </c>
      <c r="U13" s="148"/>
      <c r="V13" s="148"/>
      <c r="W13" s="148">
        <f>SUM(W10:Y12)</f>
        <v>20</v>
      </c>
      <c r="X13" s="148"/>
      <c r="Y13" s="148"/>
      <c r="Z13" s="148">
        <f>SUM(Z10:AB12)</f>
        <v>13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80</v>
      </c>
      <c r="AJ13" s="148"/>
      <c r="AK13" s="148"/>
      <c r="AL13" s="148">
        <f>SUM(N13+T13+Z13+AF13)</f>
        <v>100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41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294</v>
      </c>
      <c r="G16" s="350"/>
      <c r="H16" s="350"/>
      <c r="I16" s="350"/>
      <c r="J16" s="350"/>
      <c r="K16" s="350"/>
      <c r="L16" s="320" t="s">
        <v>117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187</v>
      </c>
      <c r="U16" s="323"/>
      <c r="V16" s="323"/>
      <c r="W16" s="323"/>
      <c r="X16" s="324"/>
      <c r="Y16" s="322" t="s">
        <v>198</v>
      </c>
      <c r="Z16" s="323"/>
      <c r="AA16" s="323"/>
      <c r="AB16" s="323"/>
      <c r="AC16" s="324"/>
      <c r="AD16" s="319" t="s">
        <v>172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288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189</v>
      </c>
      <c r="U26" s="323"/>
      <c r="V26" s="323"/>
      <c r="W26" s="323"/>
      <c r="X26" s="324"/>
      <c r="Y26" s="322" t="s">
        <v>160</v>
      </c>
      <c r="Z26" s="323"/>
      <c r="AA26" s="323"/>
      <c r="AB26" s="323"/>
      <c r="AC26" s="324"/>
      <c r="AD26" s="319" t="s">
        <v>289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290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158</v>
      </c>
      <c r="U27" s="281"/>
      <c r="V27" s="281"/>
      <c r="W27" s="281"/>
      <c r="X27" s="286"/>
      <c r="Y27" s="363" t="s">
        <v>198</v>
      </c>
      <c r="Z27" s="364"/>
      <c r="AA27" s="364"/>
      <c r="AB27" s="364"/>
      <c r="AC27" s="365"/>
      <c r="AD27" s="285" t="s">
        <v>291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292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150</v>
      </c>
      <c r="O28" s="281"/>
      <c r="P28" s="281"/>
      <c r="Q28" s="281"/>
      <c r="R28" s="281"/>
      <c r="S28" s="286"/>
      <c r="T28" s="285" t="s">
        <v>181</v>
      </c>
      <c r="U28" s="281"/>
      <c r="V28" s="281"/>
      <c r="W28" s="281"/>
      <c r="X28" s="286"/>
      <c r="Y28" s="285" t="s">
        <v>198</v>
      </c>
      <c r="Z28" s="281"/>
      <c r="AA28" s="281"/>
      <c r="AB28" s="281"/>
      <c r="AC28" s="286"/>
      <c r="AD28" s="285" t="s">
        <v>293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281" t="s">
        <v>113</v>
      </c>
      <c r="J32" s="281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5" t="s">
        <v>165</v>
      </c>
      <c r="Q35" s="281"/>
      <c r="R35" s="286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6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6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85" t="s">
        <v>165</v>
      </c>
      <c r="Q37" s="281"/>
      <c r="R37" s="286"/>
      <c r="S37" s="448" t="s">
        <v>166</v>
      </c>
      <c r="T37" s="449"/>
      <c r="U37" s="449"/>
      <c r="V37" s="449"/>
      <c r="W37" s="45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6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17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247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12</v>
      </c>
      <c r="AA10" s="148"/>
      <c r="AB10" s="148"/>
      <c r="AC10" s="148">
        <v>3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183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16</v>
      </c>
      <c r="L11" s="147"/>
      <c r="M11" s="147"/>
      <c r="N11" s="147">
        <v>20</v>
      </c>
      <c r="O11" s="147"/>
      <c r="P11" s="147"/>
      <c r="Q11" s="148">
        <v>9</v>
      </c>
      <c r="R11" s="148"/>
      <c r="S11" s="148"/>
      <c r="T11" s="148">
        <v>26</v>
      </c>
      <c r="U11" s="148"/>
      <c r="V11" s="148"/>
      <c r="W11" s="148">
        <v>1</v>
      </c>
      <c r="X11" s="148"/>
      <c r="Y11" s="148"/>
      <c r="Z11" s="148">
        <v>1</v>
      </c>
      <c r="AA11" s="148"/>
      <c r="AB11" s="148"/>
      <c r="AC11" s="148">
        <v>22</v>
      </c>
      <c r="AD11" s="148"/>
      <c r="AE11" s="148"/>
      <c r="AF11" s="148">
        <v>34</v>
      </c>
      <c r="AG11" s="148"/>
      <c r="AH11" s="148"/>
      <c r="AI11" s="148">
        <f>K11+Q11+W11+AC11</f>
        <v>48</v>
      </c>
      <c r="AJ11" s="148"/>
      <c r="AK11" s="148"/>
      <c r="AL11" s="148">
        <f>N11+T11+Z11+AF11</f>
        <v>81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20</v>
      </c>
      <c r="L13" s="148"/>
      <c r="M13" s="148"/>
      <c r="N13" s="148">
        <f>SUM(N10:P12)</f>
        <v>22</v>
      </c>
      <c r="O13" s="148"/>
      <c r="P13" s="148"/>
      <c r="Q13" s="148">
        <f>SUM(Q10:S12)</f>
        <v>14</v>
      </c>
      <c r="R13" s="148"/>
      <c r="S13" s="148"/>
      <c r="T13" s="148">
        <f>SUM(T10:V12)</f>
        <v>33</v>
      </c>
      <c r="U13" s="148"/>
      <c r="V13" s="148"/>
      <c r="W13" s="148">
        <f>SUM(W10:Y12)</f>
        <v>21</v>
      </c>
      <c r="X13" s="148"/>
      <c r="Y13" s="148"/>
      <c r="Z13" s="148">
        <f>SUM(Z10:AB12)</f>
        <v>13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80</v>
      </c>
      <c r="AJ13" s="148"/>
      <c r="AK13" s="148"/>
      <c r="AL13" s="148">
        <f>SUM(N13+T13+Z13+AF13)</f>
        <v>103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42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297</v>
      </c>
      <c r="G16" s="350"/>
      <c r="H16" s="350"/>
      <c r="I16" s="350"/>
      <c r="J16" s="350"/>
      <c r="K16" s="350"/>
      <c r="L16" s="320" t="s">
        <v>117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187</v>
      </c>
      <c r="U16" s="323"/>
      <c r="V16" s="323"/>
      <c r="W16" s="323"/>
      <c r="X16" s="324"/>
      <c r="Y16" s="322" t="s">
        <v>198</v>
      </c>
      <c r="Z16" s="323"/>
      <c r="AA16" s="323"/>
      <c r="AB16" s="323"/>
      <c r="AC16" s="324"/>
      <c r="AD16" s="319" t="s">
        <v>196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298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150</v>
      </c>
      <c r="O17" s="281"/>
      <c r="P17" s="281"/>
      <c r="Q17" s="281"/>
      <c r="R17" s="281"/>
      <c r="S17" s="286"/>
      <c r="T17" s="285" t="s">
        <v>181</v>
      </c>
      <c r="U17" s="281"/>
      <c r="V17" s="281"/>
      <c r="W17" s="281"/>
      <c r="X17" s="286"/>
      <c r="Y17" s="363" t="s">
        <v>198</v>
      </c>
      <c r="Z17" s="364"/>
      <c r="AA17" s="364"/>
      <c r="AB17" s="364"/>
      <c r="AC17" s="365"/>
      <c r="AD17" s="285" t="s">
        <v>196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 t="s">
        <v>299</v>
      </c>
      <c r="G18" s="281"/>
      <c r="H18" s="281"/>
      <c r="I18" s="281"/>
      <c r="J18" s="281"/>
      <c r="K18" s="281"/>
      <c r="L18" s="281" t="s">
        <v>79</v>
      </c>
      <c r="M18" s="286"/>
      <c r="N18" s="285" t="s">
        <v>150</v>
      </c>
      <c r="O18" s="281"/>
      <c r="P18" s="281"/>
      <c r="Q18" s="281"/>
      <c r="R18" s="281"/>
      <c r="S18" s="286"/>
      <c r="T18" s="285" t="s">
        <v>187</v>
      </c>
      <c r="U18" s="281"/>
      <c r="V18" s="281"/>
      <c r="W18" s="281"/>
      <c r="X18" s="286"/>
      <c r="Y18" s="285" t="s">
        <v>200</v>
      </c>
      <c r="Z18" s="281"/>
      <c r="AA18" s="281"/>
      <c r="AB18" s="281"/>
      <c r="AC18" s="286"/>
      <c r="AD18" s="285" t="s">
        <v>196</v>
      </c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295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179</v>
      </c>
      <c r="Z26" s="323"/>
      <c r="AA26" s="323"/>
      <c r="AB26" s="323"/>
      <c r="AC26" s="324"/>
      <c r="AD26" s="319" t="s">
        <v>296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300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151</v>
      </c>
      <c r="U27" s="281"/>
      <c r="V27" s="281"/>
      <c r="W27" s="281"/>
      <c r="X27" s="286"/>
      <c r="Y27" s="363" t="s">
        <v>160</v>
      </c>
      <c r="Z27" s="364"/>
      <c r="AA27" s="364"/>
      <c r="AB27" s="364"/>
      <c r="AC27" s="365"/>
      <c r="AD27" s="285" t="s">
        <v>301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281" t="s">
        <v>113</v>
      </c>
      <c r="J32" s="281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5" t="s">
        <v>165</v>
      </c>
      <c r="Q35" s="281"/>
      <c r="R35" s="286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6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6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85" t="s">
        <v>165</v>
      </c>
      <c r="Q37" s="281"/>
      <c r="R37" s="286"/>
      <c r="S37" s="448" t="s">
        <v>166</v>
      </c>
      <c r="T37" s="449"/>
      <c r="U37" s="449"/>
      <c r="V37" s="449"/>
      <c r="W37" s="45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6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18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19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20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1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21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22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 t="s">
        <v>116</v>
      </c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23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24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118</v>
      </c>
      <c r="AD37" s="30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25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118</v>
      </c>
      <c r="AD37" s="30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26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118</v>
      </c>
      <c r="AD37" s="30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2" t="s">
        <v>108</v>
      </c>
      <c r="C2" s="452"/>
      <c r="D2" s="452"/>
      <c r="E2" s="2"/>
      <c r="F2" s="453" t="s">
        <v>38</v>
      </c>
      <c r="G2" s="454"/>
      <c r="H2" s="454"/>
    </row>
    <row r="3" spans="2:42">
      <c r="B3" t="s">
        <v>0</v>
      </c>
      <c r="C3" s="1" t="s">
        <v>30</v>
      </c>
      <c r="D3" t="s">
        <v>138</v>
      </c>
      <c r="E3" s="4"/>
      <c r="F3" s="454"/>
      <c r="G3" s="454"/>
      <c r="H3" s="454"/>
    </row>
    <row r="4" spans="2:42">
      <c r="B4" t="s">
        <v>1</v>
      </c>
      <c r="C4" s="1" t="s">
        <v>30</v>
      </c>
      <c r="D4" s="88" t="s">
        <v>139</v>
      </c>
      <c r="E4" s="5" t="s">
        <v>27</v>
      </c>
      <c r="F4" s="454"/>
      <c r="G4" s="454"/>
      <c r="H4" s="454"/>
    </row>
    <row r="5" spans="2:42">
      <c r="B5" t="s">
        <v>2</v>
      </c>
      <c r="C5" s="1" t="s">
        <v>30</v>
      </c>
      <c r="D5" s="90" t="s">
        <v>135</v>
      </c>
      <c r="E5" s="4"/>
      <c r="F5" s="454"/>
      <c r="G5" s="454"/>
      <c r="H5" s="454"/>
      <c r="AL5" s="89" t="s">
        <v>136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111</v>
      </c>
      <c r="E6" s="4"/>
      <c r="F6" s="454"/>
      <c r="G6" s="454"/>
      <c r="H6" s="454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112</v>
      </c>
      <c r="E7" s="4"/>
      <c r="F7" s="454"/>
      <c r="G7" s="454"/>
      <c r="H7" s="454"/>
    </row>
    <row r="8" spans="2:42">
      <c r="B8" t="s">
        <v>36</v>
      </c>
      <c r="C8" s="1" t="s">
        <v>30</v>
      </c>
      <c r="D8" s="90" t="s">
        <v>140</v>
      </c>
      <c r="E8" s="4"/>
      <c r="F8" s="454"/>
      <c r="G8" s="454"/>
      <c r="H8" s="454"/>
    </row>
    <row r="9" spans="2:42" ht="15.75" customHeight="1">
      <c r="B9" t="s">
        <v>37</v>
      </c>
      <c r="C9" s="1" t="s">
        <v>30</v>
      </c>
      <c r="D9" s="90" t="s">
        <v>134</v>
      </c>
      <c r="E9" s="4"/>
      <c r="F9" s="454"/>
      <c r="G9" s="454"/>
      <c r="H9" s="45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2" t="s">
        <v>109</v>
      </c>
      <c r="C11" s="452"/>
      <c r="D11" s="452"/>
      <c r="E11" s="4"/>
      <c r="F11" s="454" t="s">
        <v>39</v>
      </c>
      <c r="G11" s="454"/>
      <c r="H11" s="454"/>
    </row>
    <row r="12" spans="2:42">
      <c r="B12" t="s">
        <v>133</v>
      </c>
      <c r="C12" s="454" t="s">
        <v>137</v>
      </c>
      <c r="D12" s="454"/>
      <c r="E12" s="2"/>
      <c r="F12" s="454"/>
      <c r="G12" s="454"/>
      <c r="H12" s="45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136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136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2024-08-22T23:03:52Z</dcterms:modified>
</cp:coreProperties>
</file>