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<sst xmlns="http://schemas.openxmlformats.org/spreadsheetml/2006/main" count="8228" uniqueCount="221">
  <si>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</si>
  <si>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</si>
  <si>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</si>
  <si>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</si>
  <si>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</si>
  <si>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</si>
  <si>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</si>
  <si>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</si>
  <si>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</si>
  <si>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</si>
  <si>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</si>
  <si>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</si>
  <si>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</si>
  <si>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</si>
  <si>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</si>
  <si>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</si>
  <si>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</si>
  <si>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</si>
  <si>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</si>
  <si>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</si>
  <si>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</si>
  <si>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</si>
  <si>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</si>
  <si>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</si>
  <si>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</si>
  <si>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</si>
  <si>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</si>
  <si>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</si>
  <si>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</si>
  <si>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</si>
  <si>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</si>
  <si>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</si>
  <si>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</si>
  <si>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</si>
  <si>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</si>
  <si>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</si>
  <si>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</si>
  <si>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</si>
  <si>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</si>
  <si>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</si>
  <si>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</si>
  <si>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</si>
  <si>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</si>
  <si>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</si>
  <si>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</si>
  <si>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</si>
  <si>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</si>
  <si>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</si>
  <si>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</si>
  <si>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</si>
  <si>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</si>
  <si>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</si>
  <si>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</si>
  <si>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</si>
  <si>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</si>
  <si>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</si>
  <si>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</si>
  <si>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</si>
  <si>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</si>
  <si>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</si>
  <si>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</si>
  <si>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</si>
  <si>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</si>
  <si>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</si>
  <si>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</si>
  <si>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</si>
  <si>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</si>
  <si>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</si>
  <si>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</si>
  <si>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</si>
  <si>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</si>
  <si>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</si>
  <si>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</si>
  <si>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</si>
  <si>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</si>
  <si>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</si>
  <si>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</si>
  <si>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</si>
  <si>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</si>
  <si>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</si>
  <si>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</si>
  <si>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</si>
  <si>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</si>
  <si>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</si>
  <si>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</si>
  <si>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</si>
  <si>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</si>
  <si>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</si>
  <si>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</si>
  <si>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</si>
  <si>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</si>
  <si>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</si>
  <si>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</si>
  <si>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</si>
  <si>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</si>
  <si>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</si>
  <si>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</si>
  <si>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</si>
  <si>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</si>
  <si>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</si>
  <si>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</si>
  <si>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</si>
  <si>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</si>
  <si>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</si>
  <si>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</si>
  <si>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</si>
  <si>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</si>
  <si>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</si>
  <si>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</si>
  <si>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</si>
  <si>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</si>
  <si>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</si>
  <si>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</si>
  <si>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</si>
  <si>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</si>
  <si>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</si>
  <si>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</si>
  <si>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</si>
  <si>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</si>
  <si>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</si>
  <si>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</si>
  <si>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</si>
  <si>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</si>
  <si>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</si>
  <si>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</si>
  <si>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</si>
  <si>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</si>
  <si>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</si>
  <si>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</si>
  <si>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</si>
  <si>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</si>
  <si>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</si>
  <si>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</si>
  <si>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</si>
  <si>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</si>
  <si>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</si>
  <si>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</si>
  <si>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</si>
  <si>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</si>
  <si>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</si>
  <si>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</si>
  <si>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金</t>
    <phoneticPr fontId="2"/>
  </si>
  <si>
    <t>水</t>
  </si>
  <si>
    <t>木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</si>
  <si>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</si>
  <si>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</si>
  <si>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</si>
  <si>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</si>
  <si>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</si>
  <si>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</si>
  <si>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</si>
  <si>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</si>
  <si>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</si>
  <si>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</si>
  <si>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</si>
  <si>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</si>
  <si>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白幡　一真</t>
  </si>
  <si>
    <t>柞木田なつみDr</t>
  </si>
  <si>
    <t>終日制限</t>
  </si>
  <si>
    <t>早狩　風花</t>
  </si>
  <si>
    <t>公休</t>
  </si>
  <si>
    <t>日勤</t>
  </si>
  <si>
    <t>西B→東D</t>
    <rPh sb="0" eb="1">
      <t>ニシ</t>
    </rPh>
    <rPh sb="3" eb="4">
      <t>ヒガシ</t>
    </rPh>
    <phoneticPr fontId="2"/>
  </si>
  <si>
    <t>関　秀治</t>
    <phoneticPr fontId="2"/>
  </si>
  <si>
    <t>任意入院</t>
  </si>
  <si>
    <t>東B→南A</t>
    <rPh sb="0" eb="1">
      <t>ヒガシ</t>
    </rPh>
    <rPh sb="3" eb="4">
      <t>ミナミ</t>
    </rPh>
    <phoneticPr fontId="2"/>
  </si>
  <si>
    <t>下村　洋子</t>
    <phoneticPr fontId="2"/>
  </si>
  <si>
    <t>医療保護入院</t>
  </si>
  <si>
    <t>佐々木　淳</t>
    <phoneticPr fontId="2"/>
  </si>
  <si>
    <t>東B→北</t>
    <rPh sb="0" eb="1">
      <t>ヒガシ</t>
    </rPh>
    <rPh sb="3" eb="4">
      <t>キタ</t>
    </rPh>
    <phoneticPr fontId="2"/>
  </si>
  <si>
    <t>冨田　幸生</t>
    <phoneticPr fontId="2"/>
  </si>
  <si>
    <t>西B→東B</t>
    <rPh sb="0" eb="1">
      <t>ニシ</t>
    </rPh>
    <rPh sb="3" eb="4">
      <t>ヒガシ</t>
    </rPh>
    <phoneticPr fontId="2"/>
  </si>
  <si>
    <t>和田　昌</t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</si>
  <si>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</si>
  <si>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</si>
  <si>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中居　敬悦</t>
    <phoneticPr fontId="2"/>
  </si>
  <si>
    <t>東D→西B</t>
    <rPh sb="0" eb="1">
      <t>ヒガシ</t>
    </rPh>
    <rPh sb="3" eb="4">
      <t>ニシ</t>
    </rPh>
    <phoneticPr fontId="2"/>
  </si>
  <si>
    <t>関　秀治</t>
    <phoneticPr fontId="2"/>
  </si>
  <si>
    <t>東B→西B</t>
    <rPh sb="0" eb="1">
      <t>ヒガシ</t>
    </rPh>
    <rPh sb="3" eb="4">
      <t>ニシ</t>
    </rPh>
    <phoneticPr fontId="2"/>
  </si>
  <si>
    <t>中居　敬悦</t>
    <phoneticPr fontId="2"/>
  </si>
  <si>
    <t>阿部　聖子</t>
    <phoneticPr fontId="2"/>
  </si>
  <si>
    <t>東合</t>
  </si>
  <si>
    <t>風張　久美子</t>
    <phoneticPr fontId="2"/>
  </si>
  <si>
    <t>通信制限</t>
    <phoneticPr fontId="2"/>
  </si>
  <si>
    <t>西A→東D</t>
    <rPh sb="0" eb="1">
      <t>ニシ</t>
    </rPh>
    <rPh sb="3" eb="4">
      <t>ヒガシ</t>
    </rPh>
    <phoneticPr fontId="2"/>
  </si>
  <si>
    <t>楢館　悠登</t>
    <phoneticPr fontId="2"/>
  </si>
  <si>
    <t>小栁匡相Dr</t>
  </si>
  <si>
    <t>今田　克博</t>
    <phoneticPr fontId="2"/>
  </si>
  <si>
    <t>東B→西A</t>
    <rPh sb="0" eb="1">
      <t>ヒガシ</t>
    </rPh>
    <rPh sb="3" eb="4">
      <t>ニシ</t>
    </rPh>
    <phoneticPr fontId="2"/>
  </si>
  <si>
    <t>有給</t>
  </si>
  <si>
    <t>西B</t>
  </si>
  <si>
    <t>福島　司子</t>
    <phoneticPr fontId="2"/>
  </si>
  <si>
    <t>村上祐介Dr</t>
  </si>
  <si>
    <t>南B</t>
  </si>
  <si>
    <t>伊藤　のり子</t>
    <phoneticPr fontId="2"/>
  </si>
  <si>
    <t>東B→西B</t>
    <rPh sb="0" eb="1">
      <t>ヒガシ</t>
    </rPh>
    <rPh sb="3" eb="4">
      <t>ニシ</t>
    </rPh>
    <phoneticPr fontId="2"/>
  </si>
  <si>
    <t>田端　香織</t>
    <phoneticPr fontId="2"/>
  </si>
  <si>
    <t>田名部茂Dr</t>
  </si>
  <si>
    <t>東C</t>
  </si>
  <si>
    <t>大南　公市</t>
    <phoneticPr fontId="2"/>
  </si>
  <si>
    <t>楢舘　悠登</t>
    <phoneticPr fontId="2"/>
  </si>
  <si>
    <t>任意→医保</t>
    <rPh sb="0" eb="2">
      <t>ニンイ</t>
    </rPh>
    <rPh sb="3" eb="5">
      <t>イホ</t>
    </rPh>
    <phoneticPr fontId="2"/>
  </si>
  <si>
    <t>豊川　京子</t>
    <phoneticPr fontId="2"/>
  </si>
  <si>
    <t>太田　留美子</t>
    <phoneticPr fontId="2"/>
  </si>
  <si>
    <t>河又　京子</t>
    <phoneticPr fontId="2"/>
  </si>
  <si>
    <t>南D</t>
  </si>
  <si>
    <t>坂下　泉</t>
    <phoneticPr fontId="2"/>
  </si>
  <si>
    <t>東B→南B</t>
    <rPh sb="0" eb="1">
      <t>ヒガシ</t>
    </rPh>
    <rPh sb="3" eb="4">
      <t>ミナミ</t>
    </rPh>
    <phoneticPr fontId="2"/>
  </si>
  <si>
    <t>伊藤　孝子</t>
    <phoneticPr fontId="2"/>
  </si>
  <si>
    <t>平　幸夫</t>
    <phoneticPr fontId="2"/>
  </si>
  <si>
    <t>河村　哲久</t>
    <phoneticPr fontId="2"/>
  </si>
  <si>
    <t>北</t>
  </si>
  <si>
    <t>東B→北</t>
    <rPh sb="0" eb="1">
      <t>ヒガシ</t>
    </rPh>
    <rPh sb="3" eb="4">
      <t>キタ</t>
    </rPh>
    <phoneticPr fontId="2"/>
  </si>
  <si>
    <t>太田　伸恵</t>
    <phoneticPr fontId="2"/>
  </si>
  <si>
    <t>解除</t>
    <rPh sb="0" eb="2">
      <t>カイジョ</t>
    </rPh>
    <phoneticPr fontId="2"/>
  </si>
  <si>
    <t>蛭子　レイ</t>
    <phoneticPr fontId="2"/>
  </si>
  <si>
    <t>東C→南D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</si>
  <si>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</si>
  <si>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</si>
  <si>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畑中　成夫</t>
    <phoneticPr fontId="2"/>
  </si>
  <si>
    <t>平野　光枝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</si>
</sst>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N26" sqref="N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0</v>
      </c>
      <c r="Q3" s="315"/>
      <c r="R3" s="315"/>
      <c r="S3" s="317" t="s">
        <v>78</v>
      </c>
      <c r="T3" s="317" t="str">
        <f>曜日!D3</f>
        <v>金</v>
      </c>
      <c r="U3" s="317" t="s">
        <v>40</v>
      </c>
      <c r="V3" s="9"/>
      <c r="W3" s="313" t="s">
        <v>42</v>
      </c>
      <c r="X3" s="313"/>
      <c r="Y3" s="313"/>
      <c r="Z3" s="313" t="s">
        <v>59</v>
      </c>
      <c r="AA3" s="309" t="s">
        <v>159</v>
      </c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 t="s">
        <v>160</v>
      </c>
      <c r="Q5" s="353"/>
      <c r="R5" s="353"/>
      <c r="S5" s="353"/>
      <c r="T5" s="353" t="s">
        <v>80</v>
      </c>
      <c r="U5" s="353"/>
      <c r="V5" s="353"/>
      <c r="W5" s="353"/>
      <c r="X5" s="354"/>
      <c r="Y5" s="355" t="s">
        <v>161</v>
      </c>
      <c r="Z5" s="353"/>
      <c r="AA5" s="353"/>
      <c r="AB5" s="353"/>
      <c r="AC5" s="354" t="s">
        <v>134</v>
      </c>
      <c r="AD5" s="369"/>
      <c r="AE5" s="369"/>
      <c r="AF5" s="369"/>
      <c r="AG5" s="370"/>
      <c r="AH5" s="355" t="s">
        <v>161</v>
      </c>
      <c r="AI5" s="353"/>
      <c r="AJ5" s="353"/>
      <c r="AK5" s="353"/>
      <c r="AL5" s="353" t="s">
        <v>133</v>
      </c>
      <c r="AM5" s="353"/>
      <c r="AN5" s="353"/>
      <c r="AO5" s="371"/>
      <c r="AP5" s="360" t="s">
        <v>161</v>
      </c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 t="s">
        <v>161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161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161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>
        <v>4</v>
      </c>
      <c r="L10" s="413"/>
      <c r="M10" s="413"/>
      <c r="N10" s="413">
        <v>5</v>
      </c>
      <c r="O10" s="413"/>
      <c r="P10" s="413"/>
      <c r="Q10" s="328">
        <v>3</v>
      </c>
      <c r="R10" s="328"/>
      <c r="S10" s="328"/>
      <c r="T10" s="328">
        <v>7</v>
      </c>
      <c r="U10" s="328"/>
      <c r="V10" s="328"/>
      <c r="W10" s="328">
        <v>24</v>
      </c>
      <c r="X10" s="328"/>
      <c r="Y10" s="328"/>
      <c r="Z10" s="328">
        <v>10</v>
      </c>
      <c r="AA10" s="328"/>
      <c r="AB10" s="328"/>
      <c r="AC10" s="328">
        <v>0</v>
      </c>
      <c r="AD10" s="328"/>
      <c r="AE10" s="328"/>
      <c r="AF10" s="328">
        <v>2</v>
      </c>
      <c r="AG10" s="328"/>
      <c r="AH10" s="328"/>
      <c r="AI10" s="328">
        <f>K10+Q10+W10+AC10</f>
        <v>31</v>
      </c>
      <c r="AJ10" s="328"/>
      <c r="AK10" s="328"/>
      <c r="AL10" s="328">
        <f>N10+T10+Z10+AF10</f>
        <v>24</v>
      </c>
      <c r="AM10" s="328"/>
      <c r="AN10" s="328"/>
      <c r="AO10" s="356">
        <f>AI14</f>
        <v>190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>
        <v>18</v>
      </c>
      <c r="L11" s="413"/>
      <c r="M11" s="413"/>
      <c r="N11" s="413">
        <v>21</v>
      </c>
      <c r="O11" s="413"/>
      <c r="P11" s="413"/>
      <c r="Q11" s="328">
        <v>15</v>
      </c>
      <c r="R11" s="328"/>
      <c r="S11" s="328"/>
      <c r="T11" s="328">
        <v>20</v>
      </c>
      <c r="U11" s="328"/>
      <c r="V11" s="328"/>
      <c r="W11" s="328">
        <v>0</v>
      </c>
      <c r="X11" s="328"/>
      <c r="Y11" s="328"/>
      <c r="Z11" s="328">
        <v>1</v>
      </c>
      <c r="AA11" s="328"/>
      <c r="AB11" s="328"/>
      <c r="AC11" s="328">
        <v>18</v>
      </c>
      <c r="AD11" s="328"/>
      <c r="AE11" s="328"/>
      <c r="AF11" s="328">
        <v>40</v>
      </c>
      <c r="AG11" s="328"/>
      <c r="AH11" s="328"/>
      <c r="AI11" s="328">
        <f>K11+Q11+W11+AC11</f>
        <v>51</v>
      </c>
      <c r="AJ11" s="328"/>
      <c r="AK11" s="328"/>
      <c r="AL11" s="328">
        <f>N11+T11+Z11+AF11</f>
        <v>82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>
        <v>2</v>
      </c>
      <c r="L12" s="413"/>
      <c r="M12" s="413"/>
      <c r="N12" s="413">
        <v>0</v>
      </c>
      <c r="O12" s="413"/>
      <c r="P12" s="413"/>
      <c r="Q12" s="328">
        <v>0</v>
      </c>
      <c r="R12" s="328"/>
      <c r="S12" s="328"/>
      <c r="T12" s="328">
        <v>0</v>
      </c>
      <c r="U12" s="328"/>
      <c r="V12" s="328"/>
      <c r="W12" s="328">
        <v>0</v>
      </c>
      <c r="X12" s="328"/>
      <c r="Y12" s="328"/>
      <c r="Z12" s="328">
        <v>0</v>
      </c>
      <c r="AA12" s="328"/>
      <c r="AB12" s="328"/>
      <c r="AC12" s="328">
        <v>0</v>
      </c>
      <c r="AD12" s="328"/>
      <c r="AE12" s="328"/>
      <c r="AF12" s="328">
        <v>0</v>
      </c>
      <c r="AG12" s="328"/>
      <c r="AH12" s="328"/>
      <c r="AI12" s="328">
        <f>K12+Q12+W12+AC12</f>
        <v>2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24</v>
      </c>
      <c r="L13" s="328"/>
      <c r="M13" s="328"/>
      <c r="N13" s="328">
        <f>SUM(N10:P12)</f>
        <v>26</v>
      </c>
      <c r="O13" s="328"/>
      <c r="P13" s="328"/>
      <c r="Q13" s="328">
        <f>SUM(Q10:S12)</f>
        <v>18</v>
      </c>
      <c r="R13" s="328"/>
      <c r="S13" s="328"/>
      <c r="T13" s="238">
        <f>SUM(T10:V12)</f>
        <v>27</v>
      </c>
      <c r="U13" s="239"/>
      <c r="V13" s="240"/>
      <c r="W13" s="238">
        <f>SUM(W10:Y12)</f>
        <v>24</v>
      </c>
      <c r="X13" s="239"/>
      <c r="Y13" s="240"/>
      <c r="Z13" s="238">
        <f>SUM(Z10:AB12)</f>
        <v>11</v>
      </c>
      <c r="AA13" s="239"/>
      <c r="AB13" s="240"/>
      <c r="AC13" s="238">
        <f>SUM(AC10:AE12)</f>
        <v>18</v>
      </c>
      <c r="AD13" s="239"/>
      <c r="AE13" s="240"/>
      <c r="AF13" s="238">
        <f>SUM(AF10:AH12)</f>
        <v>42</v>
      </c>
      <c r="AG13" s="239"/>
      <c r="AH13" s="240"/>
      <c r="AI13" s="328">
        <f>SUM(K13+Q13+W13+AC13)</f>
        <v>84</v>
      </c>
      <c r="AJ13" s="328"/>
      <c r="AK13" s="328"/>
      <c r="AL13" s="328">
        <f>SUM(N13+T13+Z13+AF13)</f>
        <v>106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50</v>
      </c>
      <c r="L14" s="331"/>
      <c r="M14" s="331"/>
      <c r="N14" s="331"/>
      <c r="O14" s="331"/>
      <c r="P14" s="331"/>
      <c r="Q14" s="331">
        <f>Q13+T13</f>
        <v>45</v>
      </c>
      <c r="R14" s="331"/>
      <c r="S14" s="331"/>
      <c r="T14" s="331"/>
      <c r="U14" s="331"/>
      <c r="V14" s="331"/>
      <c r="W14" s="331">
        <f>W13+Z13</f>
        <v>35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 t="s">
        <v>168</v>
      </c>
      <c r="G16" s="286"/>
      <c r="H16" s="286"/>
      <c r="I16" s="286"/>
      <c r="J16" s="286"/>
      <c r="K16" s="286"/>
      <c r="L16" s="287" t="s">
        <v>79</v>
      </c>
      <c r="M16" s="288"/>
      <c r="N16" s="301" t="s">
        <v>167</v>
      </c>
      <c r="O16" s="287"/>
      <c r="P16" s="287"/>
      <c r="Q16" s="287"/>
      <c r="R16" s="287"/>
      <c r="S16" s="288"/>
      <c r="T16" s="338" t="s">
        <v>152</v>
      </c>
      <c r="U16" s="339"/>
      <c r="V16" s="339"/>
      <c r="W16" s="339"/>
      <c r="X16" s="340"/>
      <c r="Y16" s="338"/>
      <c r="Z16" s="339"/>
      <c r="AA16" s="339"/>
      <c r="AB16" s="339"/>
      <c r="AC16" s="340"/>
      <c r="AD16" s="301" t="s">
        <v>150</v>
      </c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 t="s">
        <v>163</v>
      </c>
      <c r="G26" s="287"/>
      <c r="H26" s="287"/>
      <c r="I26" s="287"/>
      <c r="J26" s="287"/>
      <c r="K26" s="287"/>
      <c r="L26" s="287" t="s">
        <v>79</v>
      </c>
      <c r="M26" s="288"/>
      <c r="N26" s="301" t="s">
        <v>164</v>
      </c>
      <c r="O26" s="287"/>
      <c r="P26" s="287"/>
      <c r="Q26" s="287"/>
      <c r="R26" s="287"/>
      <c r="S26" s="288"/>
      <c r="T26" s="338" t="s">
        <v>152</v>
      </c>
      <c r="U26" s="339"/>
      <c r="V26" s="339"/>
      <c r="W26" s="339"/>
      <c r="X26" s="340"/>
      <c r="Y26" s="338"/>
      <c r="Z26" s="339"/>
      <c r="AA26" s="339"/>
      <c r="AB26" s="339"/>
      <c r="AC26" s="340"/>
      <c r="AD26" s="301" t="s">
        <v>162</v>
      </c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 t="s">
        <v>166</v>
      </c>
      <c r="G27" s="256"/>
      <c r="H27" s="256"/>
      <c r="I27" s="256"/>
      <c r="J27" s="256"/>
      <c r="K27" s="256"/>
      <c r="L27" s="256" t="s">
        <v>79</v>
      </c>
      <c r="M27" s="257"/>
      <c r="N27" s="255" t="s">
        <v>167</v>
      </c>
      <c r="O27" s="256"/>
      <c r="P27" s="256"/>
      <c r="Q27" s="256"/>
      <c r="R27" s="256"/>
      <c r="S27" s="257"/>
      <c r="T27" s="255" t="s">
        <v>157</v>
      </c>
      <c r="U27" s="256"/>
      <c r="V27" s="256"/>
      <c r="W27" s="256"/>
      <c r="X27" s="257"/>
      <c r="Y27" s="341"/>
      <c r="Z27" s="342"/>
      <c r="AA27" s="342"/>
      <c r="AB27" s="342"/>
      <c r="AC27" s="343"/>
      <c r="AD27" s="255" t="s">
        <v>165</v>
      </c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 t="s">
        <v>170</v>
      </c>
      <c r="G28" s="256"/>
      <c r="H28" s="256"/>
      <c r="I28" s="256"/>
      <c r="J28" s="256"/>
      <c r="K28" s="256"/>
      <c r="L28" s="256" t="s">
        <v>79</v>
      </c>
      <c r="M28" s="257"/>
      <c r="N28" s="255" t="s">
        <v>164</v>
      </c>
      <c r="O28" s="256"/>
      <c r="P28" s="256"/>
      <c r="Q28" s="256"/>
      <c r="R28" s="256"/>
      <c r="S28" s="257"/>
      <c r="T28" s="255" t="s">
        <v>152</v>
      </c>
      <c r="U28" s="256"/>
      <c r="V28" s="256"/>
      <c r="W28" s="256"/>
      <c r="X28" s="257"/>
      <c r="Y28" s="255"/>
      <c r="Z28" s="256"/>
      <c r="AA28" s="256"/>
      <c r="AB28" s="256"/>
      <c r="AC28" s="257"/>
      <c r="AD28" s="255" t="s">
        <v>169</v>
      </c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 t="s">
        <v>172</v>
      </c>
      <c r="G29" s="256"/>
      <c r="H29" s="256"/>
      <c r="I29" s="256"/>
      <c r="J29" s="256"/>
      <c r="K29" s="256"/>
      <c r="L29" s="256" t="s">
        <v>79</v>
      </c>
      <c r="M29" s="257"/>
      <c r="N29" s="255" t="s">
        <v>167</v>
      </c>
      <c r="O29" s="256"/>
      <c r="P29" s="256"/>
      <c r="Q29" s="256"/>
      <c r="R29" s="256"/>
      <c r="S29" s="257"/>
      <c r="T29" s="255" t="s">
        <v>157</v>
      </c>
      <c r="U29" s="256"/>
      <c r="V29" s="256"/>
      <c r="W29" s="256"/>
      <c r="X29" s="257"/>
      <c r="Y29" s="273"/>
      <c r="Z29" s="274"/>
      <c r="AA29" s="274"/>
      <c r="AB29" s="274"/>
      <c r="AC29" s="275"/>
      <c r="AD29" s="255" t="s">
        <v>171</v>
      </c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87" t="s">
        <v>146</v>
      </c>
      <c r="Q32" s="287"/>
      <c r="R32" s="287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46" t="s">
        <v>59</v>
      </c>
      <c r="AM32" s="46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3" t="s">
        <v>59</v>
      </c>
      <c r="AM33" s="43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3" t="s">
        <v>59</v>
      </c>
      <c r="AM34" s="43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3" t="s">
        <v>59</v>
      </c>
      <c r="AM35" s="43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3" t="s">
        <v>59</v>
      </c>
      <c r="AM36" s="43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3" t="s">
        <v>59</v>
      </c>
      <c r="AM37" s="43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2:AD42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K46:O46"/>
    <mergeCell ref="P46:R46"/>
    <mergeCell ref="S46:W46"/>
    <mergeCell ref="D43:H43"/>
    <mergeCell ref="P48:R48"/>
    <mergeCell ref="K54:N54"/>
    <mergeCell ref="K53:N53"/>
    <mergeCell ref="S60:X60"/>
    <mergeCell ref="J47:O47"/>
    <mergeCell ref="P57:R57"/>
    <mergeCell ref="P58:R58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8:W38"/>
    <mergeCell ref="AC34:AD34"/>
    <mergeCell ref="AC36:AD3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N25:S25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K6:O6"/>
    <mergeCell ref="P6:S6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Q8:V8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AJ19:AS19"/>
    <mergeCell ref="AJ16:AS16"/>
    <mergeCell ref="AD17:AI17"/>
    <mergeCell ref="AD18:AI18"/>
    <mergeCell ref="Y22:AC22"/>
    <mergeCell ref="Q14:V14"/>
    <mergeCell ref="W14:AB14"/>
    <mergeCell ref="AD15:AI15"/>
    <mergeCell ref="AC14:AH14"/>
    <mergeCell ref="AF13:AH13"/>
    <mergeCell ref="AC13:AE13"/>
    <mergeCell ref="T15:X15"/>
    <mergeCell ref="T13:V13"/>
    <mergeCell ref="L21:M21"/>
    <mergeCell ref="T23:X23"/>
    <mergeCell ref="N23:S23"/>
    <mergeCell ref="N21:S21"/>
    <mergeCell ref="Q13:S13"/>
    <mergeCell ref="L23:M23"/>
    <mergeCell ref="Y16:AC16"/>
    <mergeCell ref="Y27:AC27"/>
    <mergeCell ref="N17:S1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T25:X25"/>
    <mergeCell ref="Y25:AC25"/>
    <mergeCell ref="T19:X19"/>
    <mergeCell ref="T22:X22"/>
    <mergeCell ref="Y18:AC18"/>
    <mergeCell ref="Y20:AC20"/>
    <mergeCell ref="T16:X16"/>
    <mergeCell ref="T20:X20"/>
    <mergeCell ref="T18:X18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Q9:S9"/>
    <mergeCell ref="L26:M26"/>
    <mergeCell ref="D26:E30"/>
    <mergeCell ref="N26:S26"/>
    <mergeCell ref="N27:S27"/>
    <mergeCell ref="F26:K26"/>
    <mergeCell ref="F21:K21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D41:H41"/>
    <mergeCell ref="F20:K20"/>
    <mergeCell ref="L18:M18"/>
    <mergeCell ref="D8:J9"/>
    <mergeCell ref="K8:P8"/>
    <mergeCell ref="D16:E20"/>
    <mergeCell ref="F22:K22"/>
    <mergeCell ref="N16:S16"/>
    <mergeCell ref="D21:E25"/>
    <mergeCell ref="L19:M19"/>
    <mergeCell ref="N18:S18"/>
    <mergeCell ref="F18:K18"/>
    <mergeCell ref="L20:M20"/>
    <mergeCell ref="F19:K19"/>
    <mergeCell ref="N20:S20"/>
    <mergeCell ref="N19:S19"/>
    <mergeCell ref="N9:P9"/>
    <mergeCell ref="T28:X28"/>
    <mergeCell ref="P31:R31"/>
    <mergeCell ref="X38:AB38"/>
    <mergeCell ref="AC38:AD38"/>
    <mergeCell ref="D31:J31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D32:H32"/>
    <mergeCell ref="D33:H33"/>
    <mergeCell ref="Y28:AC28"/>
    <mergeCell ref="AD28:AI28"/>
    <mergeCell ref="L29:M29"/>
    <mergeCell ref="T29:X29"/>
    <mergeCell ref="T30:X30"/>
    <mergeCell ref="P38:R38"/>
    <mergeCell ref="S39:W39"/>
    <mergeCell ref="S50:X50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M66:N66"/>
    <mergeCell ref="AQ49:AS49"/>
    <mergeCell ref="AQ50:AS50"/>
    <mergeCell ref="AG52:AP52"/>
    <mergeCell ref="AQ55:AS55"/>
    <mergeCell ref="P59:R59"/>
    <mergeCell ref="AG53:AP53"/>
    <mergeCell ref="AG54:AP54"/>
    <mergeCell ref="AG59:AH59"/>
    <mergeCell ref="AQ47:AS47"/>
    <mergeCell ref="AQ48:AS48"/>
    <mergeCell ref="AQ51:AS51"/>
    <mergeCell ref="AG47:AP47"/>
    <mergeCell ref="Y59:AF59"/>
    <mergeCell ref="S59:X59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S58:X58"/>
    <mergeCell ref="AG66:AS67"/>
    <mergeCell ref="AM60:AS60"/>
    <mergeCell ref="AM59:AS59"/>
    <mergeCell ref="AJ60:AL60"/>
    <mergeCell ref="AG61:AS61"/>
    <mergeCell ref="AJ59:AL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Y60:AF60"/>
    <mergeCell ref="P60:R60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T6:X6"/>
    <mergeCell ref="Y6:AB6"/>
    <mergeCell ref="AC6:AG6"/>
    <mergeCell ref="AH6:AK6"/>
    <mergeCell ref="AL6:AO6"/>
    <mergeCell ref="AP6:AS6"/>
    <mergeCell ref="Y58:AF58"/>
    <mergeCell ref="P56:R56"/>
    <mergeCell ref="S56:X56"/>
    <mergeCell ref="S47:X47"/>
    <mergeCell ref="P53:R53"/>
    <mergeCell ref="S51:X51"/>
    <mergeCell ref="S49:X49"/>
    <mergeCell ref="P49:R49"/>
    <mergeCell ref="S48:X48"/>
    <mergeCell ref="AQ52:AS52"/>
    <mergeCell ref="AG48:AP48"/>
    <mergeCell ref="AG49:AP49"/>
    <mergeCell ref="AG50:AP50"/>
    <mergeCell ref="AG51:AP51"/>
    <mergeCell ref="AQ57:AS57"/>
    <mergeCell ref="S54:X54"/>
    <mergeCell ref="P54:R54"/>
    <mergeCell ref="Y48:Z57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X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1</v>
      </c>
      <c r="Q3" s="315"/>
      <c r="R3" s="315"/>
      <c r="S3" s="317" t="s">
        <v>78</v>
      </c>
      <c r="T3" s="317" t="str">
        <f>曜日!D4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159</v>
      </c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 t="s">
        <v>161</v>
      </c>
      <c r="Q5" s="353"/>
      <c r="R5" s="353"/>
      <c r="S5" s="353"/>
      <c r="T5" s="353" t="s">
        <v>80</v>
      </c>
      <c r="U5" s="353"/>
      <c r="V5" s="353"/>
      <c r="W5" s="353"/>
      <c r="X5" s="354"/>
      <c r="Y5" s="355" t="s">
        <v>161</v>
      </c>
      <c r="Z5" s="353"/>
      <c r="AA5" s="353"/>
      <c r="AB5" s="353"/>
      <c r="AC5" s="354" t="s">
        <v>134</v>
      </c>
      <c r="AD5" s="369"/>
      <c r="AE5" s="369"/>
      <c r="AF5" s="369"/>
      <c r="AG5" s="370"/>
      <c r="AH5" s="355" t="s">
        <v>160</v>
      </c>
      <c r="AI5" s="353"/>
      <c r="AJ5" s="353"/>
      <c r="AK5" s="353"/>
      <c r="AL5" s="353" t="s">
        <v>133</v>
      </c>
      <c r="AM5" s="353"/>
      <c r="AN5" s="353"/>
      <c r="AO5" s="371"/>
      <c r="AP5" s="360" t="s">
        <v>160</v>
      </c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 t="s">
        <v>160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160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160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>
        <v>5</v>
      </c>
      <c r="L10" s="413"/>
      <c r="M10" s="413"/>
      <c r="N10" s="413">
        <v>5</v>
      </c>
      <c r="O10" s="413"/>
      <c r="P10" s="413"/>
      <c r="Q10" s="328">
        <v>2</v>
      </c>
      <c r="R10" s="328"/>
      <c r="S10" s="328"/>
      <c r="T10" s="328">
        <v>7</v>
      </c>
      <c r="U10" s="328"/>
      <c r="V10" s="328"/>
      <c r="W10" s="328">
        <v>24</v>
      </c>
      <c r="X10" s="328"/>
      <c r="Y10" s="328"/>
      <c r="Z10" s="328">
        <v>10</v>
      </c>
      <c r="AA10" s="328"/>
      <c r="AB10" s="328"/>
      <c r="AC10" s="328">
        <v>0</v>
      </c>
      <c r="AD10" s="328"/>
      <c r="AE10" s="328"/>
      <c r="AF10" s="328">
        <v>2</v>
      </c>
      <c r="AG10" s="328"/>
      <c r="AH10" s="328"/>
      <c r="AI10" s="328">
        <f>K10+Q10+W10+AC10</f>
        <v>31</v>
      </c>
      <c r="AJ10" s="328"/>
      <c r="AK10" s="328"/>
      <c r="AL10" s="328">
        <f>N10+T10+Z10+AF10</f>
        <v>24</v>
      </c>
      <c r="AM10" s="328"/>
      <c r="AN10" s="328"/>
      <c r="AO10" s="356">
        <f>AI14</f>
        <v>190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>
        <v>17</v>
      </c>
      <c r="L11" s="413"/>
      <c r="M11" s="413"/>
      <c r="N11" s="413">
        <v>21</v>
      </c>
      <c r="O11" s="413"/>
      <c r="P11" s="413"/>
      <c r="Q11" s="328">
        <v>16</v>
      </c>
      <c r="R11" s="328"/>
      <c r="S11" s="328"/>
      <c r="T11" s="328">
        <v>20</v>
      </c>
      <c r="U11" s="328"/>
      <c r="V11" s="328"/>
      <c r="W11" s="328">
        <v>0</v>
      </c>
      <c r="X11" s="328"/>
      <c r="Y11" s="328"/>
      <c r="Z11" s="328">
        <v>1</v>
      </c>
      <c r="AA11" s="328"/>
      <c r="AB11" s="328"/>
      <c r="AC11" s="328">
        <v>18</v>
      </c>
      <c r="AD11" s="328"/>
      <c r="AE11" s="328"/>
      <c r="AF11" s="328">
        <v>40</v>
      </c>
      <c r="AG11" s="328"/>
      <c r="AH11" s="328"/>
      <c r="AI11" s="328">
        <f>K11+Q11+W11+AC11</f>
        <v>51</v>
      </c>
      <c r="AJ11" s="328"/>
      <c r="AK11" s="328"/>
      <c r="AL11" s="328">
        <f>N11+T11+Z11+AF11</f>
        <v>82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>
        <v>2</v>
      </c>
      <c r="L12" s="413"/>
      <c r="M12" s="413"/>
      <c r="N12" s="413">
        <v>0</v>
      </c>
      <c r="O12" s="413"/>
      <c r="P12" s="413"/>
      <c r="Q12" s="328">
        <v>0</v>
      </c>
      <c r="R12" s="328"/>
      <c r="S12" s="328"/>
      <c r="T12" s="328">
        <v>0</v>
      </c>
      <c r="U12" s="328"/>
      <c r="V12" s="328"/>
      <c r="W12" s="328">
        <v>0</v>
      </c>
      <c r="X12" s="328"/>
      <c r="Y12" s="328"/>
      <c r="Z12" s="328">
        <v>0</v>
      </c>
      <c r="AA12" s="328"/>
      <c r="AB12" s="328"/>
      <c r="AC12" s="328">
        <v>0</v>
      </c>
      <c r="AD12" s="328"/>
      <c r="AE12" s="328"/>
      <c r="AF12" s="328">
        <v>0</v>
      </c>
      <c r="AG12" s="328"/>
      <c r="AH12" s="328"/>
      <c r="AI12" s="328">
        <f>K12+Q12+W12+AC12</f>
        <v>2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413">
        <f>SUM(K10:M12)</f>
        <v>24</v>
      </c>
      <c r="L13" s="413"/>
      <c r="M13" s="413"/>
      <c r="N13" s="413">
        <f>SUM(N10:P12)</f>
        <v>26</v>
      </c>
      <c r="O13" s="413"/>
      <c r="P13" s="413"/>
      <c r="Q13" s="328">
        <f>SUM(Q10:S12)</f>
        <v>18</v>
      </c>
      <c r="R13" s="328"/>
      <c r="S13" s="328"/>
      <c r="T13" s="328">
        <f>SUM(T10:V12)</f>
        <v>27</v>
      </c>
      <c r="U13" s="328"/>
      <c r="V13" s="328"/>
      <c r="W13" s="328">
        <f>SUM(W10:Y12)</f>
        <v>24</v>
      </c>
      <c r="X13" s="328"/>
      <c r="Y13" s="328"/>
      <c r="Z13" s="328">
        <f>SUM(Z10:AB12)</f>
        <v>11</v>
      </c>
      <c r="AA13" s="328"/>
      <c r="AB13" s="328"/>
      <c r="AC13" s="328">
        <f>SUM(AC10:AE12)</f>
        <v>18</v>
      </c>
      <c r="AD13" s="328"/>
      <c r="AE13" s="328"/>
      <c r="AF13" s="328">
        <f>SUM(AF10:AH12)</f>
        <v>42</v>
      </c>
      <c r="AG13" s="328"/>
      <c r="AH13" s="328"/>
      <c r="AI13" s="328">
        <f>SUM(K13+Q13+W13+AC13)</f>
        <v>84</v>
      </c>
      <c r="AJ13" s="328"/>
      <c r="AK13" s="328"/>
      <c r="AL13" s="328">
        <f>SUM(N13+T13+Z13+AF13)</f>
        <v>106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50</v>
      </c>
      <c r="L14" s="331"/>
      <c r="M14" s="331"/>
      <c r="N14" s="331"/>
      <c r="O14" s="331"/>
      <c r="P14" s="331"/>
      <c r="Q14" s="331">
        <f>Q13+T13</f>
        <v>45</v>
      </c>
      <c r="R14" s="331"/>
      <c r="S14" s="331"/>
      <c r="T14" s="331"/>
      <c r="U14" s="331"/>
      <c r="V14" s="331"/>
      <c r="W14" s="331">
        <f>W13+Z13</f>
        <v>35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79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 t="s">
        <v>174</v>
      </c>
      <c r="G26" s="287"/>
      <c r="H26" s="287"/>
      <c r="I26" s="287"/>
      <c r="J26" s="287"/>
      <c r="K26" s="287"/>
      <c r="L26" s="287" t="s">
        <v>79</v>
      </c>
      <c r="M26" s="288"/>
      <c r="N26" s="255" t="s">
        <v>167</v>
      </c>
      <c r="O26" s="256"/>
      <c r="P26" s="256"/>
      <c r="Q26" s="256"/>
      <c r="R26" s="256"/>
      <c r="S26" s="257"/>
      <c r="T26" s="255" t="s">
        <v>157</v>
      </c>
      <c r="U26" s="256"/>
      <c r="V26" s="256"/>
      <c r="W26" s="256"/>
      <c r="X26" s="257"/>
      <c r="Y26" s="338"/>
      <c r="Z26" s="339"/>
      <c r="AA26" s="339"/>
      <c r="AB26" s="339"/>
      <c r="AC26" s="340"/>
      <c r="AD26" s="301" t="s">
        <v>173</v>
      </c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 t="s">
        <v>175</v>
      </c>
      <c r="G27" s="256"/>
      <c r="H27" s="256"/>
      <c r="I27" s="256"/>
      <c r="J27" s="256"/>
      <c r="K27" s="256"/>
      <c r="L27" s="256" t="s">
        <v>79</v>
      </c>
      <c r="M27" s="257"/>
      <c r="N27" s="255" t="s">
        <v>164</v>
      </c>
      <c r="O27" s="256"/>
      <c r="P27" s="256"/>
      <c r="Q27" s="256"/>
      <c r="R27" s="256"/>
      <c r="S27" s="257"/>
      <c r="T27" s="255" t="s">
        <v>157</v>
      </c>
      <c r="U27" s="256"/>
      <c r="V27" s="256"/>
      <c r="W27" s="256"/>
      <c r="X27" s="257"/>
      <c r="Y27" s="341"/>
      <c r="Z27" s="342"/>
      <c r="AA27" s="342"/>
      <c r="AB27" s="342"/>
      <c r="AC27" s="343"/>
      <c r="AD27" s="301" t="s">
        <v>171</v>
      </c>
      <c r="AE27" s="287"/>
      <c r="AF27" s="287"/>
      <c r="AG27" s="287"/>
      <c r="AH27" s="287"/>
      <c r="AI27" s="288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87" t="s">
        <v>146</v>
      </c>
      <c r="Q32" s="287"/>
      <c r="R32" s="287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2</v>
      </c>
      <c r="Q3" s="315"/>
      <c r="R3" s="315"/>
      <c r="S3" s="317" t="s">
        <v>78</v>
      </c>
      <c r="T3" s="317" t="str">
        <f>曜日!D5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159</v>
      </c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 t="s">
        <v>160</v>
      </c>
      <c r="Q5" s="353"/>
      <c r="R5" s="353"/>
      <c r="S5" s="353"/>
      <c r="T5" s="353" t="s">
        <v>80</v>
      </c>
      <c r="U5" s="353"/>
      <c r="V5" s="353"/>
      <c r="W5" s="353"/>
      <c r="X5" s="354"/>
      <c r="Y5" s="355" t="s">
        <v>160</v>
      </c>
      <c r="Z5" s="353"/>
      <c r="AA5" s="353"/>
      <c r="AB5" s="353"/>
      <c r="AC5" s="354" t="s">
        <v>134</v>
      </c>
      <c r="AD5" s="369"/>
      <c r="AE5" s="369"/>
      <c r="AF5" s="369"/>
      <c r="AG5" s="370"/>
      <c r="AH5" s="355" t="s">
        <v>160</v>
      </c>
      <c r="AI5" s="353"/>
      <c r="AJ5" s="353"/>
      <c r="AK5" s="353"/>
      <c r="AL5" s="353" t="s">
        <v>133</v>
      </c>
      <c r="AM5" s="353"/>
      <c r="AN5" s="353"/>
      <c r="AO5" s="371"/>
      <c r="AP5" s="360" t="s">
        <v>160</v>
      </c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 t="s">
        <v>160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160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160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>
        <v>5</v>
      </c>
      <c r="L10" s="413"/>
      <c r="M10" s="413"/>
      <c r="N10" s="413">
        <v>5</v>
      </c>
      <c r="O10" s="413"/>
      <c r="P10" s="413"/>
      <c r="Q10" s="328">
        <v>2</v>
      </c>
      <c r="R10" s="328"/>
      <c r="S10" s="328"/>
      <c r="T10" s="328">
        <v>7</v>
      </c>
      <c r="U10" s="328"/>
      <c r="V10" s="328"/>
      <c r="W10" s="328">
        <v>24</v>
      </c>
      <c r="X10" s="328"/>
      <c r="Y10" s="328"/>
      <c r="Z10" s="328">
        <v>10</v>
      </c>
      <c r="AA10" s="328"/>
      <c r="AB10" s="328"/>
      <c r="AC10" s="328">
        <v>0</v>
      </c>
      <c r="AD10" s="328"/>
      <c r="AE10" s="328"/>
      <c r="AF10" s="328">
        <v>2</v>
      </c>
      <c r="AG10" s="328"/>
      <c r="AH10" s="328"/>
      <c r="AI10" s="328">
        <f>K10+Q10+W10+AC10</f>
        <v>31</v>
      </c>
      <c r="AJ10" s="328"/>
      <c r="AK10" s="328"/>
      <c r="AL10" s="328">
        <f>N10+T10+Z10+AF10</f>
        <v>24</v>
      </c>
      <c r="AM10" s="328"/>
      <c r="AN10" s="328"/>
      <c r="AO10" s="356">
        <f>AI14</f>
        <v>190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>
        <v>17</v>
      </c>
      <c r="L11" s="413"/>
      <c r="M11" s="413"/>
      <c r="N11" s="413">
        <v>21</v>
      </c>
      <c r="O11" s="413"/>
      <c r="P11" s="413"/>
      <c r="Q11" s="328">
        <v>16</v>
      </c>
      <c r="R11" s="328"/>
      <c r="S11" s="328"/>
      <c r="T11" s="328">
        <v>20</v>
      </c>
      <c r="U11" s="328"/>
      <c r="V11" s="328"/>
      <c r="W11" s="328">
        <v>0</v>
      </c>
      <c r="X11" s="328"/>
      <c r="Y11" s="328"/>
      <c r="Z11" s="328">
        <v>1</v>
      </c>
      <c r="AA11" s="328"/>
      <c r="AB11" s="328"/>
      <c r="AC11" s="328">
        <v>18</v>
      </c>
      <c r="AD11" s="328"/>
      <c r="AE11" s="328"/>
      <c r="AF11" s="328">
        <v>40</v>
      </c>
      <c r="AG11" s="328"/>
      <c r="AH11" s="328"/>
      <c r="AI11" s="328">
        <f>K11+Q11+W11+AC11</f>
        <v>51</v>
      </c>
      <c r="AJ11" s="328"/>
      <c r="AK11" s="328"/>
      <c r="AL11" s="328">
        <f>N11+T11+Z11+AF11</f>
        <v>82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>
        <v>2</v>
      </c>
      <c r="L12" s="413"/>
      <c r="M12" s="413"/>
      <c r="N12" s="413">
        <v>0</v>
      </c>
      <c r="O12" s="413"/>
      <c r="P12" s="413"/>
      <c r="Q12" s="328">
        <v>0</v>
      </c>
      <c r="R12" s="328"/>
      <c r="S12" s="328"/>
      <c r="T12" s="328">
        <v>0</v>
      </c>
      <c r="U12" s="328"/>
      <c r="V12" s="328"/>
      <c r="W12" s="328">
        <v>0</v>
      </c>
      <c r="X12" s="328"/>
      <c r="Y12" s="328"/>
      <c r="Z12" s="328">
        <v>0</v>
      </c>
      <c r="AA12" s="328"/>
      <c r="AB12" s="328"/>
      <c r="AC12" s="328">
        <v>0</v>
      </c>
      <c r="AD12" s="328"/>
      <c r="AE12" s="328"/>
      <c r="AF12" s="328">
        <v>0</v>
      </c>
      <c r="AG12" s="328"/>
      <c r="AH12" s="328"/>
      <c r="AI12" s="328">
        <f>K12+Q12+W12+AC12</f>
        <v>2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24</v>
      </c>
      <c r="L13" s="328"/>
      <c r="M13" s="328"/>
      <c r="N13" s="328">
        <f>SUM(N10:P12)</f>
        <v>26</v>
      </c>
      <c r="O13" s="328"/>
      <c r="P13" s="328"/>
      <c r="Q13" s="328">
        <f>SUM(Q10:S12)</f>
        <v>18</v>
      </c>
      <c r="R13" s="328"/>
      <c r="S13" s="328"/>
      <c r="T13" s="328">
        <f>SUM(T10:V12)</f>
        <v>27</v>
      </c>
      <c r="U13" s="328"/>
      <c r="V13" s="328"/>
      <c r="W13" s="328">
        <f>SUM(W10:Y12)</f>
        <v>24</v>
      </c>
      <c r="X13" s="328"/>
      <c r="Y13" s="328"/>
      <c r="Z13" s="328">
        <f>SUM(Z10:AB12)</f>
        <v>11</v>
      </c>
      <c r="AA13" s="328"/>
      <c r="AB13" s="328"/>
      <c r="AC13" s="328">
        <f>SUM(AC10:AE12)</f>
        <v>18</v>
      </c>
      <c r="AD13" s="328"/>
      <c r="AE13" s="328"/>
      <c r="AF13" s="328">
        <f>SUM(AF10:AH12)</f>
        <v>42</v>
      </c>
      <c r="AG13" s="328"/>
      <c r="AH13" s="328"/>
      <c r="AI13" s="328">
        <f>SUM(K13+Q13+W13+AC13)</f>
        <v>84</v>
      </c>
      <c r="AJ13" s="328"/>
      <c r="AK13" s="328"/>
      <c r="AL13" s="328">
        <f>SUM(N13+T13+Z13+AF13)</f>
        <v>106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50</v>
      </c>
      <c r="L14" s="331"/>
      <c r="M14" s="331"/>
      <c r="N14" s="331"/>
      <c r="O14" s="331"/>
      <c r="P14" s="331"/>
      <c r="Q14" s="331">
        <f>Q13+T13</f>
        <v>45</v>
      </c>
      <c r="R14" s="331"/>
      <c r="S14" s="331"/>
      <c r="T14" s="331"/>
      <c r="U14" s="331"/>
      <c r="V14" s="331"/>
      <c r="W14" s="331">
        <f>W13+Z13</f>
        <v>35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190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79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87" t="s">
        <v>146</v>
      </c>
      <c r="Q32" s="287"/>
      <c r="R32" s="287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34</v>
      </c>
      <c r="Q3" s="315"/>
      <c r="R3" s="315"/>
      <c r="S3" s="317" t="s">
        <v>78</v>
      </c>
      <c r="T3" s="317" t="str">
        <f>曜日!D6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159</v>
      </c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 t="s">
        <v>161</v>
      </c>
      <c r="Q5" s="353"/>
      <c r="R5" s="353"/>
      <c r="S5" s="353"/>
      <c r="T5" s="353" t="s">
        <v>80</v>
      </c>
      <c r="U5" s="353"/>
      <c r="V5" s="353"/>
      <c r="W5" s="353"/>
      <c r="X5" s="354"/>
      <c r="Y5" s="355" t="s">
        <v>161</v>
      </c>
      <c r="Z5" s="353"/>
      <c r="AA5" s="353"/>
      <c r="AB5" s="353"/>
      <c r="AC5" s="354" t="s">
        <v>134</v>
      </c>
      <c r="AD5" s="369"/>
      <c r="AE5" s="369"/>
      <c r="AF5" s="369"/>
      <c r="AG5" s="370"/>
      <c r="AH5" s="355" t="s">
        <v>161</v>
      </c>
      <c r="AI5" s="353"/>
      <c r="AJ5" s="353"/>
      <c r="AK5" s="353"/>
      <c r="AL5" s="353" t="s">
        <v>133</v>
      </c>
      <c r="AM5" s="353"/>
      <c r="AN5" s="353"/>
      <c r="AO5" s="371"/>
      <c r="AP5" s="360" t="s">
        <v>161</v>
      </c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 t="s">
        <v>161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161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161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>
        <v>4</v>
      </c>
      <c r="L10" s="413"/>
      <c r="M10" s="413"/>
      <c r="N10" s="413">
        <v>5</v>
      </c>
      <c r="O10" s="413"/>
      <c r="P10" s="413"/>
      <c r="Q10" s="328">
        <v>3</v>
      </c>
      <c r="R10" s="328"/>
      <c r="S10" s="328"/>
      <c r="T10" s="328">
        <v>7</v>
      </c>
      <c r="U10" s="328"/>
      <c r="V10" s="328"/>
      <c r="W10" s="328">
        <v>24</v>
      </c>
      <c r="X10" s="328"/>
      <c r="Y10" s="328"/>
      <c r="Z10" s="328">
        <v>10</v>
      </c>
      <c r="AA10" s="328"/>
      <c r="AB10" s="328"/>
      <c r="AC10" s="328">
        <v>0</v>
      </c>
      <c r="AD10" s="328"/>
      <c r="AE10" s="328"/>
      <c r="AF10" s="328">
        <v>2</v>
      </c>
      <c r="AG10" s="328"/>
      <c r="AH10" s="328"/>
      <c r="AI10" s="328">
        <f>K10+Q10+W10+AC10</f>
        <v>31</v>
      </c>
      <c r="AJ10" s="328"/>
      <c r="AK10" s="328"/>
      <c r="AL10" s="328">
        <f>N10+T10+Z10+AF10</f>
        <v>24</v>
      </c>
      <c r="AM10" s="328"/>
      <c r="AN10" s="328"/>
      <c r="AO10" s="356">
        <f>AI14</f>
        <v>189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>
        <v>17</v>
      </c>
      <c r="L11" s="413"/>
      <c r="M11" s="413"/>
      <c r="N11" s="413">
        <v>20</v>
      </c>
      <c r="O11" s="413"/>
      <c r="P11" s="413"/>
      <c r="Q11" s="328">
        <v>16</v>
      </c>
      <c r="R11" s="328"/>
      <c r="S11" s="328"/>
      <c r="T11" s="328">
        <v>20</v>
      </c>
      <c r="U11" s="328"/>
      <c r="V11" s="328"/>
      <c r="W11" s="328">
        <v>0</v>
      </c>
      <c r="X11" s="328"/>
      <c r="Y11" s="328"/>
      <c r="Z11" s="328">
        <v>1</v>
      </c>
      <c r="AA11" s="328"/>
      <c r="AB11" s="328"/>
      <c r="AC11" s="328">
        <v>18</v>
      </c>
      <c r="AD11" s="328"/>
      <c r="AE11" s="328"/>
      <c r="AF11" s="328">
        <v>40</v>
      </c>
      <c r="AG11" s="328"/>
      <c r="AH11" s="328"/>
      <c r="AI11" s="328">
        <f>K11+Q11+W11+AC11</f>
        <v>51</v>
      </c>
      <c r="AJ11" s="328"/>
      <c r="AK11" s="328"/>
      <c r="AL11" s="328">
        <f>N11+T11+Z11+AF11</f>
        <v>81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>
        <v>2</v>
      </c>
      <c r="L12" s="413"/>
      <c r="M12" s="413"/>
      <c r="N12" s="413">
        <v>0</v>
      </c>
      <c r="O12" s="413"/>
      <c r="P12" s="413"/>
      <c r="Q12" s="328">
        <v>0</v>
      </c>
      <c r="R12" s="328"/>
      <c r="S12" s="328"/>
      <c r="T12" s="328">
        <v>0</v>
      </c>
      <c r="U12" s="328"/>
      <c r="V12" s="328"/>
      <c r="W12" s="328">
        <v>0</v>
      </c>
      <c r="X12" s="328"/>
      <c r="Y12" s="328"/>
      <c r="Z12" s="328">
        <v>0</v>
      </c>
      <c r="AA12" s="328"/>
      <c r="AB12" s="328"/>
      <c r="AC12" s="328">
        <v>0</v>
      </c>
      <c r="AD12" s="328"/>
      <c r="AE12" s="328"/>
      <c r="AF12" s="328">
        <v>0</v>
      </c>
      <c r="AG12" s="328"/>
      <c r="AH12" s="328"/>
      <c r="AI12" s="328">
        <f>K12+Q12+W12+AC12</f>
        <v>2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23</v>
      </c>
      <c r="L13" s="328"/>
      <c r="M13" s="328"/>
      <c r="N13" s="328">
        <f>SUM(N10:P12)</f>
        <v>25</v>
      </c>
      <c r="O13" s="328"/>
      <c r="P13" s="328"/>
      <c r="Q13" s="328">
        <f>SUM(Q10:S12)</f>
        <v>19</v>
      </c>
      <c r="R13" s="328"/>
      <c r="S13" s="328"/>
      <c r="T13" s="328">
        <f>SUM(T10:V12)</f>
        <v>27</v>
      </c>
      <c r="U13" s="328"/>
      <c r="V13" s="328"/>
      <c r="W13" s="328">
        <f>SUM(W10:Y12)</f>
        <v>24</v>
      </c>
      <c r="X13" s="328"/>
      <c r="Y13" s="328"/>
      <c r="Z13" s="328">
        <f>SUM(Z10:AB12)</f>
        <v>11</v>
      </c>
      <c r="AA13" s="328"/>
      <c r="AB13" s="328"/>
      <c r="AC13" s="328">
        <f>SUM(AC10:AE12)</f>
        <v>18</v>
      </c>
      <c r="AD13" s="328"/>
      <c r="AE13" s="328"/>
      <c r="AF13" s="328">
        <f>SUM(AF10:AH12)</f>
        <v>42</v>
      </c>
      <c r="AG13" s="328"/>
      <c r="AH13" s="328"/>
      <c r="AI13" s="328">
        <f>SUM(K13+Q13+W13+AC13)</f>
        <v>84</v>
      </c>
      <c r="AJ13" s="328"/>
      <c r="AK13" s="328"/>
      <c r="AL13" s="328">
        <f>SUM(N13+T13+Z13+AF13)</f>
        <v>105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48</v>
      </c>
      <c r="L14" s="331"/>
      <c r="M14" s="331"/>
      <c r="N14" s="331"/>
      <c r="O14" s="331"/>
      <c r="P14" s="331"/>
      <c r="Q14" s="331">
        <f>Q13+T13</f>
        <v>46</v>
      </c>
      <c r="R14" s="331"/>
      <c r="S14" s="331"/>
      <c r="T14" s="331"/>
      <c r="U14" s="331"/>
      <c r="V14" s="331"/>
      <c r="W14" s="331">
        <f>W13+Z13</f>
        <v>35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189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79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 t="s">
        <v>180</v>
      </c>
      <c r="G21" s="286"/>
      <c r="H21" s="286"/>
      <c r="I21" s="286"/>
      <c r="J21" s="286"/>
      <c r="K21" s="286"/>
      <c r="L21" s="287" t="s">
        <v>79</v>
      </c>
      <c r="M21" s="288"/>
      <c r="N21" s="301" t="s">
        <v>167</v>
      </c>
      <c r="O21" s="287"/>
      <c r="P21" s="287"/>
      <c r="Q21" s="287"/>
      <c r="R21" s="287"/>
      <c r="S21" s="288"/>
      <c r="T21" s="273" t="s">
        <v>157</v>
      </c>
      <c r="U21" s="274"/>
      <c r="V21" s="274"/>
      <c r="W21" s="274"/>
      <c r="X21" s="275"/>
      <c r="Y21" s="338"/>
      <c r="Z21" s="339"/>
      <c r="AA21" s="339"/>
      <c r="AB21" s="339"/>
      <c r="AC21" s="340"/>
      <c r="AD21" s="301" t="s">
        <v>181</v>
      </c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 t="s">
        <v>177</v>
      </c>
      <c r="G26" s="287"/>
      <c r="H26" s="287"/>
      <c r="I26" s="287"/>
      <c r="J26" s="287"/>
      <c r="K26" s="287"/>
      <c r="L26" s="287" t="s">
        <v>79</v>
      </c>
      <c r="M26" s="288"/>
      <c r="N26" s="301" t="s">
        <v>164</v>
      </c>
      <c r="O26" s="287"/>
      <c r="P26" s="287"/>
      <c r="Q26" s="287"/>
      <c r="R26" s="287"/>
      <c r="S26" s="288"/>
      <c r="T26" s="338" t="s">
        <v>152</v>
      </c>
      <c r="U26" s="339"/>
      <c r="V26" s="339"/>
      <c r="W26" s="339"/>
      <c r="X26" s="340"/>
      <c r="Y26" s="338"/>
      <c r="Z26" s="339"/>
      <c r="AA26" s="339"/>
      <c r="AB26" s="339"/>
      <c r="AC26" s="340"/>
      <c r="AD26" s="301" t="s">
        <v>176</v>
      </c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 t="s">
        <v>179</v>
      </c>
      <c r="G27" s="256"/>
      <c r="H27" s="256"/>
      <c r="I27" s="256"/>
      <c r="J27" s="256"/>
      <c r="K27" s="256"/>
      <c r="L27" s="256" t="s">
        <v>79</v>
      </c>
      <c r="M27" s="257"/>
      <c r="N27" s="255" t="s">
        <v>164</v>
      </c>
      <c r="O27" s="256"/>
      <c r="P27" s="256"/>
      <c r="Q27" s="256"/>
      <c r="R27" s="256"/>
      <c r="S27" s="257"/>
      <c r="T27" s="255" t="s">
        <v>157</v>
      </c>
      <c r="U27" s="256"/>
      <c r="V27" s="256"/>
      <c r="W27" s="256"/>
      <c r="X27" s="257"/>
      <c r="Y27" s="341"/>
      <c r="Z27" s="342"/>
      <c r="AA27" s="342"/>
      <c r="AB27" s="342"/>
      <c r="AC27" s="343"/>
      <c r="AD27" s="255" t="s">
        <v>178</v>
      </c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 t="s">
        <v>185</v>
      </c>
      <c r="G28" s="256"/>
      <c r="H28" s="256"/>
      <c r="I28" s="256"/>
      <c r="J28" s="256"/>
      <c r="K28" s="256"/>
      <c r="L28" s="256" t="s">
        <v>79</v>
      </c>
      <c r="M28" s="257"/>
      <c r="N28" s="255" t="s">
        <v>164</v>
      </c>
      <c r="O28" s="256"/>
      <c r="P28" s="256"/>
      <c r="Q28" s="256"/>
      <c r="R28" s="256"/>
      <c r="S28" s="257"/>
      <c r="T28" s="255" t="s">
        <v>152</v>
      </c>
      <c r="U28" s="256"/>
      <c r="V28" s="256"/>
      <c r="W28" s="256"/>
      <c r="X28" s="257"/>
      <c r="Y28" s="255"/>
      <c r="Z28" s="256"/>
      <c r="AA28" s="256"/>
      <c r="AB28" s="256"/>
      <c r="AC28" s="257"/>
      <c r="AD28" s="255" t="s">
        <v>184</v>
      </c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87" t="s">
        <v>146</v>
      </c>
      <c r="Q32" s="287"/>
      <c r="R32" s="287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 t="s">
        <v>182</v>
      </c>
      <c r="E38" s="256"/>
      <c r="F38" s="256"/>
      <c r="G38" s="256"/>
      <c r="H38" s="256"/>
      <c r="I38" s="256" t="s">
        <v>118</v>
      </c>
      <c r="J38" s="256"/>
      <c r="K38" s="255" t="s">
        <v>157</v>
      </c>
      <c r="L38" s="256"/>
      <c r="M38" s="256"/>
      <c r="N38" s="256"/>
      <c r="O38" s="257"/>
      <c r="P38" s="262" t="s">
        <v>150</v>
      </c>
      <c r="Q38" s="262"/>
      <c r="R38" s="263"/>
      <c r="S38" s="261" t="s">
        <v>183</v>
      </c>
      <c r="T38" s="262"/>
      <c r="U38" s="262"/>
      <c r="V38" s="262"/>
      <c r="W38" s="263"/>
      <c r="X38" s="261" t="s">
        <v>183</v>
      </c>
      <c r="Y38" s="262"/>
      <c r="Z38" s="262"/>
      <c r="AA38" s="262"/>
      <c r="AB38" s="263"/>
      <c r="AC38" s="264" t="s">
        <v>110</v>
      </c>
      <c r="AD38" s="265"/>
      <c r="AE38" s="82">
        <v>6</v>
      </c>
      <c r="AF38" s="79" t="s">
        <v>57</v>
      </c>
      <c r="AG38" s="63">
        <v>3</v>
      </c>
      <c r="AH38" s="80" t="s">
        <v>126</v>
      </c>
      <c r="AI38" s="82">
        <v>4</v>
      </c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35</v>
      </c>
      <c r="Q3" s="315"/>
      <c r="R3" s="315"/>
      <c r="S3" s="317" t="s">
        <v>78</v>
      </c>
      <c r="T3" s="317" t="str">
        <f>曜日!D7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159</v>
      </c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 t="s">
        <v>161</v>
      </c>
      <c r="Q5" s="353"/>
      <c r="R5" s="353"/>
      <c r="S5" s="353"/>
      <c r="T5" s="353" t="s">
        <v>80</v>
      </c>
      <c r="U5" s="353"/>
      <c r="V5" s="353"/>
      <c r="W5" s="353"/>
      <c r="X5" s="354"/>
      <c r="Y5" s="355" t="s">
        <v>161</v>
      </c>
      <c r="Z5" s="353"/>
      <c r="AA5" s="353"/>
      <c r="AB5" s="353"/>
      <c r="AC5" s="354" t="s">
        <v>134</v>
      </c>
      <c r="AD5" s="369"/>
      <c r="AE5" s="369"/>
      <c r="AF5" s="369"/>
      <c r="AG5" s="370"/>
      <c r="AH5" s="355" t="s">
        <v>161</v>
      </c>
      <c r="AI5" s="353"/>
      <c r="AJ5" s="353"/>
      <c r="AK5" s="353"/>
      <c r="AL5" s="353" t="s">
        <v>133</v>
      </c>
      <c r="AM5" s="353"/>
      <c r="AN5" s="353"/>
      <c r="AO5" s="371"/>
      <c r="AP5" s="360" t="s">
        <v>161</v>
      </c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 t="s">
        <v>161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161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161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>
        <v>4</v>
      </c>
      <c r="L10" s="413"/>
      <c r="M10" s="413"/>
      <c r="N10" s="413">
        <v>5</v>
      </c>
      <c r="O10" s="413"/>
      <c r="P10" s="413"/>
      <c r="Q10" s="328">
        <v>3</v>
      </c>
      <c r="R10" s="328"/>
      <c r="S10" s="328"/>
      <c r="T10" s="328">
        <v>7</v>
      </c>
      <c r="U10" s="328"/>
      <c r="V10" s="328"/>
      <c r="W10" s="328">
        <v>24</v>
      </c>
      <c r="X10" s="328"/>
      <c r="Y10" s="328"/>
      <c r="Z10" s="328">
        <v>10</v>
      </c>
      <c r="AA10" s="328"/>
      <c r="AB10" s="328"/>
      <c r="AC10" s="328">
        <v>0</v>
      </c>
      <c r="AD10" s="328"/>
      <c r="AE10" s="328"/>
      <c r="AF10" s="328">
        <v>2</v>
      </c>
      <c r="AG10" s="328"/>
      <c r="AH10" s="328"/>
      <c r="AI10" s="328">
        <f>K10+Q10+W10+AC10</f>
        <v>31</v>
      </c>
      <c r="AJ10" s="328"/>
      <c r="AK10" s="328"/>
      <c r="AL10" s="328">
        <f>N10+T10+Z10+AF10</f>
        <v>24</v>
      </c>
      <c r="AM10" s="328"/>
      <c r="AN10" s="328"/>
      <c r="AO10" s="356">
        <f>AI14</f>
        <v>189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>
        <v>16</v>
      </c>
      <c r="L11" s="413"/>
      <c r="M11" s="413"/>
      <c r="N11" s="413">
        <v>20</v>
      </c>
      <c r="O11" s="413"/>
      <c r="P11" s="413"/>
      <c r="Q11" s="328">
        <v>17</v>
      </c>
      <c r="R11" s="328"/>
      <c r="S11" s="328"/>
      <c r="T11" s="328">
        <v>20</v>
      </c>
      <c r="U11" s="328"/>
      <c r="V11" s="328"/>
      <c r="W11" s="328">
        <v>0</v>
      </c>
      <c r="X11" s="328"/>
      <c r="Y11" s="328"/>
      <c r="Z11" s="328">
        <v>1</v>
      </c>
      <c r="AA11" s="328"/>
      <c r="AB11" s="328"/>
      <c r="AC11" s="328">
        <v>18</v>
      </c>
      <c r="AD11" s="328"/>
      <c r="AE11" s="328"/>
      <c r="AF11" s="328">
        <v>40</v>
      </c>
      <c r="AG11" s="328"/>
      <c r="AH11" s="328"/>
      <c r="AI11" s="328">
        <f>K11+Q11+W11+AC11</f>
        <v>51</v>
      </c>
      <c r="AJ11" s="328"/>
      <c r="AK11" s="328"/>
      <c r="AL11" s="328">
        <f>N11+T11+Z11+AF11</f>
        <v>81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>
        <v>2</v>
      </c>
      <c r="L12" s="413"/>
      <c r="M12" s="413"/>
      <c r="N12" s="413">
        <v>0</v>
      </c>
      <c r="O12" s="413"/>
      <c r="P12" s="413"/>
      <c r="Q12" s="328">
        <v>0</v>
      </c>
      <c r="R12" s="328"/>
      <c r="S12" s="328"/>
      <c r="T12" s="328">
        <v>0</v>
      </c>
      <c r="U12" s="328"/>
      <c r="V12" s="328"/>
      <c r="W12" s="328">
        <v>0</v>
      </c>
      <c r="X12" s="328"/>
      <c r="Y12" s="328"/>
      <c r="Z12" s="328">
        <v>0</v>
      </c>
      <c r="AA12" s="328"/>
      <c r="AB12" s="328"/>
      <c r="AC12" s="328">
        <v>0</v>
      </c>
      <c r="AD12" s="328"/>
      <c r="AE12" s="328"/>
      <c r="AF12" s="328">
        <v>0</v>
      </c>
      <c r="AG12" s="328"/>
      <c r="AH12" s="328"/>
      <c r="AI12" s="328">
        <f>K12+Q12+W12+AC12</f>
        <v>2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22</v>
      </c>
      <c r="L13" s="328"/>
      <c r="M13" s="328"/>
      <c r="N13" s="328">
        <f>SUM(N10:P12)</f>
        <v>25</v>
      </c>
      <c r="O13" s="328"/>
      <c r="P13" s="328"/>
      <c r="Q13" s="328">
        <f>SUM(Q10:S12)</f>
        <v>20</v>
      </c>
      <c r="R13" s="328"/>
      <c r="S13" s="328"/>
      <c r="T13" s="328">
        <f>SUM(T10:V12)</f>
        <v>27</v>
      </c>
      <c r="U13" s="328"/>
      <c r="V13" s="328"/>
      <c r="W13" s="328">
        <f>SUM(W10:Y12)</f>
        <v>24</v>
      </c>
      <c r="X13" s="328"/>
      <c r="Y13" s="328"/>
      <c r="Z13" s="328">
        <f>SUM(Z10:AB12)</f>
        <v>11</v>
      </c>
      <c r="AA13" s="328"/>
      <c r="AB13" s="328"/>
      <c r="AC13" s="328">
        <f>SUM(AC10:AE12)</f>
        <v>18</v>
      </c>
      <c r="AD13" s="328"/>
      <c r="AE13" s="328"/>
      <c r="AF13" s="328">
        <f>SUM(AF10:AH12)</f>
        <v>42</v>
      </c>
      <c r="AG13" s="328"/>
      <c r="AH13" s="328"/>
      <c r="AI13" s="328">
        <f>SUM(K13+Q13+W13+AC13)</f>
        <v>84</v>
      </c>
      <c r="AJ13" s="328"/>
      <c r="AK13" s="328"/>
      <c r="AL13" s="328">
        <f>SUM(N13+T13+Z13+AF13)</f>
        <v>105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47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35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189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79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 t="s">
        <v>187</v>
      </c>
      <c r="G26" s="287"/>
      <c r="H26" s="287"/>
      <c r="I26" s="287"/>
      <c r="J26" s="287"/>
      <c r="K26" s="287"/>
      <c r="L26" s="287" t="s">
        <v>79</v>
      </c>
      <c r="M26" s="288"/>
      <c r="N26" s="301" t="s">
        <v>167</v>
      </c>
      <c r="O26" s="287"/>
      <c r="P26" s="287"/>
      <c r="Q26" s="287"/>
      <c r="R26" s="287"/>
      <c r="S26" s="288"/>
      <c r="T26" s="338" t="s">
        <v>186</v>
      </c>
      <c r="U26" s="339"/>
      <c r="V26" s="339"/>
      <c r="W26" s="339"/>
      <c r="X26" s="340"/>
      <c r="Y26" s="338"/>
      <c r="Z26" s="339"/>
      <c r="AA26" s="339"/>
      <c r="AB26" s="339"/>
      <c r="AC26" s="340"/>
      <c r="AD26" s="301" t="s">
        <v>188</v>
      </c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87" t="s">
        <v>146</v>
      </c>
      <c r="Q32" s="287"/>
      <c r="R32" s="287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6" t="s">
        <v>111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04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3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3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3" t="s">
        <v>111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 t="s">
        <v>182</v>
      </c>
      <c r="E38" s="256"/>
      <c r="F38" s="256"/>
      <c r="G38" s="256"/>
      <c r="H38" s="256"/>
      <c r="I38" s="256" t="s">
        <v>79</v>
      </c>
      <c r="J38" s="256"/>
      <c r="K38" s="255" t="s">
        <v>157</v>
      </c>
      <c r="L38" s="256"/>
      <c r="M38" s="256"/>
      <c r="N38" s="256"/>
      <c r="O38" s="257"/>
      <c r="P38" s="262" t="s">
        <v>150</v>
      </c>
      <c r="Q38" s="262"/>
      <c r="R38" s="263"/>
      <c r="S38" s="261" t="s">
        <v>183</v>
      </c>
      <c r="T38" s="262"/>
      <c r="U38" s="262"/>
      <c r="V38" s="262"/>
      <c r="W38" s="263"/>
      <c r="X38" s="261" t="s">
        <v>183</v>
      </c>
      <c r="Y38" s="262"/>
      <c r="Z38" s="262"/>
      <c r="AA38" s="262"/>
      <c r="AB38" s="263"/>
      <c r="AC38" s="264" t="s">
        <v>110</v>
      </c>
      <c r="AD38" s="265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05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36</v>
      </c>
      <c r="Q3" s="315"/>
      <c r="R3" s="315"/>
      <c r="S3" s="317" t="s">
        <v>78</v>
      </c>
      <c r="T3" s="317" t="str">
        <f>曜日!D8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159</v>
      </c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 t="s">
        <v>161</v>
      </c>
      <c r="Q5" s="353"/>
      <c r="R5" s="353"/>
      <c r="S5" s="353"/>
      <c r="T5" s="353" t="s">
        <v>80</v>
      </c>
      <c r="U5" s="353"/>
      <c r="V5" s="353"/>
      <c r="W5" s="353"/>
      <c r="X5" s="354"/>
      <c r="Y5" s="355" t="s">
        <v>160</v>
      </c>
      <c r="Z5" s="353"/>
      <c r="AA5" s="353"/>
      <c r="AB5" s="353"/>
      <c r="AC5" s="354" t="s">
        <v>134</v>
      </c>
      <c r="AD5" s="369"/>
      <c r="AE5" s="369"/>
      <c r="AF5" s="369"/>
      <c r="AG5" s="370"/>
      <c r="AH5" s="355" t="s">
        <v>161</v>
      </c>
      <c r="AI5" s="353"/>
      <c r="AJ5" s="353"/>
      <c r="AK5" s="353"/>
      <c r="AL5" s="353" t="s">
        <v>133</v>
      </c>
      <c r="AM5" s="353"/>
      <c r="AN5" s="353"/>
      <c r="AO5" s="371"/>
      <c r="AP5" s="360" t="s">
        <v>161</v>
      </c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 t="s">
        <v>161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161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161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>
        <v>4</v>
      </c>
      <c r="L10" s="413"/>
      <c r="M10" s="413"/>
      <c r="N10" s="413">
        <v>5</v>
      </c>
      <c r="O10" s="413"/>
      <c r="P10" s="413"/>
      <c r="Q10" s="328">
        <v>3</v>
      </c>
      <c r="R10" s="328"/>
      <c r="S10" s="328"/>
      <c r="T10" s="328">
        <v>7</v>
      </c>
      <c r="U10" s="328"/>
      <c r="V10" s="328"/>
      <c r="W10" s="328">
        <v>24</v>
      </c>
      <c r="X10" s="328"/>
      <c r="Y10" s="328"/>
      <c r="Z10" s="328">
        <v>10</v>
      </c>
      <c r="AA10" s="328"/>
      <c r="AB10" s="328"/>
      <c r="AC10" s="328">
        <v>0</v>
      </c>
      <c r="AD10" s="328"/>
      <c r="AE10" s="328"/>
      <c r="AF10" s="328">
        <v>2</v>
      </c>
      <c r="AG10" s="328"/>
      <c r="AH10" s="328"/>
      <c r="AI10" s="328">
        <f>K10+Q10+W10+AC10</f>
        <v>31</v>
      </c>
      <c r="AJ10" s="328"/>
      <c r="AK10" s="328"/>
      <c r="AL10" s="328">
        <f>N10+T10+Z10+AF10</f>
        <v>24</v>
      </c>
      <c r="AM10" s="328"/>
      <c r="AN10" s="328"/>
      <c r="AO10" s="356">
        <f>AI14</f>
        <v>189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>
        <v>16</v>
      </c>
      <c r="L11" s="413"/>
      <c r="M11" s="413"/>
      <c r="N11" s="413">
        <v>20</v>
      </c>
      <c r="O11" s="413"/>
      <c r="P11" s="413"/>
      <c r="Q11" s="328">
        <v>17</v>
      </c>
      <c r="R11" s="328"/>
      <c r="S11" s="328"/>
      <c r="T11" s="328">
        <v>20</v>
      </c>
      <c r="U11" s="328"/>
      <c r="V11" s="328"/>
      <c r="W11" s="328">
        <v>0</v>
      </c>
      <c r="X11" s="328"/>
      <c r="Y11" s="328"/>
      <c r="Z11" s="328">
        <v>1</v>
      </c>
      <c r="AA11" s="328"/>
      <c r="AB11" s="328"/>
      <c r="AC11" s="328">
        <v>18</v>
      </c>
      <c r="AD11" s="328"/>
      <c r="AE11" s="328"/>
      <c r="AF11" s="328">
        <v>40</v>
      </c>
      <c r="AG11" s="328"/>
      <c r="AH11" s="328"/>
      <c r="AI11" s="328">
        <f>K11+Q11+W11+AC11</f>
        <v>51</v>
      </c>
      <c r="AJ11" s="328"/>
      <c r="AK11" s="328"/>
      <c r="AL11" s="328">
        <f>N11+T11+Z11+AF11</f>
        <v>81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>
        <v>2</v>
      </c>
      <c r="L12" s="413"/>
      <c r="M12" s="413"/>
      <c r="N12" s="413">
        <v>0</v>
      </c>
      <c r="O12" s="413"/>
      <c r="P12" s="413"/>
      <c r="Q12" s="328">
        <v>0</v>
      </c>
      <c r="R12" s="328"/>
      <c r="S12" s="328"/>
      <c r="T12" s="328">
        <v>0</v>
      </c>
      <c r="U12" s="328"/>
      <c r="V12" s="328"/>
      <c r="W12" s="328">
        <v>0</v>
      </c>
      <c r="X12" s="328"/>
      <c r="Y12" s="328"/>
      <c r="Z12" s="328">
        <v>0</v>
      </c>
      <c r="AA12" s="328"/>
      <c r="AB12" s="328"/>
      <c r="AC12" s="328">
        <v>0</v>
      </c>
      <c r="AD12" s="328"/>
      <c r="AE12" s="328"/>
      <c r="AF12" s="328">
        <v>0</v>
      </c>
      <c r="AG12" s="328"/>
      <c r="AH12" s="328"/>
      <c r="AI12" s="328">
        <f>K12+Q12+W12+AC12</f>
        <v>2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22</v>
      </c>
      <c r="L13" s="328"/>
      <c r="M13" s="328"/>
      <c r="N13" s="328">
        <f>SUM(N10:P12)</f>
        <v>25</v>
      </c>
      <c r="O13" s="328"/>
      <c r="P13" s="328"/>
      <c r="Q13" s="328">
        <f>SUM(Q10:S12)</f>
        <v>20</v>
      </c>
      <c r="R13" s="328"/>
      <c r="S13" s="328"/>
      <c r="T13" s="328">
        <f>SUM(T10:V12)</f>
        <v>27</v>
      </c>
      <c r="U13" s="328"/>
      <c r="V13" s="328"/>
      <c r="W13" s="328">
        <f>SUM(W10:Y12)</f>
        <v>24</v>
      </c>
      <c r="X13" s="328"/>
      <c r="Y13" s="328"/>
      <c r="Z13" s="328">
        <f>SUM(Z10:AB12)</f>
        <v>11</v>
      </c>
      <c r="AA13" s="328"/>
      <c r="AB13" s="328"/>
      <c r="AC13" s="328">
        <f>SUM(AC10:AE12)</f>
        <v>18</v>
      </c>
      <c r="AD13" s="328"/>
      <c r="AE13" s="328"/>
      <c r="AF13" s="328">
        <f>SUM(AF10:AH12)</f>
        <v>42</v>
      </c>
      <c r="AG13" s="328"/>
      <c r="AH13" s="328"/>
      <c r="AI13" s="328">
        <f>SUM(K13+Q13+W13+AC13)</f>
        <v>84</v>
      </c>
      <c r="AJ13" s="328"/>
      <c r="AK13" s="328"/>
      <c r="AL13" s="328">
        <f>SUM(N13+T13+Z13+AF13)</f>
        <v>105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47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35</v>
      </c>
      <c r="X14" s="331"/>
      <c r="Y14" s="331"/>
      <c r="Z14" s="331"/>
      <c r="AA14" s="331"/>
      <c r="AB14" s="331"/>
      <c r="AC14" s="331">
        <f>AC13+AF13</f>
        <v>60</v>
      </c>
      <c r="AD14" s="331"/>
      <c r="AE14" s="331"/>
      <c r="AF14" s="331"/>
      <c r="AG14" s="331"/>
      <c r="AH14" s="331"/>
      <c r="AI14" s="331">
        <f>AI13+AL13</f>
        <v>189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79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87" t="s">
        <v>146</v>
      </c>
      <c r="Q32" s="287"/>
      <c r="R32" s="287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0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7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7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7" t="s">
        <v>111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 t="s">
        <v>182</v>
      </c>
      <c r="E38" s="256"/>
      <c r="F38" s="256"/>
      <c r="G38" s="256"/>
      <c r="H38" s="256"/>
      <c r="I38" s="256" t="s">
        <v>79</v>
      </c>
      <c r="J38" s="256"/>
      <c r="K38" s="255" t="s">
        <v>157</v>
      </c>
      <c r="L38" s="256"/>
      <c r="M38" s="256"/>
      <c r="N38" s="256"/>
      <c r="O38" s="257"/>
      <c r="P38" s="262" t="s">
        <v>150</v>
      </c>
      <c r="Q38" s="262"/>
      <c r="R38" s="263"/>
      <c r="S38" s="261" t="s">
        <v>183</v>
      </c>
      <c r="T38" s="262"/>
      <c r="U38" s="262"/>
      <c r="V38" s="262"/>
      <c r="W38" s="263"/>
      <c r="X38" s="261" t="s">
        <v>183</v>
      </c>
      <c r="Y38" s="262"/>
      <c r="Z38" s="262"/>
      <c r="AA38" s="262"/>
      <c r="AB38" s="263"/>
      <c r="AC38" s="264" t="s">
        <v>110</v>
      </c>
      <c r="AD38" s="265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08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37</v>
      </c>
      <c r="Q3" s="315"/>
      <c r="R3" s="315"/>
      <c r="S3" s="317" t="s">
        <v>78</v>
      </c>
      <c r="T3" s="317" t="str">
        <f>曜日!D9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159</v>
      </c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 t="s">
        <v>161</v>
      </c>
      <c r="Q5" s="353"/>
      <c r="R5" s="353"/>
      <c r="S5" s="353"/>
      <c r="T5" s="353" t="s">
        <v>80</v>
      </c>
      <c r="U5" s="353"/>
      <c r="V5" s="353"/>
      <c r="W5" s="353"/>
      <c r="X5" s="354"/>
      <c r="Y5" s="355" t="s">
        <v>161</v>
      </c>
      <c r="Z5" s="353"/>
      <c r="AA5" s="353"/>
      <c r="AB5" s="353"/>
      <c r="AC5" s="354" t="s">
        <v>134</v>
      </c>
      <c r="AD5" s="369"/>
      <c r="AE5" s="369"/>
      <c r="AF5" s="369"/>
      <c r="AG5" s="370"/>
      <c r="AH5" s="355" t="s">
        <v>161</v>
      </c>
      <c r="AI5" s="353"/>
      <c r="AJ5" s="353"/>
      <c r="AK5" s="353"/>
      <c r="AL5" s="353" t="s">
        <v>133</v>
      </c>
      <c r="AM5" s="353"/>
      <c r="AN5" s="353"/>
      <c r="AO5" s="371"/>
      <c r="AP5" s="360" t="s">
        <v>160</v>
      </c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 t="s">
        <v>161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161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161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>
        <v>3</v>
      </c>
      <c r="L10" s="413"/>
      <c r="M10" s="413"/>
      <c r="N10" s="413">
        <v>5</v>
      </c>
      <c r="O10" s="413"/>
      <c r="P10" s="413"/>
      <c r="Q10" s="328">
        <v>3</v>
      </c>
      <c r="R10" s="328"/>
      <c r="S10" s="328"/>
      <c r="T10" s="328">
        <v>6</v>
      </c>
      <c r="U10" s="328"/>
      <c r="V10" s="328"/>
      <c r="W10" s="328">
        <v>24</v>
      </c>
      <c r="X10" s="328"/>
      <c r="Y10" s="328"/>
      <c r="Z10" s="328">
        <v>10</v>
      </c>
      <c r="AA10" s="328"/>
      <c r="AB10" s="328"/>
      <c r="AC10" s="328">
        <v>0</v>
      </c>
      <c r="AD10" s="328"/>
      <c r="AE10" s="328"/>
      <c r="AF10" s="328">
        <v>2</v>
      </c>
      <c r="AG10" s="328"/>
      <c r="AH10" s="328"/>
      <c r="AI10" s="328">
        <f>K10+Q10+W10+AC10</f>
        <v>30</v>
      </c>
      <c r="AJ10" s="328"/>
      <c r="AK10" s="328"/>
      <c r="AL10" s="328">
        <f>N10+T10+Z10+AF10</f>
        <v>23</v>
      </c>
      <c r="AM10" s="328"/>
      <c r="AN10" s="328"/>
      <c r="AO10" s="356">
        <f>AI14</f>
        <v>189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>
        <v>18</v>
      </c>
      <c r="L11" s="413"/>
      <c r="M11" s="413"/>
      <c r="N11" s="413">
        <v>20</v>
      </c>
      <c r="O11" s="413"/>
      <c r="P11" s="413"/>
      <c r="Q11" s="328">
        <v>17</v>
      </c>
      <c r="R11" s="328"/>
      <c r="S11" s="328"/>
      <c r="T11" s="328">
        <v>21</v>
      </c>
      <c r="U11" s="328"/>
      <c r="V11" s="328"/>
      <c r="W11" s="328">
        <v>0</v>
      </c>
      <c r="X11" s="328"/>
      <c r="Y11" s="328"/>
      <c r="Z11" s="328">
        <v>1</v>
      </c>
      <c r="AA11" s="328"/>
      <c r="AB11" s="328"/>
      <c r="AC11" s="328">
        <v>18</v>
      </c>
      <c r="AD11" s="328"/>
      <c r="AE11" s="328"/>
      <c r="AF11" s="328">
        <v>39</v>
      </c>
      <c r="AG11" s="328"/>
      <c r="AH11" s="328"/>
      <c r="AI11" s="328">
        <f>K11+Q11+W11+AC11</f>
        <v>53</v>
      </c>
      <c r="AJ11" s="328"/>
      <c r="AK11" s="328"/>
      <c r="AL11" s="328">
        <f>N11+T11+Z11+AF11</f>
        <v>81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>
        <v>2</v>
      </c>
      <c r="L12" s="413"/>
      <c r="M12" s="413"/>
      <c r="N12" s="413">
        <v>0</v>
      </c>
      <c r="O12" s="413"/>
      <c r="P12" s="413"/>
      <c r="Q12" s="328">
        <v>0</v>
      </c>
      <c r="R12" s="328"/>
      <c r="S12" s="328"/>
      <c r="T12" s="328">
        <v>0</v>
      </c>
      <c r="U12" s="328"/>
      <c r="V12" s="328"/>
      <c r="W12" s="328">
        <v>0</v>
      </c>
      <c r="X12" s="328"/>
      <c r="Y12" s="328"/>
      <c r="Z12" s="328">
        <v>0</v>
      </c>
      <c r="AA12" s="328"/>
      <c r="AB12" s="328"/>
      <c r="AC12" s="328">
        <v>0</v>
      </c>
      <c r="AD12" s="328"/>
      <c r="AE12" s="328"/>
      <c r="AF12" s="328">
        <v>0</v>
      </c>
      <c r="AG12" s="328"/>
      <c r="AH12" s="328"/>
      <c r="AI12" s="328">
        <f>K12+Q12+W12+AC12</f>
        <v>2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23</v>
      </c>
      <c r="L13" s="328"/>
      <c r="M13" s="328"/>
      <c r="N13" s="328">
        <f>SUM(N10:P12)</f>
        <v>25</v>
      </c>
      <c r="O13" s="328"/>
      <c r="P13" s="328"/>
      <c r="Q13" s="328">
        <f>SUM(Q10:S12)</f>
        <v>20</v>
      </c>
      <c r="R13" s="328"/>
      <c r="S13" s="328"/>
      <c r="T13" s="328">
        <f>SUM(T10:V12)</f>
        <v>27</v>
      </c>
      <c r="U13" s="328"/>
      <c r="V13" s="328"/>
      <c r="W13" s="328">
        <f>SUM(W10:Y12)</f>
        <v>24</v>
      </c>
      <c r="X13" s="328"/>
      <c r="Y13" s="328"/>
      <c r="Z13" s="328">
        <f>SUM(Z10:AB12)</f>
        <v>11</v>
      </c>
      <c r="AA13" s="328"/>
      <c r="AB13" s="328"/>
      <c r="AC13" s="328">
        <f>SUM(AC10:AE12)</f>
        <v>18</v>
      </c>
      <c r="AD13" s="328"/>
      <c r="AE13" s="328"/>
      <c r="AF13" s="328">
        <f>SUM(AF10:AH12)</f>
        <v>41</v>
      </c>
      <c r="AG13" s="328"/>
      <c r="AH13" s="328"/>
      <c r="AI13" s="328">
        <f>SUM(K13+Q13+W13+AC13)</f>
        <v>85</v>
      </c>
      <c r="AJ13" s="328"/>
      <c r="AK13" s="328"/>
      <c r="AL13" s="328">
        <f>SUM(N13+T13+Z13+AF13)</f>
        <v>104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48</v>
      </c>
      <c r="L14" s="331"/>
      <c r="M14" s="331"/>
      <c r="N14" s="331"/>
      <c r="O14" s="331"/>
      <c r="P14" s="331"/>
      <c r="Q14" s="331">
        <f>Q13+T13</f>
        <v>47</v>
      </c>
      <c r="R14" s="331"/>
      <c r="S14" s="331"/>
      <c r="T14" s="331"/>
      <c r="U14" s="331"/>
      <c r="V14" s="331"/>
      <c r="W14" s="331">
        <f>W13+Z13</f>
        <v>35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189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 t="s">
        <v>199</v>
      </c>
      <c r="G16" s="286"/>
      <c r="H16" s="286"/>
      <c r="I16" s="286"/>
      <c r="J16" s="286"/>
      <c r="K16" s="286"/>
      <c r="L16" s="287" t="s">
        <v>79</v>
      </c>
      <c r="M16" s="288"/>
      <c r="N16" s="301" t="s">
        <v>167</v>
      </c>
      <c r="O16" s="287"/>
      <c r="P16" s="287"/>
      <c r="Q16" s="287"/>
      <c r="R16" s="287"/>
      <c r="S16" s="288"/>
      <c r="T16" s="338" t="s">
        <v>186</v>
      </c>
      <c r="U16" s="339"/>
      <c r="V16" s="339"/>
      <c r="W16" s="339"/>
      <c r="X16" s="340"/>
      <c r="Y16" s="338"/>
      <c r="Z16" s="339"/>
      <c r="AA16" s="339"/>
      <c r="AB16" s="339"/>
      <c r="AC16" s="340"/>
      <c r="AD16" s="301" t="s">
        <v>198</v>
      </c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 t="s">
        <v>202</v>
      </c>
      <c r="G17" s="256"/>
      <c r="H17" s="256"/>
      <c r="I17" s="256"/>
      <c r="J17" s="256"/>
      <c r="K17" s="256"/>
      <c r="L17" s="256" t="s">
        <v>79</v>
      </c>
      <c r="M17" s="257"/>
      <c r="N17" s="255" t="s">
        <v>167</v>
      </c>
      <c r="O17" s="256"/>
      <c r="P17" s="256"/>
      <c r="Q17" s="256"/>
      <c r="R17" s="256"/>
      <c r="S17" s="257"/>
      <c r="T17" s="255" t="s">
        <v>157</v>
      </c>
      <c r="U17" s="256"/>
      <c r="V17" s="256"/>
      <c r="W17" s="256"/>
      <c r="X17" s="257"/>
      <c r="Y17" s="341"/>
      <c r="Z17" s="342"/>
      <c r="AA17" s="342"/>
      <c r="AB17" s="342"/>
      <c r="AC17" s="343"/>
      <c r="AD17" s="255" t="s">
        <v>181</v>
      </c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 t="s">
        <v>191</v>
      </c>
      <c r="G21" s="286"/>
      <c r="H21" s="286"/>
      <c r="I21" s="286"/>
      <c r="J21" s="286"/>
      <c r="K21" s="286"/>
      <c r="L21" s="287" t="s">
        <v>79</v>
      </c>
      <c r="M21" s="288"/>
      <c r="N21" s="301" t="s">
        <v>164</v>
      </c>
      <c r="O21" s="287"/>
      <c r="P21" s="287"/>
      <c r="Q21" s="287"/>
      <c r="R21" s="287"/>
      <c r="S21" s="288"/>
      <c r="T21" s="273" t="s">
        <v>149</v>
      </c>
      <c r="U21" s="274"/>
      <c r="V21" s="274"/>
      <c r="W21" s="274"/>
      <c r="X21" s="275"/>
      <c r="Y21" s="338"/>
      <c r="Z21" s="339"/>
      <c r="AA21" s="339"/>
      <c r="AB21" s="339"/>
      <c r="AC21" s="340"/>
      <c r="AD21" s="301" t="s">
        <v>190</v>
      </c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 t="s">
        <v>194</v>
      </c>
      <c r="G22" s="256"/>
      <c r="H22" s="256"/>
      <c r="I22" s="256"/>
      <c r="J22" s="256"/>
      <c r="K22" s="256"/>
      <c r="L22" s="256" t="s">
        <v>79</v>
      </c>
      <c r="M22" s="257"/>
      <c r="N22" s="255" t="s">
        <v>167</v>
      </c>
      <c r="O22" s="256"/>
      <c r="P22" s="256"/>
      <c r="Q22" s="256"/>
      <c r="R22" s="256"/>
      <c r="S22" s="257"/>
      <c r="T22" s="255" t="s">
        <v>192</v>
      </c>
      <c r="U22" s="256"/>
      <c r="V22" s="256"/>
      <c r="W22" s="256"/>
      <c r="X22" s="257"/>
      <c r="Y22" s="341"/>
      <c r="Z22" s="342"/>
      <c r="AA22" s="342"/>
      <c r="AB22" s="342"/>
      <c r="AC22" s="343"/>
      <c r="AD22" s="255" t="s">
        <v>193</v>
      </c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 t="s">
        <v>196</v>
      </c>
      <c r="G26" s="287"/>
      <c r="H26" s="287"/>
      <c r="I26" s="287"/>
      <c r="J26" s="287"/>
      <c r="K26" s="287"/>
      <c r="L26" s="287" t="s">
        <v>79</v>
      </c>
      <c r="M26" s="288"/>
      <c r="N26" s="301" t="s">
        <v>167</v>
      </c>
      <c r="O26" s="287"/>
      <c r="P26" s="287"/>
      <c r="Q26" s="287"/>
      <c r="R26" s="287"/>
      <c r="S26" s="288"/>
      <c r="T26" s="338" t="s">
        <v>197</v>
      </c>
      <c r="U26" s="339"/>
      <c r="V26" s="339"/>
      <c r="W26" s="339"/>
      <c r="X26" s="340"/>
      <c r="Y26" s="338"/>
      <c r="Z26" s="339"/>
      <c r="AA26" s="339"/>
      <c r="AB26" s="339"/>
      <c r="AC26" s="340"/>
      <c r="AD26" s="301" t="s">
        <v>195</v>
      </c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 t="s">
        <v>200</v>
      </c>
      <c r="G27" s="256"/>
      <c r="H27" s="256"/>
      <c r="I27" s="256"/>
      <c r="J27" s="256"/>
      <c r="K27" s="256"/>
      <c r="L27" s="256" t="s">
        <v>79</v>
      </c>
      <c r="M27" s="257"/>
      <c r="N27" s="255" t="s">
        <v>167</v>
      </c>
      <c r="O27" s="256"/>
      <c r="P27" s="256"/>
      <c r="Q27" s="256"/>
      <c r="R27" s="256"/>
      <c r="S27" s="257"/>
      <c r="T27" s="255" t="s">
        <v>152</v>
      </c>
      <c r="U27" s="256"/>
      <c r="V27" s="256"/>
      <c r="W27" s="256"/>
      <c r="X27" s="257"/>
      <c r="Y27" s="341"/>
      <c r="Z27" s="342"/>
      <c r="AA27" s="342"/>
      <c r="AB27" s="342"/>
      <c r="AC27" s="343"/>
      <c r="AD27" s="255" t="s">
        <v>201</v>
      </c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87" t="s">
        <v>146</v>
      </c>
      <c r="Q32" s="287"/>
      <c r="R32" s="287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4" t="s">
        <v>111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2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3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3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13" t="s">
        <v>111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 t="s">
        <v>182</v>
      </c>
      <c r="E38" s="256"/>
      <c r="F38" s="256"/>
      <c r="G38" s="256"/>
      <c r="H38" s="256"/>
      <c r="I38" s="256" t="s">
        <v>79</v>
      </c>
      <c r="J38" s="256"/>
      <c r="K38" s="255" t="s">
        <v>157</v>
      </c>
      <c r="L38" s="256"/>
      <c r="M38" s="256"/>
      <c r="N38" s="256"/>
      <c r="O38" s="257"/>
      <c r="P38" s="262" t="s">
        <v>150</v>
      </c>
      <c r="Q38" s="262"/>
      <c r="R38" s="263"/>
      <c r="S38" s="261" t="s">
        <v>183</v>
      </c>
      <c r="T38" s="262"/>
      <c r="U38" s="262"/>
      <c r="V38" s="262"/>
      <c r="W38" s="263"/>
      <c r="X38" s="261" t="s">
        <v>183</v>
      </c>
      <c r="Y38" s="262"/>
      <c r="Z38" s="262"/>
      <c r="AA38" s="262"/>
      <c r="AB38" s="263"/>
      <c r="AC38" s="264" t="s">
        <v>110</v>
      </c>
      <c r="AD38" s="265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11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3</v>
      </c>
      <c r="Q3" s="315"/>
      <c r="R3" s="315"/>
      <c r="S3" s="317" t="s">
        <v>78</v>
      </c>
      <c r="T3" s="317" t="str">
        <f>曜日!D3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159</v>
      </c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 t="s">
        <v>161</v>
      </c>
      <c r="Q5" s="353"/>
      <c r="R5" s="353"/>
      <c r="S5" s="353"/>
      <c r="T5" s="353" t="s">
        <v>80</v>
      </c>
      <c r="U5" s="353"/>
      <c r="V5" s="353"/>
      <c r="W5" s="353"/>
      <c r="X5" s="354"/>
      <c r="Y5" s="355" t="s">
        <v>161</v>
      </c>
      <c r="Z5" s="353"/>
      <c r="AA5" s="353"/>
      <c r="AB5" s="353"/>
      <c r="AC5" s="354" t="s">
        <v>134</v>
      </c>
      <c r="AD5" s="369"/>
      <c r="AE5" s="369"/>
      <c r="AF5" s="369"/>
      <c r="AG5" s="370"/>
      <c r="AH5" s="355" t="s">
        <v>161</v>
      </c>
      <c r="AI5" s="353"/>
      <c r="AJ5" s="353"/>
      <c r="AK5" s="353"/>
      <c r="AL5" s="353" t="s">
        <v>133</v>
      </c>
      <c r="AM5" s="353"/>
      <c r="AN5" s="353"/>
      <c r="AO5" s="371"/>
      <c r="AP5" s="360" t="s">
        <v>161</v>
      </c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 t="s">
        <v>161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161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189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>
        <v>4</v>
      </c>
      <c r="L10" s="413"/>
      <c r="M10" s="413"/>
      <c r="N10" s="413">
        <v>4</v>
      </c>
      <c r="O10" s="413"/>
      <c r="P10" s="413"/>
      <c r="Q10" s="328">
        <v>3</v>
      </c>
      <c r="R10" s="328"/>
      <c r="S10" s="328"/>
      <c r="T10" s="328">
        <v>6</v>
      </c>
      <c r="U10" s="328"/>
      <c r="V10" s="328"/>
      <c r="W10" s="328">
        <v>23</v>
      </c>
      <c r="X10" s="328"/>
      <c r="Y10" s="328"/>
      <c r="Z10" s="328">
        <v>11</v>
      </c>
      <c r="AA10" s="328"/>
      <c r="AB10" s="328"/>
      <c r="AC10" s="328">
        <v>0</v>
      </c>
      <c r="AD10" s="328"/>
      <c r="AE10" s="328"/>
      <c r="AF10" s="328">
        <v>2</v>
      </c>
      <c r="AG10" s="328"/>
      <c r="AH10" s="328"/>
      <c r="AI10" s="328">
        <f>K10+Q10+W10+AC10</f>
        <v>30</v>
      </c>
      <c r="AJ10" s="328"/>
      <c r="AK10" s="328"/>
      <c r="AL10" s="328">
        <f>N10+T10+Z10+AF10</f>
        <v>23</v>
      </c>
      <c r="AM10" s="328"/>
      <c r="AN10" s="328"/>
      <c r="AO10" s="356">
        <f>AI14</f>
        <v>188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>
        <v>19</v>
      </c>
      <c r="L11" s="413"/>
      <c r="M11" s="413"/>
      <c r="N11" s="413">
        <v>19</v>
      </c>
      <c r="O11" s="413"/>
      <c r="P11" s="413"/>
      <c r="Q11" s="328">
        <v>17</v>
      </c>
      <c r="R11" s="328"/>
      <c r="S11" s="328"/>
      <c r="T11" s="328">
        <v>20</v>
      </c>
      <c r="U11" s="328"/>
      <c r="V11" s="328"/>
      <c r="W11" s="328">
        <v>0</v>
      </c>
      <c r="X11" s="328"/>
      <c r="Y11" s="328"/>
      <c r="Z11" s="328">
        <v>1</v>
      </c>
      <c r="AA11" s="328"/>
      <c r="AB11" s="328"/>
      <c r="AC11" s="328">
        <v>18</v>
      </c>
      <c r="AD11" s="328"/>
      <c r="AE11" s="328"/>
      <c r="AF11" s="328">
        <v>39</v>
      </c>
      <c r="AG11" s="328"/>
      <c r="AH11" s="328"/>
      <c r="AI11" s="328">
        <f>K11+Q11+W11+AC11</f>
        <v>54</v>
      </c>
      <c r="AJ11" s="328"/>
      <c r="AK11" s="328"/>
      <c r="AL11" s="328">
        <f>N11+T11+Z11+AF11</f>
        <v>79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>
        <v>2</v>
      </c>
      <c r="L12" s="413"/>
      <c r="M12" s="413"/>
      <c r="N12" s="413">
        <v>0</v>
      </c>
      <c r="O12" s="413"/>
      <c r="P12" s="413"/>
      <c r="Q12" s="328">
        <v>0</v>
      </c>
      <c r="R12" s="328"/>
      <c r="S12" s="328"/>
      <c r="T12" s="328">
        <v>0</v>
      </c>
      <c r="U12" s="328"/>
      <c r="V12" s="328"/>
      <c r="W12" s="328">
        <v>0</v>
      </c>
      <c r="X12" s="328"/>
      <c r="Y12" s="328"/>
      <c r="Z12" s="328">
        <v>0</v>
      </c>
      <c r="AA12" s="328"/>
      <c r="AB12" s="328"/>
      <c r="AC12" s="328">
        <v>0</v>
      </c>
      <c r="AD12" s="328"/>
      <c r="AE12" s="328"/>
      <c r="AF12" s="328">
        <v>0</v>
      </c>
      <c r="AG12" s="328"/>
      <c r="AH12" s="328"/>
      <c r="AI12" s="328">
        <f>K12+Q12+W12+AC12</f>
        <v>2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25</v>
      </c>
      <c r="L13" s="328"/>
      <c r="M13" s="328"/>
      <c r="N13" s="328">
        <f>SUM(N10:P12)</f>
        <v>23</v>
      </c>
      <c r="O13" s="328"/>
      <c r="P13" s="328"/>
      <c r="Q13" s="328">
        <f>SUM(Q10:S12)</f>
        <v>20</v>
      </c>
      <c r="R13" s="328"/>
      <c r="S13" s="328"/>
      <c r="T13" s="328">
        <f>SUM(T10:V12)</f>
        <v>26</v>
      </c>
      <c r="U13" s="328"/>
      <c r="V13" s="328"/>
      <c r="W13" s="328">
        <f>SUM(W10:Y12)</f>
        <v>23</v>
      </c>
      <c r="X13" s="328"/>
      <c r="Y13" s="328"/>
      <c r="Z13" s="328">
        <f>SUM(Z10:AB12)</f>
        <v>12</v>
      </c>
      <c r="AA13" s="328"/>
      <c r="AB13" s="328"/>
      <c r="AC13" s="328">
        <f>SUM(AC10:AE12)</f>
        <v>18</v>
      </c>
      <c r="AD13" s="328"/>
      <c r="AE13" s="328"/>
      <c r="AF13" s="328">
        <f>SUM(AF10:AH12)</f>
        <v>41</v>
      </c>
      <c r="AG13" s="328"/>
      <c r="AH13" s="328"/>
      <c r="AI13" s="328">
        <f>SUM(K13+Q13+W13+AC13)</f>
        <v>86</v>
      </c>
      <c r="AJ13" s="328"/>
      <c r="AK13" s="328"/>
      <c r="AL13" s="328">
        <f>SUM(N13+T13+Z13+AF13)</f>
        <v>102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48</v>
      </c>
      <c r="L14" s="331"/>
      <c r="M14" s="331"/>
      <c r="N14" s="331"/>
      <c r="O14" s="331"/>
      <c r="P14" s="331"/>
      <c r="Q14" s="331">
        <f>Q13+T13</f>
        <v>46</v>
      </c>
      <c r="R14" s="331"/>
      <c r="S14" s="331"/>
      <c r="T14" s="331"/>
      <c r="U14" s="331"/>
      <c r="V14" s="331"/>
      <c r="W14" s="331">
        <f>W13+Z13</f>
        <v>35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188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 t="s">
        <v>206</v>
      </c>
      <c r="G16" s="286"/>
      <c r="H16" s="286"/>
      <c r="I16" s="286"/>
      <c r="J16" s="286"/>
      <c r="K16" s="286"/>
      <c r="L16" s="287" t="s">
        <v>79</v>
      </c>
      <c r="M16" s="288"/>
      <c r="N16" s="301" t="s">
        <v>164</v>
      </c>
      <c r="O16" s="287"/>
      <c r="P16" s="287"/>
      <c r="Q16" s="287"/>
      <c r="R16" s="287"/>
      <c r="S16" s="288"/>
      <c r="T16" s="338" t="s">
        <v>197</v>
      </c>
      <c r="U16" s="339"/>
      <c r="V16" s="339"/>
      <c r="W16" s="339"/>
      <c r="X16" s="340"/>
      <c r="Y16" s="338"/>
      <c r="Z16" s="339"/>
      <c r="AA16" s="339"/>
      <c r="AB16" s="339"/>
      <c r="AC16" s="340"/>
      <c r="AD16" s="301" t="s">
        <v>146</v>
      </c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 t="s">
        <v>209</v>
      </c>
      <c r="G17" s="256"/>
      <c r="H17" s="256"/>
      <c r="I17" s="256"/>
      <c r="J17" s="256"/>
      <c r="K17" s="256"/>
      <c r="L17" s="256" t="s">
        <v>79</v>
      </c>
      <c r="M17" s="257"/>
      <c r="N17" s="255" t="s">
        <v>167</v>
      </c>
      <c r="O17" s="256"/>
      <c r="P17" s="256"/>
      <c r="Q17" s="256"/>
      <c r="R17" s="256"/>
      <c r="S17" s="257"/>
      <c r="T17" s="255" t="s">
        <v>152</v>
      </c>
      <c r="U17" s="256"/>
      <c r="V17" s="256"/>
      <c r="W17" s="256"/>
      <c r="X17" s="257"/>
      <c r="Y17" s="341"/>
      <c r="Z17" s="342"/>
      <c r="AA17" s="342"/>
      <c r="AB17" s="342"/>
      <c r="AC17" s="343"/>
      <c r="AD17" s="255" t="s">
        <v>150</v>
      </c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 t="s">
        <v>203</v>
      </c>
      <c r="G21" s="286"/>
      <c r="H21" s="286"/>
      <c r="I21" s="286"/>
      <c r="J21" s="286"/>
      <c r="K21" s="286"/>
      <c r="L21" s="287" t="s">
        <v>79</v>
      </c>
      <c r="M21" s="288"/>
      <c r="N21" s="301" t="s">
        <v>167</v>
      </c>
      <c r="O21" s="287"/>
      <c r="P21" s="287"/>
      <c r="Q21" s="287"/>
      <c r="R21" s="287"/>
      <c r="S21" s="288"/>
      <c r="T21" s="273" t="s">
        <v>197</v>
      </c>
      <c r="U21" s="274"/>
      <c r="V21" s="274"/>
      <c r="W21" s="274"/>
      <c r="X21" s="275"/>
      <c r="Y21" s="338"/>
      <c r="Z21" s="339"/>
      <c r="AA21" s="339"/>
      <c r="AB21" s="339"/>
      <c r="AC21" s="340"/>
      <c r="AD21" s="301" t="s">
        <v>190</v>
      </c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 t="s">
        <v>204</v>
      </c>
      <c r="G22" s="256"/>
      <c r="H22" s="256"/>
      <c r="I22" s="256"/>
      <c r="J22" s="256"/>
      <c r="K22" s="256"/>
      <c r="L22" s="256" t="s">
        <v>79</v>
      </c>
      <c r="M22" s="257"/>
      <c r="N22" s="255" t="s">
        <v>167</v>
      </c>
      <c r="O22" s="256"/>
      <c r="P22" s="256"/>
      <c r="Q22" s="256"/>
      <c r="R22" s="256"/>
      <c r="S22" s="257"/>
      <c r="T22" s="255" t="s">
        <v>152</v>
      </c>
      <c r="U22" s="256"/>
      <c r="V22" s="256"/>
      <c r="W22" s="256"/>
      <c r="X22" s="257"/>
      <c r="Y22" s="341"/>
      <c r="Z22" s="342"/>
      <c r="AA22" s="342"/>
      <c r="AB22" s="342"/>
      <c r="AC22" s="343"/>
      <c r="AD22" s="255" t="s">
        <v>205</v>
      </c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 t="s">
        <v>210</v>
      </c>
      <c r="G23" s="256"/>
      <c r="H23" s="256"/>
      <c r="I23" s="256"/>
      <c r="J23" s="256"/>
      <c r="K23" s="256"/>
      <c r="L23" s="256" t="s">
        <v>79</v>
      </c>
      <c r="M23" s="257"/>
      <c r="N23" s="255" t="s">
        <v>164</v>
      </c>
      <c r="O23" s="256"/>
      <c r="P23" s="256"/>
      <c r="Q23" s="256"/>
      <c r="R23" s="256"/>
      <c r="S23" s="257"/>
      <c r="T23" s="255" t="s">
        <v>197</v>
      </c>
      <c r="U23" s="256"/>
      <c r="V23" s="256"/>
      <c r="W23" s="256"/>
      <c r="X23" s="257"/>
      <c r="Y23" s="255"/>
      <c r="Z23" s="256"/>
      <c r="AA23" s="256"/>
      <c r="AB23" s="256"/>
      <c r="AC23" s="257"/>
      <c r="AD23" s="255" t="s">
        <v>211</v>
      </c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 t="s">
        <v>208</v>
      </c>
      <c r="G26" s="287"/>
      <c r="H26" s="287"/>
      <c r="I26" s="287"/>
      <c r="J26" s="287"/>
      <c r="K26" s="287"/>
      <c r="L26" s="287" t="s">
        <v>79</v>
      </c>
      <c r="M26" s="288"/>
      <c r="N26" s="301" t="s">
        <v>167</v>
      </c>
      <c r="O26" s="287"/>
      <c r="P26" s="287"/>
      <c r="Q26" s="287"/>
      <c r="R26" s="287"/>
      <c r="S26" s="288"/>
      <c r="T26" s="338" t="s">
        <v>192</v>
      </c>
      <c r="U26" s="339"/>
      <c r="V26" s="339"/>
      <c r="W26" s="339"/>
      <c r="X26" s="340"/>
      <c r="Y26" s="338"/>
      <c r="Z26" s="339"/>
      <c r="AA26" s="339"/>
      <c r="AB26" s="339"/>
      <c r="AC26" s="340"/>
      <c r="AD26" s="301" t="s">
        <v>207</v>
      </c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 t="s">
        <v>213</v>
      </c>
      <c r="G27" s="256"/>
      <c r="H27" s="256"/>
      <c r="I27" s="256"/>
      <c r="J27" s="256"/>
      <c r="K27" s="256"/>
      <c r="L27" s="256" t="s">
        <v>79</v>
      </c>
      <c r="M27" s="257"/>
      <c r="N27" s="255" t="s">
        <v>164</v>
      </c>
      <c r="O27" s="256"/>
      <c r="P27" s="256"/>
      <c r="Q27" s="256"/>
      <c r="R27" s="256"/>
      <c r="S27" s="257"/>
      <c r="T27" s="255" t="s">
        <v>157</v>
      </c>
      <c r="U27" s="256"/>
      <c r="V27" s="256"/>
      <c r="W27" s="256"/>
      <c r="X27" s="257"/>
      <c r="Y27" s="341"/>
      <c r="Z27" s="342"/>
      <c r="AA27" s="342"/>
      <c r="AB27" s="342"/>
      <c r="AC27" s="343"/>
      <c r="AD27" s="255" t="s">
        <v>212</v>
      </c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87" t="s">
        <v>146</v>
      </c>
      <c r="Q32" s="287"/>
      <c r="R32" s="287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4" t="s">
        <v>111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2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3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3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13" t="s">
        <v>111</v>
      </c>
      <c r="AK37" s="35"/>
      <c r="AL37" s="48" t="s">
        <v>59</v>
      </c>
      <c r="AM37" s="48"/>
      <c r="AN37" s="36" t="s">
        <v>84</v>
      </c>
      <c r="AO37" s="377" t="s">
        <v>214</v>
      </c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 t="s">
        <v>182</v>
      </c>
      <c r="E38" s="256"/>
      <c r="F38" s="256"/>
      <c r="G38" s="256"/>
      <c r="H38" s="256"/>
      <c r="I38" s="256" t="s">
        <v>79</v>
      </c>
      <c r="J38" s="256"/>
      <c r="K38" s="255" t="s">
        <v>157</v>
      </c>
      <c r="L38" s="256"/>
      <c r="M38" s="256"/>
      <c r="N38" s="256"/>
      <c r="O38" s="257"/>
      <c r="P38" s="262" t="s">
        <v>150</v>
      </c>
      <c r="Q38" s="262"/>
      <c r="R38" s="263"/>
      <c r="S38" s="261" t="s">
        <v>183</v>
      </c>
      <c r="T38" s="262"/>
      <c r="U38" s="262"/>
      <c r="V38" s="262"/>
      <c r="W38" s="263"/>
      <c r="X38" s="261" t="s">
        <v>183</v>
      </c>
      <c r="Y38" s="262"/>
      <c r="Z38" s="262"/>
      <c r="AA38" s="262"/>
      <c r="AB38" s="263"/>
      <c r="AC38" s="264" t="s">
        <v>110</v>
      </c>
      <c r="AD38" s="265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11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W11" sqref="W11:Y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4</v>
      </c>
      <c r="Q3" s="315"/>
      <c r="R3" s="315"/>
      <c r="S3" s="317" t="s">
        <v>78</v>
      </c>
      <c r="T3" s="317" t="str">
        <f>曜日!D4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159</v>
      </c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 t="s">
        <v>160</v>
      </c>
      <c r="Q5" s="353"/>
      <c r="R5" s="353"/>
      <c r="S5" s="353"/>
      <c r="T5" s="353" t="s">
        <v>80</v>
      </c>
      <c r="U5" s="353"/>
      <c r="V5" s="353"/>
      <c r="W5" s="353"/>
      <c r="X5" s="354"/>
      <c r="Y5" s="355" t="s">
        <v>160</v>
      </c>
      <c r="Z5" s="353"/>
      <c r="AA5" s="353"/>
      <c r="AB5" s="353"/>
      <c r="AC5" s="354" t="s">
        <v>134</v>
      </c>
      <c r="AD5" s="369"/>
      <c r="AE5" s="369"/>
      <c r="AF5" s="369"/>
      <c r="AG5" s="370"/>
      <c r="AH5" s="355" t="s">
        <v>160</v>
      </c>
      <c r="AI5" s="353"/>
      <c r="AJ5" s="353"/>
      <c r="AK5" s="353"/>
      <c r="AL5" s="353" t="s">
        <v>133</v>
      </c>
      <c r="AM5" s="353"/>
      <c r="AN5" s="353"/>
      <c r="AO5" s="371"/>
      <c r="AP5" s="360" t="s">
        <v>161</v>
      </c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 t="s">
        <v>160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160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160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>
        <v>3</v>
      </c>
      <c r="L10" s="413"/>
      <c r="M10" s="413"/>
      <c r="N10" s="413">
        <v>4</v>
      </c>
      <c r="O10" s="413"/>
      <c r="P10" s="413"/>
      <c r="Q10" s="328">
        <v>3</v>
      </c>
      <c r="R10" s="328"/>
      <c r="S10" s="328"/>
      <c r="T10" s="328">
        <v>6</v>
      </c>
      <c r="U10" s="328"/>
      <c r="V10" s="328"/>
      <c r="W10" s="328">
        <v>23</v>
      </c>
      <c r="X10" s="328"/>
      <c r="Y10" s="328"/>
      <c r="Z10" s="328">
        <v>11</v>
      </c>
      <c r="AA10" s="328"/>
      <c r="AB10" s="328"/>
      <c r="AC10" s="328">
        <v>0</v>
      </c>
      <c r="AD10" s="328"/>
      <c r="AE10" s="328"/>
      <c r="AF10" s="328">
        <v>2</v>
      </c>
      <c r="AG10" s="328"/>
      <c r="AH10" s="328"/>
      <c r="AI10" s="328">
        <f>K10+Q10+W10+AC10</f>
        <v>29</v>
      </c>
      <c r="AJ10" s="328"/>
      <c r="AK10" s="328"/>
      <c r="AL10" s="328">
        <f>N10+T10+Z10+AF10</f>
        <v>23</v>
      </c>
      <c r="AM10" s="328"/>
      <c r="AN10" s="328"/>
      <c r="AO10" s="356">
        <f>AI14</f>
        <v>186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>
        <v>19</v>
      </c>
      <c r="L11" s="413"/>
      <c r="M11" s="413"/>
      <c r="N11" s="413">
        <v>18</v>
      </c>
      <c r="O11" s="413"/>
      <c r="P11" s="413"/>
      <c r="Q11" s="328">
        <v>17</v>
      </c>
      <c r="R11" s="328"/>
      <c r="S11" s="328"/>
      <c r="T11" s="328">
        <v>20</v>
      </c>
      <c r="U11" s="328"/>
      <c r="V11" s="328"/>
      <c r="W11" s="328">
        <v>0</v>
      </c>
      <c r="X11" s="328"/>
      <c r="Y11" s="328"/>
      <c r="Z11" s="328">
        <v>1</v>
      </c>
      <c r="AA11" s="328"/>
      <c r="AB11" s="328"/>
      <c r="AC11" s="328">
        <v>18</v>
      </c>
      <c r="AD11" s="328"/>
      <c r="AE11" s="328"/>
      <c r="AF11" s="328">
        <v>39</v>
      </c>
      <c r="AG11" s="328"/>
      <c r="AH11" s="328"/>
      <c r="AI11" s="328">
        <f>K11+Q11+W11+AC11</f>
        <v>54</v>
      </c>
      <c r="AJ11" s="328"/>
      <c r="AK11" s="328"/>
      <c r="AL11" s="328">
        <f>N11+T11+Z11+AF11</f>
        <v>78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>
        <v>2</v>
      </c>
      <c r="L12" s="413"/>
      <c r="M12" s="413"/>
      <c r="N12" s="413">
        <v>0</v>
      </c>
      <c r="O12" s="413"/>
      <c r="P12" s="413"/>
      <c r="Q12" s="328">
        <v>0</v>
      </c>
      <c r="R12" s="328"/>
      <c r="S12" s="328"/>
      <c r="T12" s="328">
        <v>0</v>
      </c>
      <c r="U12" s="328"/>
      <c r="V12" s="328"/>
      <c r="W12" s="328">
        <v>0</v>
      </c>
      <c r="X12" s="328"/>
      <c r="Y12" s="328"/>
      <c r="Z12" s="328">
        <v>0</v>
      </c>
      <c r="AA12" s="328"/>
      <c r="AB12" s="328"/>
      <c r="AC12" s="328">
        <v>0</v>
      </c>
      <c r="AD12" s="328"/>
      <c r="AE12" s="328"/>
      <c r="AF12" s="328">
        <v>0</v>
      </c>
      <c r="AG12" s="328"/>
      <c r="AH12" s="328"/>
      <c r="AI12" s="328">
        <f>K12+Q12+W12+AC12</f>
        <v>2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24</v>
      </c>
      <c r="L13" s="328"/>
      <c r="M13" s="328"/>
      <c r="N13" s="328">
        <f>SUM(N10:P12)</f>
        <v>22</v>
      </c>
      <c r="O13" s="328"/>
      <c r="P13" s="328"/>
      <c r="Q13" s="328">
        <f>SUM(Q10:S12)</f>
        <v>20</v>
      </c>
      <c r="R13" s="328"/>
      <c r="S13" s="328"/>
      <c r="T13" s="328">
        <f>SUM(T10:V12)</f>
        <v>26</v>
      </c>
      <c r="U13" s="328"/>
      <c r="V13" s="328"/>
      <c r="W13" s="328">
        <f>SUM(W10:Y12)</f>
        <v>23</v>
      </c>
      <c r="X13" s="328"/>
      <c r="Y13" s="328"/>
      <c r="Z13" s="328">
        <f>SUM(Z10:AB12)</f>
        <v>12</v>
      </c>
      <c r="AA13" s="328"/>
      <c r="AB13" s="328"/>
      <c r="AC13" s="328">
        <f>SUM(AC10:AE12)</f>
        <v>18</v>
      </c>
      <c r="AD13" s="328"/>
      <c r="AE13" s="328"/>
      <c r="AF13" s="328">
        <f>SUM(AF10:AH12)</f>
        <v>41</v>
      </c>
      <c r="AG13" s="328"/>
      <c r="AH13" s="328"/>
      <c r="AI13" s="328">
        <f>SUM(K13+Q13+W13+AC13)</f>
        <v>85</v>
      </c>
      <c r="AJ13" s="328"/>
      <c r="AK13" s="328"/>
      <c r="AL13" s="328">
        <f>SUM(N13+T13+Z13+AF13)</f>
        <v>101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46</v>
      </c>
      <c r="L14" s="331"/>
      <c r="M14" s="331"/>
      <c r="N14" s="331"/>
      <c r="O14" s="331"/>
      <c r="P14" s="331"/>
      <c r="Q14" s="331">
        <f>Q13+T13</f>
        <v>46</v>
      </c>
      <c r="R14" s="331"/>
      <c r="S14" s="331"/>
      <c r="T14" s="331"/>
      <c r="U14" s="331"/>
      <c r="V14" s="331"/>
      <c r="W14" s="331">
        <f>W13+Z13</f>
        <v>35</v>
      </c>
      <c r="X14" s="331"/>
      <c r="Y14" s="331"/>
      <c r="Z14" s="331"/>
      <c r="AA14" s="331"/>
      <c r="AB14" s="331"/>
      <c r="AC14" s="331">
        <f>AC13+AF13</f>
        <v>59</v>
      </c>
      <c r="AD14" s="331"/>
      <c r="AE14" s="331"/>
      <c r="AF14" s="331"/>
      <c r="AG14" s="331"/>
      <c r="AH14" s="331"/>
      <c r="AI14" s="331">
        <f>AI13+AL13</f>
        <v>186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79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 t="s">
        <v>217</v>
      </c>
      <c r="G21" s="286"/>
      <c r="H21" s="286"/>
      <c r="I21" s="286"/>
      <c r="J21" s="286"/>
      <c r="K21" s="286"/>
      <c r="L21" s="287" t="s">
        <v>79</v>
      </c>
      <c r="M21" s="288"/>
      <c r="N21" s="301" t="s">
        <v>164</v>
      </c>
      <c r="O21" s="287"/>
      <c r="P21" s="287"/>
      <c r="Q21" s="287"/>
      <c r="R21" s="287"/>
      <c r="S21" s="288"/>
      <c r="T21" s="273" t="s">
        <v>197</v>
      </c>
      <c r="U21" s="274"/>
      <c r="V21" s="274"/>
      <c r="W21" s="274"/>
      <c r="X21" s="275"/>
      <c r="Y21" s="338"/>
      <c r="Z21" s="339"/>
      <c r="AA21" s="339"/>
      <c r="AB21" s="339"/>
      <c r="AC21" s="340"/>
      <c r="AD21" s="301" t="s">
        <v>211</v>
      </c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 t="s">
        <v>220</v>
      </c>
      <c r="G22" s="256"/>
      <c r="H22" s="256"/>
      <c r="I22" s="256"/>
      <c r="J22" s="256"/>
      <c r="K22" s="256"/>
      <c r="L22" s="256" t="s">
        <v>79</v>
      </c>
      <c r="M22" s="257"/>
      <c r="N22" s="255" t="s">
        <v>167</v>
      </c>
      <c r="O22" s="256"/>
      <c r="P22" s="256"/>
      <c r="Q22" s="256"/>
      <c r="R22" s="256"/>
      <c r="S22" s="257"/>
      <c r="T22" s="255" t="s">
        <v>186</v>
      </c>
      <c r="U22" s="256"/>
      <c r="V22" s="256"/>
      <c r="W22" s="256"/>
      <c r="X22" s="257"/>
      <c r="Y22" s="341"/>
      <c r="Z22" s="342"/>
      <c r="AA22" s="342"/>
      <c r="AB22" s="342"/>
      <c r="AC22" s="343"/>
      <c r="AD22" s="255" t="s">
        <v>205</v>
      </c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 t="s">
        <v>215</v>
      </c>
      <c r="G26" s="287"/>
      <c r="H26" s="287"/>
      <c r="I26" s="287"/>
      <c r="J26" s="287"/>
      <c r="K26" s="287"/>
      <c r="L26" s="287" t="s">
        <v>79</v>
      </c>
      <c r="M26" s="288"/>
      <c r="N26" s="301" t="s">
        <v>167</v>
      </c>
      <c r="O26" s="287"/>
      <c r="P26" s="287"/>
      <c r="Q26" s="287"/>
      <c r="R26" s="287"/>
      <c r="S26" s="288"/>
      <c r="T26" s="338" t="s">
        <v>149</v>
      </c>
      <c r="U26" s="339"/>
      <c r="V26" s="339"/>
      <c r="W26" s="339"/>
      <c r="X26" s="340"/>
      <c r="Y26" s="338"/>
      <c r="Z26" s="339"/>
      <c r="AA26" s="339"/>
      <c r="AB26" s="339"/>
      <c r="AC26" s="340"/>
      <c r="AD26" s="301" t="s">
        <v>216</v>
      </c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 t="s">
        <v>219</v>
      </c>
      <c r="G27" s="256"/>
      <c r="H27" s="256"/>
      <c r="I27" s="256"/>
      <c r="J27" s="256"/>
      <c r="K27" s="256"/>
      <c r="L27" s="256" t="s">
        <v>79</v>
      </c>
      <c r="M27" s="257"/>
      <c r="N27" s="255" t="s">
        <v>164</v>
      </c>
      <c r="O27" s="256"/>
      <c r="P27" s="256"/>
      <c r="Q27" s="256"/>
      <c r="R27" s="256"/>
      <c r="S27" s="257"/>
      <c r="T27" s="255" t="s">
        <v>197</v>
      </c>
      <c r="U27" s="256"/>
      <c r="V27" s="256"/>
      <c r="W27" s="256"/>
      <c r="X27" s="257"/>
      <c r="Y27" s="341"/>
      <c r="Z27" s="342"/>
      <c r="AA27" s="342"/>
      <c r="AB27" s="342"/>
      <c r="AC27" s="343"/>
      <c r="AD27" s="255" t="s">
        <v>218</v>
      </c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87" t="s">
        <v>146</v>
      </c>
      <c r="Q32" s="287"/>
      <c r="R32" s="287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7" t="s">
        <v>111</v>
      </c>
      <c r="AK32" s="71"/>
      <c r="AL32" s="66" t="s">
        <v>59</v>
      </c>
      <c r="AM32" s="66"/>
      <c r="AN32" s="72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68"/>
      <c r="AL33" s="69" t="s">
        <v>59</v>
      </c>
      <c r="AM33" s="69"/>
      <c r="AN33" s="70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8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5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5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182</v>
      </c>
      <c r="E37" s="256"/>
      <c r="F37" s="256"/>
      <c r="G37" s="256"/>
      <c r="H37" s="256"/>
      <c r="I37" s="256" t="s">
        <v>79</v>
      </c>
      <c r="J37" s="256"/>
      <c r="K37" s="255" t="s">
        <v>157</v>
      </c>
      <c r="L37" s="256"/>
      <c r="M37" s="256"/>
      <c r="N37" s="256"/>
      <c r="O37" s="257"/>
      <c r="P37" s="262" t="s">
        <v>150</v>
      </c>
      <c r="Q37" s="262"/>
      <c r="R37" s="263"/>
      <c r="S37" s="261" t="s">
        <v>183</v>
      </c>
      <c r="T37" s="262"/>
      <c r="U37" s="262"/>
      <c r="V37" s="262"/>
      <c r="W37" s="263"/>
      <c r="X37" s="261" t="s">
        <v>183</v>
      </c>
      <c r="Y37" s="262"/>
      <c r="Z37" s="262"/>
      <c r="AA37" s="262"/>
      <c r="AB37" s="263"/>
      <c r="AC37" s="264" t="s">
        <v>110</v>
      </c>
      <c r="AD37" s="265"/>
      <c r="AE37" s="82">
        <v>6</v>
      </c>
      <c r="AF37" s="99" t="s">
        <v>57</v>
      </c>
      <c r="AG37" s="63">
        <v>3</v>
      </c>
      <c r="AH37" s="100" t="s">
        <v>123</v>
      </c>
      <c r="AI37" s="82">
        <v>4</v>
      </c>
      <c r="AJ37" s="116" t="s">
        <v>41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6 S38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5</v>
      </c>
      <c r="Q3" s="315"/>
      <c r="R3" s="315"/>
      <c r="S3" s="317" t="s">
        <v>78</v>
      </c>
      <c r="T3" s="317" t="str">
        <f>曜日!D5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>
        <v>0</v>
      </c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79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87" t="s">
        <v>79</v>
      </c>
      <c r="J32" s="287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7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7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6</v>
      </c>
      <c r="Q3" s="315"/>
      <c r="R3" s="315"/>
      <c r="S3" s="317" t="s">
        <v>78</v>
      </c>
      <c r="T3" s="317" t="str">
        <f>曜日!D6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>
        <v>0</v>
      </c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79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7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7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7</v>
      </c>
      <c r="Q3" s="315"/>
      <c r="R3" s="315"/>
      <c r="S3" s="317" t="s">
        <v>78</v>
      </c>
      <c r="T3" s="317" t="str">
        <f>曜日!D7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>
        <v>0</v>
      </c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79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87" t="s">
        <v>79</v>
      </c>
      <c r="J32" s="287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7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8</v>
      </c>
      <c r="Q3" s="315"/>
      <c r="R3" s="315"/>
      <c r="S3" s="317" t="s">
        <v>78</v>
      </c>
      <c r="T3" s="317" t="str">
        <f>曜日!D8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>
        <v>0</v>
      </c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79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87" t="s">
        <v>79</v>
      </c>
      <c r="J32" s="287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7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7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9</v>
      </c>
      <c r="Q3" s="315"/>
      <c r="R3" s="315"/>
      <c r="S3" s="317" t="s">
        <v>78</v>
      </c>
      <c r="T3" s="317" t="str">
        <f>曜日!D9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>
        <v>0</v>
      </c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79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87" t="s">
        <v>79</v>
      </c>
      <c r="J32" s="287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7"/>
      <c r="K33" s="255"/>
      <c r="L33" s="256"/>
      <c r="M33" s="256"/>
      <c r="N33" s="256"/>
      <c r="O33" s="257"/>
      <c r="P33" s="255"/>
      <c r="Q33" s="256"/>
      <c r="R33" s="257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7"/>
      <c r="K34" s="255"/>
      <c r="L34" s="256"/>
      <c r="M34" s="256"/>
      <c r="N34" s="256"/>
      <c r="O34" s="257"/>
      <c r="P34" s="255"/>
      <c r="Q34" s="256"/>
      <c r="R34" s="257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115</v>
      </c>
      <c r="AD34" s="384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7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115</v>
      </c>
      <c r="AD35" s="386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7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115</v>
      </c>
      <c r="AD36" s="386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7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7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114</v>
      </c>
      <c r="J39" s="257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10</v>
      </c>
      <c r="Q3" s="315"/>
      <c r="R3" s="315"/>
      <c r="S3" s="317" t="s">
        <v>78</v>
      </c>
      <c r="T3" s="317" t="str">
        <f>曜日!D3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>
        <v>0</v>
      </c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79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5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5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5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5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5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5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5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5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5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5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5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5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5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5" s="11" customFormat="1">
      <c r="A30" s="229"/>
      <c r="B30" s="230"/>
      <c r="C30" s="231"/>
      <c r="D30" s="334"/>
      <c r="E30" s="335"/>
      <c r="F30" s="255"/>
      <c r="G30" s="256"/>
      <c r="H30" s="256"/>
      <c r="I30" s="256"/>
      <c r="J30" s="256"/>
      <c r="K30" s="256"/>
      <c r="L30" s="256" t="s">
        <v>79</v>
      </c>
      <c r="M30" s="257"/>
      <c r="N30" s="255"/>
      <c r="O30" s="256"/>
      <c r="P30" s="256"/>
      <c r="Q30" s="256"/>
      <c r="R30" s="256"/>
      <c r="S30" s="25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255"/>
      <c r="AE30" s="256"/>
      <c r="AF30" s="256"/>
      <c r="AG30" s="256"/>
      <c r="AH30" s="256"/>
      <c r="AI30" s="257"/>
      <c r="AJ30" s="255"/>
      <c r="AK30" s="256"/>
      <c r="AL30" s="256"/>
      <c r="AM30" s="256"/>
      <c r="AN30" s="256"/>
      <c r="AO30" s="256"/>
      <c r="AP30" s="256"/>
      <c r="AQ30" s="256"/>
      <c r="AR30" s="256"/>
      <c r="AS30" s="345"/>
    </row>
    <row r="31" spans="1:45" s="11" customFormat="1" ht="14.25" thickBot="1">
      <c r="A31" s="229"/>
      <c r="B31" s="230"/>
      <c r="C31" s="231"/>
      <c r="D31" s="336"/>
      <c r="E31" s="337"/>
      <c r="F31" s="374"/>
      <c r="G31" s="375"/>
      <c r="H31" s="375"/>
      <c r="I31" s="375"/>
      <c r="J31" s="375"/>
      <c r="K31" s="375"/>
      <c r="L31" s="375" t="s">
        <v>79</v>
      </c>
      <c r="M31" s="376"/>
      <c r="N31" s="374"/>
      <c r="O31" s="375"/>
      <c r="P31" s="375"/>
      <c r="Q31" s="375"/>
      <c r="R31" s="375"/>
      <c r="S31" s="376"/>
      <c r="T31" s="273"/>
      <c r="U31" s="274"/>
      <c r="V31" s="274"/>
      <c r="W31" s="274"/>
      <c r="X31" s="275"/>
      <c r="Y31" s="374"/>
      <c r="Z31" s="375"/>
      <c r="AA31" s="375"/>
      <c r="AB31" s="375"/>
      <c r="AC31" s="376"/>
      <c r="AD31" s="255"/>
      <c r="AE31" s="256"/>
      <c r="AF31" s="256"/>
      <c r="AG31" s="256"/>
      <c r="AH31" s="256"/>
      <c r="AI31" s="257"/>
      <c r="AJ31" s="374"/>
      <c r="AK31" s="375"/>
      <c r="AL31" s="375"/>
      <c r="AM31" s="375"/>
      <c r="AN31" s="375"/>
      <c r="AO31" s="375"/>
      <c r="AP31" s="375"/>
      <c r="AQ31" s="375"/>
      <c r="AR31" s="375"/>
      <c r="AS31" s="382"/>
    </row>
    <row r="32" spans="1:45" s="11" customFormat="1" ht="13.5" customHeight="1">
      <c r="A32" s="198" t="s">
        <v>74</v>
      </c>
      <c r="B32" s="227"/>
      <c r="C32" s="228"/>
      <c r="D32" s="266"/>
      <c r="E32" s="259"/>
      <c r="F32" s="259"/>
      <c r="G32" s="259"/>
      <c r="H32" s="259"/>
      <c r="I32" s="259"/>
      <c r="J32" s="260"/>
      <c r="K32" s="273"/>
      <c r="L32" s="274"/>
      <c r="M32" s="274"/>
      <c r="N32" s="274"/>
      <c r="O32" s="275"/>
      <c r="P32" s="258"/>
      <c r="Q32" s="259"/>
      <c r="R32" s="260"/>
      <c r="S32" s="258"/>
      <c r="T32" s="259"/>
      <c r="U32" s="259"/>
      <c r="V32" s="259"/>
      <c r="W32" s="260"/>
      <c r="X32" s="258"/>
      <c r="Y32" s="259"/>
      <c r="Z32" s="259"/>
      <c r="AA32" s="259"/>
      <c r="AB32" s="260"/>
      <c r="AC32" s="277" t="s">
        <v>77</v>
      </c>
      <c r="AD32" s="277"/>
      <c r="AE32" s="277"/>
      <c r="AF32" s="277"/>
      <c r="AG32" s="277"/>
      <c r="AH32" s="277"/>
      <c r="AI32" s="277"/>
      <c r="AJ32" s="277"/>
      <c r="AK32" s="259"/>
      <c r="AL32" s="259"/>
      <c r="AM32" s="259"/>
      <c r="AN32" s="260"/>
      <c r="AO32" s="259" t="s">
        <v>53</v>
      </c>
      <c r="AP32" s="259"/>
      <c r="AQ32" s="259"/>
      <c r="AR32" s="259"/>
      <c r="AS32" s="381"/>
    </row>
    <row r="33" spans="1:49" s="11" customFormat="1">
      <c r="A33" s="229"/>
      <c r="B33" s="230"/>
      <c r="C33" s="231"/>
      <c r="D33" s="426"/>
      <c r="E33" s="287"/>
      <c r="F33" s="287"/>
      <c r="G33" s="287"/>
      <c r="H33" s="287"/>
      <c r="I33" s="287" t="s">
        <v>118</v>
      </c>
      <c r="J33" s="287"/>
      <c r="K33" s="255"/>
      <c r="L33" s="256"/>
      <c r="M33" s="256"/>
      <c r="N33" s="256"/>
      <c r="O33" s="257"/>
      <c r="P33" s="287"/>
      <c r="Q33" s="287"/>
      <c r="R33" s="287"/>
      <c r="S33" s="301"/>
      <c r="T33" s="287"/>
      <c r="U33" s="287"/>
      <c r="V33" s="287"/>
      <c r="W33" s="288"/>
      <c r="X33" s="427"/>
      <c r="Y33" s="428"/>
      <c r="Z33" s="428"/>
      <c r="AA33" s="428"/>
      <c r="AB33" s="429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79"/>
      <c r="AP33" s="379"/>
      <c r="AQ33" s="379"/>
      <c r="AR33" s="379"/>
      <c r="AS33" s="380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7"/>
      <c r="K34" s="255"/>
      <c r="L34" s="256"/>
      <c r="M34" s="256"/>
      <c r="N34" s="256"/>
      <c r="O34" s="257"/>
      <c r="P34" s="255"/>
      <c r="Q34" s="256"/>
      <c r="R34" s="257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115</v>
      </c>
      <c r="AD34" s="384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7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115</v>
      </c>
      <c r="AD35" s="386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7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115</v>
      </c>
      <c r="AD36" s="386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7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7"/>
      <c r="K38" s="255"/>
      <c r="L38" s="256"/>
      <c r="M38" s="256"/>
      <c r="N38" s="256"/>
      <c r="O38" s="257"/>
      <c r="P38" s="255"/>
      <c r="Q38" s="256"/>
      <c r="R38" s="257"/>
      <c r="S38" s="255"/>
      <c r="T38" s="256"/>
      <c r="U38" s="256"/>
      <c r="V38" s="256"/>
      <c r="W38" s="257"/>
      <c r="X38" s="264"/>
      <c r="Y38" s="265"/>
      <c r="Z38" s="265"/>
      <c r="AA38" s="265"/>
      <c r="AB38" s="414"/>
      <c r="AC38" s="264" t="s">
        <v>115</v>
      </c>
      <c r="AD38" s="265"/>
      <c r="AE38" s="78"/>
      <c r="AF38" s="79" t="s">
        <v>116</v>
      </c>
      <c r="AG38" s="78"/>
      <c r="AH38" s="80" t="s">
        <v>129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 s="15" customFormat="1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430"/>
      <c r="Q39" s="430"/>
      <c r="R39" s="431"/>
      <c r="S39" s="432"/>
      <c r="T39" s="430"/>
      <c r="U39" s="430"/>
      <c r="V39" s="430"/>
      <c r="W39" s="431"/>
      <c r="X39" s="432"/>
      <c r="Y39" s="430"/>
      <c r="Z39" s="430"/>
      <c r="AA39" s="430"/>
      <c r="AB39" s="431"/>
      <c r="AC39" s="385" t="s">
        <v>110</v>
      </c>
      <c r="AD39" s="386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77"/>
      <c r="AQ41" s="377"/>
      <c r="AR41" s="377"/>
      <c r="AS41" s="378"/>
      <c r="AW41" s="30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268"/>
      <c r="E46" s="197"/>
      <c r="F46" s="197"/>
      <c r="G46" s="197"/>
      <c r="H46" s="197"/>
      <c r="I46" s="256" t="s">
        <v>79</v>
      </c>
      <c r="J46" s="256"/>
      <c r="K46" s="374"/>
      <c r="L46" s="375"/>
      <c r="M46" s="375"/>
      <c r="N46" s="375"/>
      <c r="O46" s="376"/>
      <c r="P46" s="256"/>
      <c r="Q46" s="256"/>
      <c r="R46" s="256"/>
      <c r="S46" s="269"/>
      <c r="T46" s="270"/>
      <c r="U46" s="270"/>
      <c r="V46" s="270"/>
      <c r="W46" s="271"/>
      <c r="X46" s="385"/>
      <c r="Y46" s="386"/>
      <c r="Z46" s="386"/>
      <c r="AA46" s="386"/>
      <c r="AB46" s="404"/>
      <c r="AC46" s="383" t="s">
        <v>110</v>
      </c>
      <c r="AD46" s="38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7"/>
      <c r="AP46" s="398"/>
      <c r="AQ46" s="398"/>
      <c r="AR46" s="398"/>
      <c r="AS46" s="399"/>
      <c r="AW46" s="29"/>
    </row>
    <row r="47" spans="1:49" ht="14.25" thickBot="1">
      <c r="A47" s="232"/>
      <c r="B47" s="233"/>
      <c r="C47" s="234"/>
      <c r="D47" s="405"/>
      <c r="E47" s="406"/>
      <c r="F47" s="406"/>
      <c r="G47" s="406"/>
      <c r="H47" s="406"/>
      <c r="I47" s="375" t="s">
        <v>79</v>
      </c>
      <c r="J47" s="375"/>
      <c r="K47" s="374"/>
      <c r="L47" s="375"/>
      <c r="M47" s="375"/>
      <c r="N47" s="375"/>
      <c r="O47" s="376"/>
      <c r="P47" s="375"/>
      <c r="Q47" s="375"/>
      <c r="R47" s="375"/>
      <c r="S47" s="393"/>
      <c r="T47" s="394"/>
      <c r="U47" s="394"/>
      <c r="V47" s="394"/>
      <c r="W47" s="395"/>
      <c r="X47" s="410"/>
      <c r="Y47" s="411"/>
      <c r="Z47" s="411"/>
      <c r="AA47" s="411"/>
      <c r="AB47" s="412"/>
      <c r="AC47" s="418" t="s">
        <v>110</v>
      </c>
      <c r="AD47" s="41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0"/>
      <c r="AP47" s="401"/>
      <c r="AQ47" s="401"/>
      <c r="AR47" s="401"/>
      <c r="AS47" s="402"/>
      <c r="AW47" s="29"/>
    </row>
    <row r="48" spans="1:49" ht="13.5" customHeight="1">
      <c r="A48" s="198" t="s">
        <v>85</v>
      </c>
      <c r="B48" s="227"/>
      <c r="C48" s="227"/>
      <c r="D48" s="175" t="s">
        <v>46</v>
      </c>
      <c r="E48" s="137"/>
      <c r="F48" s="137"/>
      <c r="G48" s="137"/>
      <c r="H48" s="137"/>
      <c r="I48" s="137"/>
      <c r="J48" s="136" t="s">
        <v>91</v>
      </c>
      <c r="K48" s="137"/>
      <c r="L48" s="137"/>
      <c r="M48" s="137"/>
      <c r="N48" s="137"/>
      <c r="O48" s="137"/>
      <c r="P48" s="136" t="s">
        <v>92</v>
      </c>
      <c r="Q48" s="137"/>
      <c r="R48" s="246"/>
      <c r="S48" s="136" t="s">
        <v>53</v>
      </c>
      <c r="T48" s="137"/>
      <c r="U48" s="137"/>
      <c r="V48" s="137"/>
      <c r="W48" s="137"/>
      <c r="X48" s="137"/>
      <c r="Y48" s="136" t="s">
        <v>46</v>
      </c>
      <c r="Z48" s="137"/>
      <c r="AA48" s="136" t="s">
        <v>91</v>
      </c>
      <c r="AB48" s="137"/>
      <c r="AC48" s="137"/>
      <c r="AD48" s="137"/>
      <c r="AE48" s="137"/>
      <c r="AF48" s="246"/>
      <c r="AG48" s="136" t="s">
        <v>93</v>
      </c>
      <c r="AH48" s="137"/>
      <c r="AI48" s="137"/>
      <c r="AJ48" s="137"/>
      <c r="AK48" s="137"/>
      <c r="AL48" s="137"/>
      <c r="AM48" s="137"/>
      <c r="AN48" s="137"/>
      <c r="AO48" s="137"/>
      <c r="AP48" s="246"/>
      <c r="AQ48" s="136" t="s">
        <v>92</v>
      </c>
      <c r="AR48" s="137"/>
      <c r="AS48" s="176"/>
      <c r="AW48" s="30"/>
    </row>
    <row r="49" spans="1:49" ht="13.5" customHeight="1">
      <c r="A49" s="229"/>
      <c r="B49" s="230"/>
      <c r="C49" s="230"/>
      <c r="D49" s="177" t="s">
        <v>89</v>
      </c>
      <c r="E49" s="178"/>
      <c r="F49" s="186" t="s">
        <v>96</v>
      </c>
      <c r="G49" s="187"/>
      <c r="H49" s="187"/>
      <c r="I49" s="188"/>
      <c r="J49" s="24"/>
      <c r="K49" s="388"/>
      <c r="L49" s="389"/>
      <c r="M49" s="389"/>
      <c r="N49" s="389"/>
      <c r="O49" s="19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155" t="s">
        <v>104</v>
      </c>
      <c r="Z49" s="156"/>
      <c r="AA49" s="407"/>
      <c r="AB49" s="408"/>
      <c r="AC49" s="408"/>
      <c r="AD49" s="408"/>
      <c r="AE49" s="408"/>
      <c r="AF49" s="21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0"/>
      <c r="AR49" s="131"/>
      <c r="AS49" s="245"/>
      <c r="AW49" s="31"/>
    </row>
    <row r="50" spans="1:49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9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9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9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9">
      <c r="A54" s="229"/>
      <c r="B54" s="230"/>
      <c r="C54" s="230"/>
      <c r="D54" s="179"/>
      <c r="E54" s="180"/>
      <c r="F54" s="186"/>
      <c r="G54" s="187"/>
      <c r="H54" s="187"/>
      <c r="I54" s="188"/>
      <c r="J54" s="25"/>
      <c r="K54" s="387"/>
      <c r="L54" s="253"/>
      <c r="M54" s="253"/>
      <c r="N54" s="253"/>
      <c r="O54" s="20" t="s">
        <v>79</v>
      </c>
      <c r="P54" s="138"/>
      <c r="Q54" s="139"/>
      <c r="R54" s="140"/>
      <c r="S54" s="141"/>
      <c r="T54" s="142"/>
      <c r="U54" s="142"/>
      <c r="V54" s="142"/>
      <c r="W54" s="142"/>
      <c r="X54" s="14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9">
      <c r="A55" s="229"/>
      <c r="B55" s="230"/>
      <c r="C55" s="230"/>
      <c r="D55" s="181"/>
      <c r="E55" s="182"/>
      <c r="F55" s="186"/>
      <c r="G55" s="187"/>
      <c r="H55" s="187"/>
      <c r="I55" s="188"/>
      <c r="J55" s="26"/>
      <c r="K55" s="396"/>
      <c r="L55" s="397"/>
      <c r="M55" s="397"/>
      <c r="N55" s="397"/>
      <c r="O55" s="22" t="s">
        <v>79</v>
      </c>
      <c r="P55" s="148"/>
      <c r="Q55" s="149"/>
      <c r="R55" s="154"/>
      <c r="S55" s="151"/>
      <c r="T55" s="152"/>
      <c r="U55" s="152"/>
      <c r="V55" s="152"/>
      <c r="W55" s="152"/>
      <c r="X55" s="153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9" ht="13.5" customHeight="1">
      <c r="A56" s="229"/>
      <c r="B56" s="230"/>
      <c r="C56" s="230"/>
      <c r="D56" s="177" t="s">
        <v>101</v>
      </c>
      <c r="E56" s="254"/>
      <c r="F56" s="254"/>
      <c r="G56" s="254"/>
      <c r="H56" s="254"/>
      <c r="I56" s="178"/>
      <c r="J56" s="127" t="s">
        <v>91</v>
      </c>
      <c r="K56" s="128"/>
      <c r="L56" s="128"/>
      <c r="M56" s="128"/>
      <c r="N56" s="128"/>
      <c r="O56" s="128"/>
      <c r="P56" s="127" t="s">
        <v>92</v>
      </c>
      <c r="Q56" s="128"/>
      <c r="R56" s="129"/>
      <c r="S56" s="127" t="s">
        <v>53</v>
      </c>
      <c r="T56" s="128"/>
      <c r="U56" s="128"/>
      <c r="V56" s="128"/>
      <c r="W56" s="128"/>
      <c r="X56" s="129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9" ht="13.5" customHeight="1">
      <c r="A57" s="229"/>
      <c r="B57" s="230"/>
      <c r="C57" s="230"/>
      <c r="D57" s="177" t="s">
        <v>88</v>
      </c>
      <c r="E57" s="178"/>
      <c r="F57" s="186" t="s">
        <v>105</v>
      </c>
      <c r="G57" s="187"/>
      <c r="H57" s="187"/>
      <c r="I57" s="188"/>
      <c r="J57" s="133"/>
      <c r="K57" s="134"/>
      <c r="L57" s="134"/>
      <c r="M57" s="134"/>
      <c r="N57" s="134"/>
      <c r="O57" s="19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157"/>
      <c r="Z57" s="158"/>
      <c r="AA57" s="252"/>
      <c r="AB57" s="253"/>
      <c r="AC57" s="253"/>
      <c r="AD57" s="253"/>
      <c r="AE57" s="253"/>
      <c r="AF57" s="20" t="s">
        <v>79</v>
      </c>
      <c r="AG57" s="145"/>
      <c r="AH57" s="146"/>
      <c r="AI57" s="146"/>
      <c r="AJ57" s="146"/>
      <c r="AK57" s="146"/>
      <c r="AL57" s="146"/>
      <c r="AM57" s="146"/>
      <c r="AN57" s="146"/>
      <c r="AO57" s="146"/>
      <c r="AP57" s="147"/>
      <c r="AQ57" s="138"/>
      <c r="AR57" s="139"/>
      <c r="AS57" s="144"/>
    </row>
    <row r="58" spans="1:49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3"/>
      <c r="Y58" s="159"/>
      <c r="Z58" s="160"/>
      <c r="AA58" s="250"/>
      <c r="AB58" s="251"/>
      <c r="AC58" s="251"/>
      <c r="AD58" s="251"/>
      <c r="AE58" s="251"/>
      <c r="AF58" s="22" t="s">
        <v>79</v>
      </c>
      <c r="AG58" s="226"/>
      <c r="AH58" s="226"/>
      <c r="AI58" s="226"/>
      <c r="AJ58" s="226"/>
      <c r="AK58" s="226"/>
      <c r="AL58" s="226"/>
      <c r="AM58" s="226"/>
      <c r="AN58" s="226"/>
      <c r="AO58" s="226"/>
      <c r="AP58" s="226"/>
      <c r="AQ58" s="148"/>
      <c r="AR58" s="149"/>
      <c r="AS58" s="150"/>
    </row>
    <row r="59" spans="1:49" ht="14.2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127" t="s">
        <v>101</v>
      </c>
      <c r="Z59" s="128"/>
      <c r="AA59" s="128"/>
      <c r="AB59" s="128"/>
      <c r="AC59" s="128"/>
      <c r="AD59" s="128"/>
      <c r="AE59" s="128"/>
      <c r="AF59" s="129"/>
      <c r="AG59" s="127" t="s">
        <v>45</v>
      </c>
      <c r="AH59" s="128"/>
      <c r="AI59" s="128"/>
      <c r="AJ59" s="127" t="s">
        <v>92</v>
      </c>
      <c r="AK59" s="128"/>
      <c r="AL59" s="128"/>
      <c r="AM59" s="194" t="s">
        <v>53</v>
      </c>
      <c r="AN59" s="195"/>
      <c r="AO59" s="195"/>
      <c r="AP59" s="195"/>
      <c r="AQ59" s="195"/>
      <c r="AR59" s="195"/>
      <c r="AS59" s="409"/>
    </row>
    <row r="60" spans="1:49" ht="13.5" customHeight="1">
      <c r="A60" s="229"/>
      <c r="B60" s="230"/>
      <c r="C60" s="230"/>
      <c r="D60" s="179"/>
      <c r="E60" s="180"/>
      <c r="F60" s="186"/>
      <c r="G60" s="187"/>
      <c r="H60" s="187"/>
      <c r="I60" s="188"/>
      <c r="J60" s="141"/>
      <c r="K60" s="142"/>
      <c r="L60" s="142"/>
      <c r="M60" s="142"/>
      <c r="N60" s="142"/>
      <c r="O60" s="20" t="s">
        <v>79</v>
      </c>
      <c r="P60" s="138"/>
      <c r="Q60" s="139"/>
      <c r="R60" s="140"/>
      <c r="S60" s="141"/>
      <c r="T60" s="142"/>
      <c r="U60" s="142"/>
      <c r="V60" s="142"/>
      <c r="W60" s="142"/>
      <c r="X60" s="142"/>
      <c r="Y60" s="247" t="s">
        <v>107</v>
      </c>
      <c r="Z60" s="248"/>
      <c r="AA60" s="248"/>
      <c r="AB60" s="248"/>
      <c r="AC60" s="248"/>
      <c r="AD60" s="248"/>
      <c r="AE60" s="248"/>
      <c r="AF60" s="249"/>
      <c r="AG60" s="222"/>
      <c r="AH60" s="223"/>
      <c r="AI60" s="32" t="s">
        <v>86</v>
      </c>
      <c r="AJ60" s="222"/>
      <c r="AK60" s="223"/>
      <c r="AL60" s="226"/>
      <c r="AM60" s="222"/>
      <c r="AN60" s="223"/>
      <c r="AO60" s="223"/>
      <c r="AP60" s="223"/>
      <c r="AQ60" s="223"/>
      <c r="AR60" s="223"/>
      <c r="AS60" s="224"/>
    </row>
    <row r="61" spans="1:49" ht="13.5" customHeight="1">
      <c r="A61" s="229"/>
      <c r="B61" s="230"/>
      <c r="C61" s="230"/>
      <c r="D61" s="179"/>
      <c r="E61" s="180"/>
      <c r="F61" s="390"/>
      <c r="G61" s="391"/>
      <c r="H61" s="391"/>
      <c r="I61" s="392"/>
      <c r="J61" s="151"/>
      <c r="K61" s="152"/>
      <c r="L61" s="152"/>
      <c r="M61" s="152"/>
      <c r="N61" s="152"/>
      <c r="O61" s="22" t="s">
        <v>79</v>
      </c>
      <c r="P61" s="148"/>
      <c r="Q61" s="149"/>
      <c r="R61" s="154"/>
      <c r="S61" s="151"/>
      <c r="T61" s="152"/>
      <c r="U61" s="152"/>
      <c r="V61" s="152"/>
      <c r="W61" s="152"/>
      <c r="X61" s="152"/>
      <c r="Y61" s="186" t="s">
        <v>106</v>
      </c>
      <c r="Z61" s="187"/>
      <c r="AA61" s="187"/>
      <c r="AB61" s="187"/>
      <c r="AC61" s="187"/>
      <c r="AD61" s="187"/>
      <c r="AE61" s="187"/>
      <c r="AF61" s="188"/>
      <c r="AG61" s="219"/>
      <c r="AH61" s="220"/>
      <c r="AI61" s="33" t="s">
        <v>86</v>
      </c>
      <c r="AJ61" s="219"/>
      <c r="AK61" s="220"/>
      <c r="AL61" s="225"/>
      <c r="AM61" s="219"/>
      <c r="AN61" s="220"/>
      <c r="AO61" s="220"/>
      <c r="AP61" s="220"/>
      <c r="AQ61" s="220"/>
      <c r="AR61" s="220"/>
      <c r="AS61" s="221"/>
    </row>
    <row r="62" spans="1:49" ht="14.25" customHeight="1">
      <c r="A62" s="229"/>
      <c r="B62" s="230"/>
      <c r="C62" s="230"/>
      <c r="D62" s="179"/>
      <c r="E62" s="180"/>
      <c r="F62" s="186" t="s">
        <v>95</v>
      </c>
      <c r="G62" s="187"/>
      <c r="H62" s="187"/>
      <c r="I62" s="188"/>
      <c r="J62" s="133"/>
      <c r="K62" s="134"/>
      <c r="L62" s="134"/>
      <c r="M62" s="134"/>
      <c r="N62" s="134"/>
      <c r="O62" s="19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127" t="s">
        <v>101</v>
      </c>
      <c r="Z62" s="128"/>
      <c r="AA62" s="128"/>
      <c r="AB62" s="128"/>
      <c r="AC62" s="128"/>
      <c r="AD62" s="128"/>
      <c r="AE62" s="128"/>
      <c r="AF62" s="129"/>
      <c r="AG62" s="127" t="s">
        <v>93</v>
      </c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128"/>
      <c r="AS62" s="162"/>
    </row>
    <row r="63" spans="1:49" ht="13.5" customHeight="1">
      <c r="A63" s="229"/>
      <c r="B63" s="230"/>
      <c r="C63" s="230"/>
      <c r="D63" s="179"/>
      <c r="E63" s="180"/>
      <c r="F63" s="186"/>
      <c r="G63" s="187"/>
      <c r="H63" s="187"/>
      <c r="I63" s="188"/>
      <c r="J63" s="192"/>
      <c r="K63" s="193"/>
      <c r="L63" s="193"/>
      <c r="M63" s="193"/>
      <c r="N63" s="193"/>
      <c r="O63" s="23" t="s">
        <v>79</v>
      </c>
      <c r="P63" s="189"/>
      <c r="Q63" s="190"/>
      <c r="R63" s="191"/>
      <c r="S63" s="192"/>
      <c r="T63" s="193"/>
      <c r="U63" s="193"/>
      <c r="V63" s="193"/>
      <c r="W63" s="193"/>
      <c r="X63" s="193"/>
      <c r="Y63" s="238" t="s">
        <v>90</v>
      </c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9" ht="14.25" customHeight="1">
      <c r="A64" s="229"/>
      <c r="B64" s="230"/>
      <c r="C64" s="230"/>
      <c r="D64" s="179"/>
      <c r="E64" s="180"/>
      <c r="F64" s="183" t="s">
        <v>97</v>
      </c>
      <c r="G64" s="184"/>
      <c r="H64" s="184"/>
      <c r="I64" s="185"/>
      <c r="J64" s="127" t="s">
        <v>92</v>
      </c>
      <c r="K64" s="128"/>
      <c r="L64" s="128"/>
      <c r="M64" s="127" t="s">
        <v>45</v>
      </c>
      <c r="N64" s="128"/>
      <c r="O64" s="128"/>
      <c r="P64" s="194" t="s">
        <v>53</v>
      </c>
      <c r="Q64" s="195"/>
      <c r="R64" s="195"/>
      <c r="S64" s="195"/>
      <c r="T64" s="195"/>
      <c r="U64" s="195"/>
      <c r="V64" s="195"/>
      <c r="W64" s="195"/>
      <c r="X64" s="195"/>
      <c r="Y64" s="238"/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 ht="13.5" customHeight="1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38" t="s">
        <v>87</v>
      </c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/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>
      <c r="A67" s="229"/>
      <c r="B67" s="230"/>
      <c r="C67" s="230"/>
      <c r="D67" s="179"/>
      <c r="E67" s="180"/>
      <c r="F67" s="186"/>
      <c r="G67" s="187"/>
      <c r="H67" s="187"/>
      <c r="I67" s="188"/>
      <c r="J67" s="138"/>
      <c r="K67" s="139"/>
      <c r="L67" s="139"/>
      <c r="M67" s="196"/>
      <c r="N67" s="197"/>
      <c r="O67" s="27" t="s">
        <v>86</v>
      </c>
      <c r="P67" s="196"/>
      <c r="Q67" s="197"/>
      <c r="R67" s="197"/>
      <c r="S67" s="197"/>
      <c r="T67" s="197"/>
      <c r="U67" s="197"/>
      <c r="V67" s="197"/>
      <c r="W67" s="197"/>
      <c r="X67" s="197"/>
      <c r="Y67" s="238" t="s">
        <v>102</v>
      </c>
      <c r="Z67" s="239"/>
      <c r="AA67" s="239"/>
      <c r="AB67" s="239"/>
      <c r="AC67" s="239"/>
      <c r="AD67" s="239"/>
      <c r="AE67" s="239"/>
      <c r="AF67" s="240"/>
      <c r="AG67" s="213"/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5"/>
    </row>
    <row r="68" spans="1:45" ht="14.25" customHeight="1" thickBot="1">
      <c r="A68" s="229"/>
      <c r="B68" s="230"/>
      <c r="C68" s="230"/>
      <c r="D68" s="181"/>
      <c r="E68" s="182"/>
      <c r="F68" s="186"/>
      <c r="G68" s="187"/>
      <c r="H68" s="187"/>
      <c r="I68" s="188"/>
      <c r="J68" s="189"/>
      <c r="K68" s="190"/>
      <c r="L68" s="190"/>
      <c r="M68" s="244"/>
      <c r="N68" s="226"/>
      <c r="O68" s="28" t="s">
        <v>86</v>
      </c>
      <c r="P68" s="244"/>
      <c r="Q68" s="226"/>
      <c r="R68" s="226"/>
      <c r="S68" s="226"/>
      <c r="T68" s="226"/>
      <c r="U68" s="226"/>
      <c r="V68" s="226"/>
      <c r="W68" s="226"/>
      <c r="X68" s="226"/>
      <c r="Y68" s="241"/>
      <c r="Z68" s="242"/>
      <c r="AA68" s="242"/>
      <c r="AB68" s="242"/>
      <c r="AC68" s="242"/>
      <c r="AD68" s="242"/>
      <c r="AE68" s="242"/>
      <c r="AF68" s="243"/>
      <c r="AG68" s="216"/>
      <c r="AH68" s="217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18"/>
    </row>
    <row r="69" spans="1:45" ht="14.25" customHeight="1">
      <c r="A69" s="403" t="s">
        <v>31</v>
      </c>
      <c r="B69" s="199"/>
      <c r="C69" s="200"/>
      <c r="D69" s="175" t="s">
        <v>33</v>
      </c>
      <c r="E69" s="137"/>
      <c r="F69" s="176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8" t="s">
        <v>100</v>
      </c>
      <c r="T69" s="199"/>
      <c r="U69" s="200"/>
      <c r="V69" s="207"/>
      <c r="W69" s="208"/>
      <c r="X69" s="208"/>
      <c r="Y69" s="208"/>
      <c r="Z69" s="208"/>
      <c r="AA69" s="208"/>
      <c r="AB69" s="208"/>
      <c r="AC69" s="208"/>
      <c r="AD69" s="208"/>
      <c r="AE69" s="198" t="s">
        <v>94</v>
      </c>
      <c r="AF69" s="227"/>
      <c r="AG69" s="22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35"/>
    </row>
    <row r="70" spans="1:45">
      <c r="A70" s="201"/>
      <c r="B70" s="202"/>
      <c r="C70" s="203"/>
      <c r="D70" s="161" t="s">
        <v>32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>
      <c r="A71" s="201"/>
      <c r="B71" s="202"/>
      <c r="C71" s="203"/>
      <c r="D71" s="161" t="s">
        <v>98</v>
      </c>
      <c r="E71" s="128"/>
      <c r="F71" s="162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201"/>
      <c r="T71" s="202"/>
      <c r="U71" s="203"/>
      <c r="V71" s="209"/>
      <c r="W71" s="210"/>
      <c r="X71" s="210"/>
      <c r="Y71" s="210"/>
      <c r="Z71" s="210"/>
      <c r="AA71" s="210"/>
      <c r="AB71" s="210"/>
      <c r="AC71" s="210"/>
      <c r="AD71" s="210"/>
      <c r="AE71" s="229"/>
      <c r="AF71" s="230"/>
      <c r="AG71" s="23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36"/>
    </row>
    <row r="72" spans="1:45" ht="13.5" customHeight="1" thickBot="1">
      <c r="A72" s="204"/>
      <c r="B72" s="205"/>
      <c r="C72" s="206"/>
      <c r="D72" s="163" t="s">
        <v>99</v>
      </c>
      <c r="E72" s="164"/>
      <c r="F72" s="165"/>
      <c r="G72" s="166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8"/>
      <c r="S72" s="204"/>
      <c r="T72" s="205"/>
      <c r="U72" s="206"/>
      <c r="V72" s="211"/>
      <c r="W72" s="212"/>
      <c r="X72" s="212"/>
      <c r="Y72" s="212"/>
      <c r="Z72" s="212"/>
      <c r="AA72" s="212"/>
      <c r="AB72" s="212"/>
      <c r="AC72" s="212"/>
      <c r="AD72" s="212"/>
      <c r="AE72" s="232"/>
      <c r="AF72" s="233"/>
      <c r="AG72" s="234"/>
      <c r="AH72" s="211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3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11</v>
      </c>
      <c r="Q3" s="315"/>
      <c r="R3" s="315"/>
      <c r="S3" s="317" t="s">
        <v>78</v>
      </c>
      <c r="T3" s="317" t="str">
        <f>曜日!D4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>
        <v>0</v>
      </c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79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73"/>
      <c r="G27" s="274"/>
      <c r="H27" s="274"/>
      <c r="I27" s="274"/>
      <c r="J27" s="274"/>
      <c r="K27" s="274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433"/>
      <c r="E33" s="274"/>
      <c r="F33" s="274"/>
      <c r="G33" s="274"/>
      <c r="H33" s="274"/>
      <c r="I33" s="256" t="s">
        <v>118</v>
      </c>
      <c r="J33" s="256"/>
      <c r="K33" s="255"/>
      <c r="L33" s="256"/>
      <c r="M33" s="256"/>
      <c r="N33" s="256"/>
      <c r="O33" s="257"/>
      <c r="P33" s="274"/>
      <c r="Q33" s="274"/>
      <c r="R33" s="274"/>
      <c r="S33" s="273"/>
      <c r="T33" s="274"/>
      <c r="U33" s="274"/>
      <c r="V33" s="274"/>
      <c r="W33" s="275"/>
      <c r="X33" s="434"/>
      <c r="Y33" s="435"/>
      <c r="Z33" s="435"/>
      <c r="AA33" s="435"/>
      <c r="AB33" s="436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5"/>
      <c r="Q34" s="256"/>
      <c r="R34" s="257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115</v>
      </c>
      <c r="AD34" s="384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115</v>
      </c>
      <c r="AD35" s="386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115</v>
      </c>
      <c r="AD36" s="386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55"/>
      <c r="Q38" s="256"/>
      <c r="R38" s="257"/>
      <c r="S38" s="273"/>
      <c r="T38" s="274"/>
      <c r="U38" s="274"/>
      <c r="V38" s="274"/>
      <c r="W38" s="275"/>
      <c r="X38" s="264"/>
      <c r="Y38" s="265"/>
      <c r="Z38" s="265"/>
      <c r="AA38" s="265"/>
      <c r="AB38" s="414"/>
      <c r="AC38" s="264" t="s">
        <v>115</v>
      </c>
      <c r="AD38" s="265"/>
      <c r="AE38" s="78"/>
      <c r="AF38" s="79" t="s">
        <v>116</v>
      </c>
      <c r="AG38" s="78"/>
      <c r="AH38" s="80" t="s">
        <v>123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12</v>
      </c>
      <c r="Q3" s="315"/>
      <c r="R3" s="315"/>
      <c r="S3" s="317" t="s">
        <v>78</v>
      </c>
      <c r="T3" s="317" t="str">
        <f>曜日!D5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/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433"/>
      <c r="E33" s="274"/>
      <c r="F33" s="274"/>
      <c r="G33" s="274"/>
      <c r="H33" s="274"/>
      <c r="I33" s="256" t="s">
        <v>118</v>
      </c>
      <c r="J33" s="256"/>
      <c r="K33" s="255"/>
      <c r="L33" s="256"/>
      <c r="M33" s="256"/>
      <c r="N33" s="256"/>
      <c r="O33" s="257"/>
      <c r="P33" s="274"/>
      <c r="Q33" s="274"/>
      <c r="R33" s="274"/>
      <c r="S33" s="273"/>
      <c r="T33" s="274"/>
      <c r="U33" s="274"/>
      <c r="V33" s="274"/>
      <c r="W33" s="275"/>
      <c r="X33" s="434"/>
      <c r="Y33" s="435"/>
      <c r="Z33" s="435"/>
      <c r="AA33" s="435"/>
      <c r="AB33" s="436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5"/>
      <c r="Q34" s="256"/>
      <c r="R34" s="257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115</v>
      </c>
      <c r="AD34" s="384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115</v>
      </c>
      <c r="AD35" s="386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115</v>
      </c>
      <c r="AD36" s="386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13</v>
      </c>
      <c r="Q3" s="315"/>
      <c r="R3" s="315"/>
      <c r="S3" s="317" t="s">
        <v>78</v>
      </c>
      <c r="T3" s="317" t="str">
        <f>曜日!D6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/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115</v>
      </c>
      <c r="AD34" s="384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6"/>
      <c r="Q35" s="256"/>
      <c r="R35" s="256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14</v>
      </c>
      <c r="Q3" s="315"/>
      <c r="R3" s="315"/>
      <c r="S3" s="317" t="s">
        <v>78</v>
      </c>
      <c r="T3" s="317" t="str">
        <f>曜日!D7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/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115</v>
      </c>
      <c r="AD34" s="384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6"/>
      <c r="Q35" s="256"/>
      <c r="R35" s="256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15</v>
      </c>
      <c r="Q3" s="315"/>
      <c r="R3" s="315"/>
      <c r="S3" s="317" t="s">
        <v>78</v>
      </c>
      <c r="T3" s="317" t="str">
        <f>曜日!D8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>
        <v>1</v>
      </c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/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1</v>
      </c>
      <c r="AJ10" s="328"/>
      <c r="AK10" s="328"/>
      <c r="AL10" s="328">
        <f>N10+T10+Z10+AF10</f>
        <v>0</v>
      </c>
      <c r="AM10" s="328"/>
      <c r="AN10" s="328"/>
      <c r="AO10" s="356">
        <f>AI14</f>
        <v>1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1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1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1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1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16</v>
      </c>
      <c r="Q3" s="315"/>
      <c r="R3" s="315"/>
      <c r="S3" s="317" t="s">
        <v>78</v>
      </c>
      <c r="T3" s="317" t="str">
        <f>曜日!D9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/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17</v>
      </c>
      <c r="Q3" s="315"/>
      <c r="R3" s="315"/>
      <c r="S3" s="317" t="s">
        <v>78</v>
      </c>
      <c r="T3" s="317" t="str">
        <f>曜日!D3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/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18</v>
      </c>
      <c r="Q3" s="315"/>
      <c r="R3" s="315"/>
      <c r="S3" s="317" t="s">
        <v>78</v>
      </c>
      <c r="T3" s="317" t="str">
        <f>曜日!D4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/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19</v>
      </c>
      <c r="Q3" s="315"/>
      <c r="R3" s="315"/>
      <c r="S3" s="317" t="s">
        <v>78</v>
      </c>
      <c r="T3" s="317" t="str">
        <f>曜日!D5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/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20</v>
      </c>
      <c r="Q3" s="315"/>
      <c r="R3" s="315"/>
      <c r="S3" s="317" t="s">
        <v>78</v>
      </c>
      <c r="T3" s="317" t="str">
        <f>曜日!D6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/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8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21</v>
      </c>
      <c r="Q3" s="315"/>
      <c r="R3" s="315"/>
      <c r="S3" s="317" t="s">
        <v>78</v>
      </c>
      <c r="T3" s="317" t="str">
        <f>曜日!D7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/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22</v>
      </c>
      <c r="Q3" s="315"/>
      <c r="R3" s="315"/>
      <c r="S3" s="317" t="s">
        <v>78</v>
      </c>
      <c r="T3" s="317" t="str">
        <f>曜日!D8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/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 t="s">
        <v>117</v>
      </c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23</v>
      </c>
      <c r="Q3" s="315"/>
      <c r="R3" s="315"/>
      <c r="S3" s="317" t="s">
        <v>78</v>
      </c>
      <c r="T3" s="317" t="str">
        <f>曜日!D9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13"/>
      <c r="L10" s="413"/>
      <c r="M10" s="413"/>
      <c r="N10" s="413"/>
      <c r="O10" s="413"/>
      <c r="P10" s="413"/>
      <c r="Q10" s="328"/>
      <c r="R10" s="328"/>
      <c r="S10" s="328"/>
      <c r="T10" s="328"/>
      <c r="U10" s="328"/>
      <c r="V10" s="328"/>
      <c r="W10" s="328"/>
      <c r="X10" s="328"/>
      <c r="Y10" s="328"/>
      <c r="Z10" s="328"/>
      <c r="AA10" s="328"/>
      <c r="AB10" s="328"/>
      <c r="AC10" s="328"/>
      <c r="AD10" s="328"/>
      <c r="AE10" s="328"/>
      <c r="AF10" s="328"/>
      <c r="AG10" s="328"/>
      <c r="AH10" s="328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13"/>
      <c r="L11" s="413"/>
      <c r="M11" s="413"/>
      <c r="N11" s="413"/>
      <c r="O11" s="413"/>
      <c r="P11" s="413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13"/>
      <c r="L12" s="413"/>
      <c r="M12" s="413"/>
      <c r="N12" s="413"/>
      <c r="O12" s="413"/>
      <c r="P12" s="413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24</v>
      </c>
      <c r="Q3" s="315"/>
      <c r="R3" s="315"/>
      <c r="S3" s="317" t="s">
        <v>78</v>
      </c>
      <c r="T3" s="317" t="str">
        <f>曜日!D3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110</v>
      </c>
      <c r="AD32" s="42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110</v>
      </c>
      <c r="AD33" s="26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6"/>
      <c r="Q35" s="256"/>
      <c r="R35" s="256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6"/>
      <c r="Q36" s="256"/>
      <c r="R36" s="256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6"/>
      <c r="Q37" s="256"/>
      <c r="R37" s="256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25</v>
      </c>
      <c r="Q3" s="315"/>
      <c r="R3" s="315"/>
      <c r="S3" s="317" t="s">
        <v>78</v>
      </c>
      <c r="T3" s="317" t="str">
        <f>曜日!D4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110</v>
      </c>
      <c r="AD32" s="42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110</v>
      </c>
      <c r="AD33" s="26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6"/>
      <c r="Q35" s="256"/>
      <c r="R35" s="256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6"/>
      <c r="Q36" s="256"/>
      <c r="R36" s="256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6"/>
      <c r="Q37" s="256"/>
      <c r="R37" s="256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22" t="s">
        <v>50</v>
      </c>
      <c r="AI1" s="223"/>
      <c r="AJ1" s="223"/>
      <c r="AK1" s="303"/>
      <c r="AL1" s="222" t="s">
        <v>55</v>
      </c>
      <c r="AM1" s="223"/>
      <c r="AN1" s="223"/>
      <c r="AO1" s="303"/>
      <c r="AP1" s="222" t="s">
        <v>56</v>
      </c>
      <c r="AQ1" s="223"/>
      <c r="AR1" s="223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3月</v>
      </c>
      <c r="N3" s="315"/>
      <c r="O3" s="315"/>
      <c r="P3" s="315" t="s">
        <v>26</v>
      </c>
      <c r="Q3" s="315"/>
      <c r="R3" s="315"/>
      <c r="S3" s="317" t="s">
        <v>78</v>
      </c>
      <c r="T3" s="317" t="str">
        <f>曜日!D5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8" t="s">
        <v>82</v>
      </c>
      <c r="B5" s="199"/>
      <c r="C5" s="200"/>
      <c r="D5" s="276" t="s">
        <v>60</v>
      </c>
      <c r="E5" s="277"/>
      <c r="F5" s="277"/>
      <c r="G5" s="277"/>
      <c r="H5" s="277"/>
      <c r="I5" s="277"/>
      <c r="J5" s="278"/>
      <c r="K5" s="352" t="s">
        <v>44</v>
      </c>
      <c r="L5" s="353"/>
      <c r="M5" s="353"/>
      <c r="N5" s="353"/>
      <c r="O5" s="354"/>
      <c r="P5" s="355"/>
      <c r="Q5" s="353"/>
      <c r="R5" s="353"/>
      <c r="S5" s="353"/>
      <c r="T5" s="353" t="s">
        <v>80</v>
      </c>
      <c r="U5" s="353"/>
      <c r="V5" s="353"/>
      <c r="W5" s="353"/>
      <c r="X5" s="354"/>
      <c r="Y5" s="355"/>
      <c r="Z5" s="353"/>
      <c r="AA5" s="353"/>
      <c r="AB5" s="353"/>
      <c r="AC5" s="354" t="s">
        <v>134</v>
      </c>
      <c r="AD5" s="369"/>
      <c r="AE5" s="369"/>
      <c r="AF5" s="369"/>
      <c r="AG5" s="370"/>
      <c r="AH5" s="355"/>
      <c r="AI5" s="353"/>
      <c r="AJ5" s="353"/>
      <c r="AK5" s="353"/>
      <c r="AL5" s="353" t="s">
        <v>133</v>
      </c>
      <c r="AM5" s="353"/>
      <c r="AN5" s="353"/>
      <c r="AO5" s="371"/>
      <c r="AP5" s="360"/>
      <c r="AQ5" s="353"/>
      <c r="AR5" s="353"/>
      <c r="AS5" s="361"/>
    </row>
    <row r="6" spans="1:45" ht="13.5" customHeight="1">
      <c r="A6" s="229"/>
      <c r="B6" s="202"/>
      <c r="C6" s="203"/>
      <c r="D6" s="279"/>
      <c r="E6" s="280"/>
      <c r="F6" s="280"/>
      <c r="G6" s="280"/>
      <c r="H6" s="280"/>
      <c r="I6" s="280"/>
      <c r="J6" s="281"/>
      <c r="K6" s="372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282"/>
      <c r="E7" s="283"/>
      <c r="F7" s="283"/>
      <c r="G7" s="283"/>
      <c r="H7" s="283"/>
      <c r="I7" s="283"/>
      <c r="J7" s="284"/>
      <c r="K7" s="289"/>
      <c r="L7" s="289"/>
      <c r="M7" s="289"/>
      <c r="N7" s="289"/>
      <c r="O7" s="290"/>
      <c r="P7" s="351"/>
      <c r="Q7" s="289"/>
      <c r="R7" s="289"/>
      <c r="S7" s="289"/>
      <c r="T7" s="289"/>
      <c r="U7" s="289"/>
      <c r="V7" s="289"/>
      <c r="W7" s="289"/>
      <c r="X7" s="290"/>
      <c r="Y7" s="347"/>
      <c r="Z7" s="348"/>
      <c r="AA7" s="348"/>
      <c r="AB7" s="349"/>
      <c r="AC7" s="289"/>
      <c r="AD7" s="289"/>
      <c r="AE7" s="289"/>
      <c r="AF7" s="289"/>
      <c r="AG7" s="290"/>
      <c r="AH7" s="351"/>
      <c r="AI7" s="289"/>
      <c r="AJ7" s="289"/>
      <c r="AK7" s="289"/>
      <c r="AL7" s="289"/>
      <c r="AM7" s="289"/>
      <c r="AN7" s="289"/>
      <c r="AO7" s="366"/>
      <c r="AP7" s="367"/>
      <c r="AQ7" s="289"/>
      <c r="AR7" s="289"/>
      <c r="AS7" s="368"/>
    </row>
    <row r="8" spans="1:45" ht="13.5" customHeight="1">
      <c r="A8" s="198" t="s">
        <v>61</v>
      </c>
      <c r="B8" s="227"/>
      <c r="C8" s="227"/>
      <c r="D8" s="276" t="s">
        <v>62</v>
      </c>
      <c r="E8" s="277"/>
      <c r="F8" s="277"/>
      <c r="G8" s="277"/>
      <c r="H8" s="277"/>
      <c r="I8" s="277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0" t="s">
        <v>43</v>
      </c>
      <c r="AP8" s="280"/>
      <c r="AQ8" s="280"/>
      <c r="AR8" s="280"/>
      <c r="AS8" s="281"/>
    </row>
    <row r="9" spans="1:45">
      <c r="A9" s="229"/>
      <c r="B9" s="230"/>
      <c r="C9" s="230"/>
      <c r="D9" s="294"/>
      <c r="E9" s="295"/>
      <c r="F9" s="295"/>
      <c r="G9" s="295"/>
      <c r="H9" s="295"/>
      <c r="I9" s="295"/>
      <c r="J9" s="296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97"/>
      <c r="AP9" s="295"/>
      <c r="AQ9" s="295"/>
      <c r="AR9" s="295"/>
      <c r="AS9" s="344"/>
    </row>
    <row r="10" spans="1:45" ht="13.5" customHeight="1">
      <c r="A10" s="229"/>
      <c r="B10" s="230"/>
      <c r="C10" s="230"/>
      <c r="D10" s="324" t="s">
        <v>67</v>
      </c>
      <c r="E10" s="325"/>
      <c r="F10" s="325"/>
      <c r="G10" s="325"/>
      <c r="H10" s="325"/>
      <c r="I10" s="325"/>
      <c r="J10" s="325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328">
        <f>K10+Q10+W10+AC10</f>
        <v>0</v>
      </c>
      <c r="AJ10" s="328"/>
      <c r="AK10" s="328"/>
      <c r="AL10" s="328">
        <f>N10+T10+Z10+AF10</f>
        <v>0</v>
      </c>
      <c r="AM10" s="328"/>
      <c r="AN10" s="328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29"/>
      <c r="B11" s="230"/>
      <c r="C11" s="230"/>
      <c r="D11" s="324" t="s">
        <v>68</v>
      </c>
      <c r="E11" s="325"/>
      <c r="F11" s="325"/>
      <c r="G11" s="325"/>
      <c r="H11" s="325"/>
      <c r="I11" s="325"/>
      <c r="J11" s="325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328">
        <f>K11+Q11+W11+AC11</f>
        <v>0</v>
      </c>
      <c r="AJ11" s="328"/>
      <c r="AK11" s="328"/>
      <c r="AL11" s="328">
        <f>N11+T11+Z11+AF11</f>
        <v>0</v>
      </c>
      <c r="AM11" s="328"/>
      <c r="AN11" s="328"/>
      <c r="AO11" s="358"/>
      <c r="AP11" s="358"/>
      <c r="AQ11" s="358"/>
      <c r="AR11" s="358"/>
      <c r="AS11" s="359"/>
    </row>
    <row r="12" spans="1:45" ht="13.5" customHeight="1">
      <c r="A12" s="229"/>
      <c r="B12" s="230"/>
      <c r="C12" s="230"/>
      <c r="D12" s="324" t="s">
        <v>69</v>
      </c>
      <c r="E12" s="325"/>
      <c r="F12" s="325"/>
      <c r="G12" s="325"/>
      <c r="H12" s="325"/>
      <c r="I12" s="325"/>
      <c r="J12" s="325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328">
        <f>K12+Q12+W12+AC12</f>
        <v>0</v>
      </c>
      <c r="AJ12" s="328"/>
      <c r="AK12" s="328"/>
      <c r="AL12" s="328">
        <f>N12+T12+Z12+AF12</f>
        <v>0</v>
      </c>
      <c r="AM12" s="328"/>
      <c r="AN12" s="328"/>
      <c r="AO12" s="358"/>
      <c r="AP12" s="358"/>
      <c r="AQ12" s="358"/>
      <c r="AR12" s="358"/>
      <c r="AS12" s="359"/>
    </row>
    <row r="13" spans="1:45" ht="13.5" customHeight="1">
      <c r="A13" s="229"/>
      <c r="B13" s="230"/>
      <c r="C13" s="230"/>
      <c r="D13" s="324" t="s">
        <v>49</v>
      </c>
      <c r="E13" s="325"/>
      <c r="F13" s="325"/>
      <c r="G13" s="325"/>
      <c r="H13" s="325"/>
      <c r="I13" s="325"/>
      <c r="J13" s="325"/>
      <c r="K13" s="328">
        <f>SUM(K10:M12)</f>
        <v>0</v>
      </c>
      <c r="L13" s="328"/>
      <c r="M13" s="328"/>
      <c r="N13" s="328">
        <f>SUM(N10:P12)</f>
        <v>0</v>
      </c>
      <c r="O13" s="328"/>
      <c r="P13" s="328"/>
      <c r="Q13" s="328">
        <f>SUM(Q10:S12)</f>
        <v>0</v>
      </c>
      <c r="R13" s="328"/>
      <c r="S13" s="328"/>
      <c r="T13" s="328">
        <f>SUM(T10:V12)</f>
        <v>0</v>
      </c>
      <c r="U13" s="328"/>
      <c r="V13" s="328"/>
      <c r="W13" s="328">
        <f>SUM(W10:Y12)</f>
        <v>0</v>
      </c>
      <c r="X13" s="328"/>
      <c r="Y13" s="328"/>
      <c r="Z13" s="328">
        <f>SUM(Z10:AB12)</f>
        <v>0</v>
      </c>
      <c r="AA13" s="328"/>
      <c r="AB13" s="328"/>
      <c r="AC13" s="328">
        <f>SUM(AC10:AE12)</f>
        <v>0</v>
      </c>
      <c r="AD13" s="328"/>
      <c r="AE13" s="328"/>
      <c r="AF13" s="328">
        <f>SUM(AF10:AH12)</f>
        <v>0</v>
      </c>
      <c r="AG13" s="328"/>
      <c r="AH13" s="328"/>
      <c r="AI13" s="328">
        <f>SUM(K13+Q13+W13+AC13)</f>
        <v>0</v>
      </c>
      <c r="AJ13" s="328"/>
      <c r="AK13" s="328"/>
      <c r="AL13" s="328">
        <f>SUM(N13+T13+Z13+AF13)</f>
        <v>0</v>
      </c>
      <c r="AM13" s="328"/>
      <c r="AN13" s="328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29"/>
      <c r="B14" s="230"/>
      <c r="C14" s="230"/>
      <c r="D14" s="326"/>
      <c r="E14" s="327"/>
      <c r="F14" s="327"/>
      <c r="G14" s="327"/>
      <c r="H14" s="327"/>
      <c r="I14" s="327"/>
      <c r="J14" s="327"/>
      <c r="K14" s="331">
        <f>K13+N13</f>
        <v>0</v>
      </c>
      <c r="L14" s="331"/>
      <c r="M14" s="331"/>
      <c r="N14" s="331"/>
      <c r="O14" s="331"/>
      <c r="P14" s="331"/>
      <c r="Q14" s="331">
        <f>Q13+T13</f>
        <v>0</v>
      </c>
      <c r="R14" s="331"/>
      <c r="S14" s="331"/>
      <c r="T14" s="331"/>
      <c r="U14" s="331"/>
      <c r="V14" s="331"/>
      <c r="W14" s="331">
        <f>W13+Z13</f>
        <v>0</v>
      </c>
      <c r="X14" s="331"/>
      <c r="Y14" s="331"/>
      <c r="Z14" s="331"/>
      <c r="AA14" s="331"/>
      <c r="AB14" s="331"/>
      <c r="AC14" s="331">
        <f>AC13+AF13</f>
        <v>0</v>
      </c>
      <c r="AD14" s="331"/>
      <c r="AE14" s="331"/>
      <c r="AF14" s="331"/>
      <c r="AG14" s="331"/>
      <c r="AH14" s="331"/>
      <c r="AI14" s="331">
        <f>AI13+AL13</f>
        <v>0</v>
      </c>
      <c r="AJ14" s="331"/>
      <c r="AK14" s="331"/>
      <c r="AL14" s="331"/>
      <c r="AM14" s="331"/>
      <c r="AN14" s="331"/>
      <c r="AO14" s="364"/>
      <c r="AP14" s="364"/>
      <c r="AQ14" s="364"/>
      <c r="AR14" s="364"/>
      <c r="AS14" s="365"/>
    </row>
    <row r="15" spans="1:45">
      <c r="A15" s="229"/>
      <c r="B15" s="230"/>
      <c r="C15" s="231"/>
      <c r="D15" s="329"/>
      <c r="E15" s="330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58" t="s">
        <v>70</v>
      </c>
      <c r="U15" s="259"/>
      <c r="V15" s="259"/>
      <c r="W15" s="259"/>
      <c r="X15" s="260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4"/>
    </row>
    <row r="16" spans="1:45" ht="13.5" customHeight="1">
      <c r="A16" s="229"/>
      <c r="B16" s="230"/>
      <c r="C16" s="231"/>
      <c r="D16" s="298" t="s">
        <v>28</v>
      </c>
      <c r="E16" s="299"/>
      <c r="F16" s="285"/>
      <c r="G16" s="286"/>
      <c r="H16" s="286"/>
      <c r="I16" s="286"/>
      <c r="J16" s="286"/>
      <c r="K16" s="286"/>
      <c r="L16" s="287" t="s">
        <v>118</v>
      </c>
      <c r="M16" s="288"/>
      <c r="N16" s="301"/>
      <c r="O16" s="287"/>
      <c r="P16" s="287"/>
      <c r="Q16" s="287"/>
      <c r="R16" s="287"/>
      <c r="S16" s="288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01"/>
      <c r="AE16" s="287"/>
      <c r="AF16" s="287"/>
      <c r="AG16" s="287"/>
      <c r="AH16" s="287"/>
      <c r="AI16" s="287"/>
      <c r="AJ16" s="301"/>
      <c r="AK16" s="287"/>
      <c r="AL16" s="287"/>
      <c r="AM16" s="287"/>
      <c r="AN16" s="287"/>
      <c r="AO16" s="287"/>
      <c r="AP16" s="287"/>
      <c r="AQ16" s="287"/>
      <c r="AR16" s="287"/>
      <c r="AS16" s="346"/>
    </row>
    <row r="17" spans="1:49">
      <c r="A17" s="229"/>
      <c r="B17" s="230"/>
      <c r="C17" s="231"/>
      <c r="D17" s="279"/>
      <c r="E17" s="300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41"/>
      <c r="Z17" s="342"/>
      <c r="AA17" s="342"/>
      <c r="AB17" s="342"/>
      <c r="AC17" s="343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45"/>
    </row>
    <row r="18" spans="1:49">
      <c r="A18" s="229"/>
      <c r="B18" s="230"/>
      <c r="C18" s="231"/>
      <c r="D18" s="279"/>
      <c r="E18" s="300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45"/>
    </row>
    <row r="19" spans="1:49">
      <c r="A19" s="229"/>
      <c r="B19" s="230"/>
      <c r="C19" s="231"/>
      <c r="D19" s="279"/>
      <c r="E19" s="300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45"/>
    </row>
    <row r="20" spans="1:49">
      <c r="A20" s="229"/>
      <c r="B20" s="230"/>
      <c r="C20" s="231"/>
      <c r="D20" s="294"/>
      <c r="E20" s="296"/>
      <c r="F20" s="291"/>
      <c r="G20" s="292"/>
      <c r="H20" s="292"/>
      <c r="I20" s="292"/>
      <c r="J20" s="292"/>
      <c r="K20" s="292"/>
      <c r="L20" s="292" t="s">
        <v>79</v>
      </c>
      <c r="M20" s="302"/>
      <c r="N20" s="291"/>
      <c r="O20" s="292"/>
      <c r="P20" s="292"/>
      <c r="Q20" s="292"/>
      <c r="R20" s="292"/>
      <c r="S20" s="302"/>
      <c r="T20" s="291"/>
      <c r="U20" s="292"/>
      <c r="V20" s="292"/>
      <c r="W20" s="292"/>
      <c r="X20" s="302"/>
      <c r="Y20" s="273"/>
      <c r="Z20" s="274"/>
      <c r="AA20" s="274"/>
      <c r="AB20" s="274"/>
      <c r="AC20" s="275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73"/>
    </row>
    <row r="21" spans="1:49" ht="13.5" customHeight="1">
      <c r="A21" s="229"/>
      <c r="B21" s="230"/>
      <c r="C21" s="231"/>
      <c r="D21" s="298" t="s">
        <v>73</v>
      </c>
      <c r="E21" s="299"/>
      <c r="F21" s="285"/>
      <c r="G21" s="286"/>
      <c r="H21" s="286"/>
      <c r="I21" s="286"/>
      <c r="J21" s="286"/>
      <c r="K21" s="286"/>
      <c r="L21" s="287" t="s">
        <v>79</v>
      </c>
      <c r="M21" s="288"/>
      <c r="N21" s="301"/>
      <c r="O21" s="287"/>
      <c r="P21" s="287"/>
      <c r="Q21" s="287"/>
      <c r="R21" s="287"/>
      <c r="S21" s="288"/>
      <c r="T21" s="273"/>
      <c r="U21" s="274"/>
      <c r="V21" s="274"/>
      <c r="W21" s="274"/>
      <c r="X21" s="275"/>
      <c r="Y21" s="338"/>
      <c r="Z21" s="339"/>
      <c r="AA21" s="339"/>
      <c r="AB21" s="339"/>
      <c r="AC21" s="340"/>
      <c r="AD21" s="301"/>
      <c r="AE21" s="287"/>
      <c r="AF21" s="287"/>
      <c r="AG21" s="287"/>
      <c r="AH21" s="287"/>
      <c r="AI21" s="288"/>
      <c r="AJ21" s="301"/>
      <c r="AK21" s="287"/>
      <c r="AL21" s="287"/>
      <c r="AM21" s="287"/>
      <c r="AN21" s="287"/>
      <c r="AO21" s="287"/>
      <c r="AP21" s="287"/>
      <c r="AQ21" s="287"/>
      <c r="AR21" s="287"/>
      <c r="AS21" s="346"/>
    </row>
    <row r="22" spans="1:49">
      <c r="A22" s="229"/>
      <c r="B22" s="230"/>
      <c r="C22" s="231"/>
      <c r="D22" s="279"/>
      <c r="E22" s="300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41"/>
      <c r="Z22" s="342"/>
      <c r="AA22" s="342"/>
      <c r="AB22" s="342"/>
      <c r="AC22" s="343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45"/>
    </row>
    <row r="23" spans="1:49">
      <c r="A23" s="229"/>
      <c r="B23" s="230"/>
      <c r="C23" s="231"/>
      <c r="D23" s="279"/>
      <c r="E23" s="300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45"/>
    </row>
    <row r="24" spans="1:49">
      <c r="A24" s="229"/>
      <c r="B24" s="230"/>
      <c r="C24" s="231"/>
      <c r="D24" s="279"/>
      <c r="E24" s="300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45"/>
    </row>
    <row r="25" spans="1:49">
      <c r="A25" s="229"/>
      <c r="B25" s="230"/>
      <c r="C25" s="231"/>
      <c r="D25" s="294"/>
      <c r="E25" s="296"/>
      <c r="F25" s="291"/>
      <c r="G25" s="292"/>
      <c r="H25" s="292"/>
      <c r="I25" s="292"/>
      <c r="J25" s="292"/>
      <c r="K25" s="292"/>
      <c r="L25" s="292" t="s">
        <v>79</v>
      </c>
      <c r="M25" s="302"/>
      <c r="N25" s="291"/>
      <c r="O25" s="292"/>
      <c r="P25" s="292"/>
      <c r="Q25" s="292"/>
      <c r="R25" s="292"/>
      <c r="S25" s="302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73"/>
    </row>
    <row r="26" spans="1:49" ht="13.5" customHeight="1">
      <c r="A26" s="229"/>
      <c r="B26" s="230"/>
      <c r="C26" s="231"/>
      <c r="D26" s="332" t="s">
        <v>103</v>
      </c>
      <c r="E26" s="333"/>
      <c r="F26" s="301"/>
      <c r="G26" s="287"/>
      <c r="H26" s="287"/>
      <c r="I26" s="287"/>
      <c r="J26" s="287"/>
      <c r="K26" s="287"/>
      <c r="L26" s="287" t="s">
        <v>79</v>
      </c>
      <c r="M26" s="288"/>
      <c r="N26" s="301"/>
      <c r="O26" s="287"/>
      <c r="P26" s="287"/>
      <c r="Q26" s="287"/>
      <c r="R26" s="287"/>
      <c r="S26" s="288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01"/>
      <c r="AE26" s="287"/>
      <c r="AF26" s="287"/>
      <c r="AG26" s="287"/>
      <c r="AH26" s="287"/>
      <c r="AI26" s="288"/>
      <c r="AJ26" s="301"/>
      <c r="AK26" s="287"/>
      <c r="AL26" s="287"/>
      <c r="AM26" s="287"/>
      <c r="AN26" s="287"/>
      <c r="AO26" s="287"/>
      <c r="AP26" s="287"/>
      <c r="AQ26" s="287"/>
      <c r="AR26" s="287"/>
      <c r="AS26" s="346"/>
    </row>
    <row r="27" spans="1:49" s="11" customFormat="1">
      <c r="A27" s="229"/>
      <c r="B27" s="230"/>
      <c r="C27" s="231"/>
      <c r="D27" s="334"/>
      <c r="E27" s="335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41"/>
      <c r="Z27" s="342"/>
      <c r="AA27" s="342"/>
      <c r="AB27" s="342"/>
      <c r="AC27" s="343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45"/>
    </row>
    <row r="28" spans="1:49" s="11" customFormat="1">
      <c r="A28" s="229"/>
      <c r="B28" s="230"/>
      <c r="C28" s="231"/>
      <c r="D28" s="334"/>
      <c r="E28" s="335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45"/>
    </row>
    <row r="29" spans="1:49" s="11" customFormat="1">
      <c r="A29" s="229"/>
      <c r="B29" s="230"/>
      <c r="C29" s="231"/>
      <c r="D29" s="334"/>
      <c r="E29" s="335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45"/>
    </row>
    <row r="30" spans="1:49" s="11" customFormat="1" ht="14.25" thickBot="1">
      <c r="A30" s="229"/>
      <c r="B30" s="230"/>
      <c r="C30" s="231"/>
      <c r="D30" s="336"/>
      <c r="E30" s="337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87"/>
      <c r="Q32" s="287"/>
      <c r="R32" s="287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110</v>
      </c>
      <c r="AD32" s="42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110</v>
      </c>
      <c r="AD33" s="26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6"/>
      <c r="Q35" s="256"/>
      <c r="R35" s="256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6"/>
      <c r="Q36" s="256"/>
      <c r="R36" s="256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6"/>
      <c r="Q37" s="256"/>
      <c r="R37" s="256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97"/>
      <c r="F39" s="197"/>
      <c r="G39" s="197"/>
      <c r="H39" s="197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97"/>
      <c r="F40" s="197"/>
      <c r="G40" s="197"/>
      <c r="H40" s="197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97"/>
      <c r="F41" s="197"/>
      <c r="G41" s="197"/>
      <c r="H41" s="197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97"/>
      <c r="F42" s="197"/>
      <c r="G42" s="197"/>
      <c r="H42" s="197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97"/>
      <c r="F43" s="197"/>
      <c r="G43" s="197"/>
      <c r="H43" s="197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97"/>
      <c r="F44" s="197"/>
      <c r="G44" s="197"/>
      <c r="H44" s="197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97"/>
      <c r="F45" s="197"/>
      <c r="G45" s="197"/>
      <c r="H45" s="197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5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6"/>
      <c r="AW47" s="30"/>
    </row>
    <row r="48" spans="1:49" ht="13.5" customHeight="1">
      <c r="A48" s="229"/>
      <c r="B48" s="230"/>
      <c r="C48" s="23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79"/>
      <c r="E49" s="180"/>
      <c r="F49" s="186"/>
      <c r="G49" s="187"/>
      <c r="H49" s="187"/>
      <c r="I49" s="188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79"/>
      <c r="E50" s="180"/>
      <c r="F50" s="186"/>
      <c r="G50" s="187"/>
      <c r="H50" s="187"/>
      <c r="I50" s="188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79"/>
      <c r="E51" s="180"/>
      <c r="F51" s="186"/>
      <c r="G51" s="187"/>
      <c r="H51" s="187"/>
      <c r="I51" s="188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79"/>
      <c r="E52" s="180"/>
      <c r="F52" s="186"/>
      <c r="G52" s="187"/>
      <c r="H52" s="187"/>
      <c r="I52" s="188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79"/>
      <c r="E53" s="180"/>
      <c r="F53" s="186"/>
      <c r="G53" s="187"/>
      <c r="H53" s="187"/>
      <c r="I53" s="188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1"/>
      <c r="E54" s="182"/>
      <c r="F54" s="186"/>
      <c r="G54" s="187"/>
      <c r="H54" s="187"/>
      <c r="I54" s="188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7" t="s">
        <v>101</v>
      </c>
      <c r="E55" s="254"/>
      <c r="F55" s="254"/>
      <c r="G55" s="254"/>
      <c r="H55" s="254"/>
      <c r="I55" s="178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7" t="s">
        <v>88</v>
      </c>
      <c r="E56" s="178"/>
      <c r="F56" s="186" t="s">
        <v>105</v>
      </c>
      <c r="G56" s="187"/>
      <c r="H56" s="187"/>
      <c r="I56" s="188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79"/>
      <c r="E57" s="180"/>
      <c r="F57" s="186"/>
      <c r="G57" s="187"/>
      <c r="H57" s="187"/>
      <c r="I57" s="188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79"/>
      <c r="E58" s="180"/>
      <c r="F58" s="186"/>
      <c r="G58" s="187"/>
      <c r="H58" s="187"/>
      <c r="I58" s="188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4" t="s">
        <v>53</v>
      </c>
      <c r="AN58" s="195"/>
      <c r="AO58" s="195"/>
      <c r="AP58" s="195"/>
      <c r="AQ58" s="195"/>
      <c r="AR58" s="195"/>
      <c r="AS58" s="409"/>
    </row>
    <row r="59" spans="1:45" ht="13.5" customHeight="1">
      <c r="A59" s="229"/>
      <c r="B59" s="230"/>
      <c r="C59" s="230"/>
      <c r="D59" s="179"/>
      <c r="E59" s="180"/>
      <c r="F59" s="186"/>
      <c r="G59" s="187"/>
      <c r="H59" s="187"/>
      <c r="I59" s="188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79"/>
      <c r="E60" s="180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79"/>
      <c r="E61" s="180"/>
      <c r="F61" s="186" t="s">
        <v>95</v>
      </c>
      <c r="G61" s="187"/>
      <c r="H61" s="187"/>
      <c r="I61" s="188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2"/>
    </row>
    <row r="62" spans="1:45" ht="13.5" customHeight="1">
      <c r="A62" s="229"/>
      <c r="B62" s="230"/>
      <c r="C62" s="230"/>
      <c r="D62" s="179"/>
      <c r="E62" s="180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79"/>
      <c r="E63" s="180"/>
      <c r="F63" s="183" t="s">
        <v>97</v>
      </c>
      <c r="G63" s="184"/>
      <c r="H63" s="184"/>
      <c r="I63" s="185"/>
      <c r="J63" s="127" t="s">
        <v>92</v>
      </c>
      <c r="K63" s="128"/>
      <c r="L63" s="128"/>
      <c r="M63" s="127" t="s">
        <v>45</v>
      </c>
      <c r="N63" s="128"/>
      <c r="O63" s="128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79"/>
      <c r="E64" s="180"/>
      <c r="F64" s="186"/>
      <c r="G64" s="187"/>
      <c r="H64" s="187"/>
      <c r="I64" s="188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79"/>
      <c r="E65" s="180"/>
      <c r="F65" s="186"/>
      <c r="G65" s="187"/>
      <c r="H65" s="187"/>
      <c r="I65" s="188"/>
      <c r="J65" s="138"/>
      <c r="K65" s="139"/>
      <c r="L65" s="139"/>
      <c r="M65" s="196"/>
      <c r="N65" s="197"/>
      <c r="O65" s="27" t="s">
        <v>86</v>
      </c>
      <c r="P65" s="196"/>
      <c r="Q65" s="197"/>
      <c r="R65" s="197"/>
      <c r="S65" s="197"/>
      <c r="T65" s="197"/>
      <c r="U65" s="197"/>
      <c r="V65" s="197"/>
      <c r="W65" s="197"/>
      <c r="X65" s="197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79"/>
      <c r="E66" s="180"/>
      <c r="F66" s="186"/>
      <c r="G66" s="187"/>
      <c r="H66" s="187"/>
      <c r="I66" s="188"/>
      <c r="J66" s="138"/>
      <c r="K66" s="139"/>
      <c r="L66" s="139"/>
      <c r="M66" s="196"/>
      <c r="N66" s="197"/>
      <c r="O66" s="27" t="s">
        <v>86</v>
      </c>
      <c r="P66" s="196"/>
      <c r="Q66" s="197"/>
      <c r="R66" s="197"/>
      <c r="S66" s="197"/>
      <c r="T66" s="197"/>
      <c r="U66" s="197"/>
      <c r="V66" s="197"/>
      <c r="W66" s="197"/>
      <c r="X66" s="197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1"/>
      <c r="E67" s="182"/>
      <c r="F67" s="186"/>
      <c r="G67" s="187"/>
      <c r="H67" s="187"/>
      <c r="I67" s="188"/>
      <c r="J67" s="189"/>
      <c r="K67" s="190"/>
      <c r="L67" s="190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5" t="s">
        <v>33</v>
      </c>
      <c r="E68" s="137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1" t="s">
        <v>32</v>
      </c>
      <c r="E69" s="128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1" t="s">
        <v>98</v>
      </c>
      <c r="E70" s="128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8" sqref="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38" t="s">
        <v>108</v>
      </c>
      <c r="C2" s="438"/>
      <c r="D2" s="438"/>
      <c r="E2" s="2"/>
      <c r="F2" s="439" t="s">
        <v>38</v>
      </c>
      <c r="G2" s="440"/>
      <c r="H2" s="440"/>
    </row>
    <row r="3" spans="2:8">
      <c r="B3" t="s">
        <v>0</v>
      </c>
      <c r="C3" s="1" t="s">
        <v>30</v>
      </c>
      <c r="D3" t="s">
        <v>141</v>
      </c>
      <c r="E3" s="4"/>
      <c r="F3" s="440"/>
      <c r="G3" s="440"/>
      <c r="H3" s="440"/>
    </row>
    <row r="4" spans="2:8">
      <c r="B4" t="s">
        <v>1</v>
      </c>
      <c r="C4" s="1" t="s">
        <v>30</v>
      </c>
      <c r="D4" s="86" t="s">
        <v>136</v>
      </c>
      <c r="E4" s="5" t="s">
        <v>27</v>
      </c>
      <c r="F4" s="440"/>
      <c r="G4" s="440"/>
      <c r="H4" s="440"/>
    </row>
    <row r="5" spans="2:8">
      <c r="B5" t="s">
        <v>2</v>
      </c>
      <c r="C5" s="1" t="s">
        <v>30</v>
      </c>
      <c r="D5" s="86" t="s">
        <v>111</v>
      </c>
      <c r="E5" s="4"/>
      <c r="F5" s="440"/>
      <c r="G5" s="440"/>
      <c r="H5" s="440"/>
    </row>
    <row r="6" spans="2:8">
      <c r="B6" t="s">
        <v>34</v>
      </c>
      <c r="C6" s="1" t="s">
        <v>30</v>
      </c>
      <c r="D6" s="86" t="s">
        <v>112</v>
      </c>
      <c r="E6" s="4"/>
      <c r="F6" s="440"/>
      <c r="G6" s="440"/>
      <c r="H6" s="440"/>
    </row>
    <row r="7" spans="2:8">
      <c r="B7" t="s">
        <v>35</v>
      </c>
      <c r="C7" s="1" t="s">
        <v>30</v>
      </c>
      <c r="D7" s="86" t="s">
        <v>113</v>
      </c>
      <c r="E7" s="4"/>
      <c r="F7" s="440"/>
      <c r="G7" s="440"/>
      <c r="H7" s="440"/>
    </row>
    <row r="8" spans="2:8">
      <c r="B8" t="s">
        <v>36</v>
      </c>
      <c r="C8" s="1" t="s">
        <v>30</v>
      </c>
      <c r="D8" s="86" t="s">
        <v>142</v>
      </c>
      <c r="E8" s="4"/>
      <c r="F8" s="440"/>
      <c r="G8" s="440"/>
      <c r="H8" s="440"/>
    </row>
    <row r="9" spans="2:8" ht="15.75" customHeight="1">
      <c r="B9" t="s">
        <v>37</v>
      </c>
      <c r="C9" s="1" t="s">
        <v>30</v>
      </c>
      <c r="D9" s="86" t="s">
        <v>143</v>
      </c>
      <c r="E9" s="4"/>
      <c r="F9" s="440"/>
      <c r="G9" s="440"/>
      <c r="H9" s="44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38" t="s">
        <v>109</v>
      </c>
      <c r="C11" s="438"/>
      <c r="D11" s="438"/>
      <c r="E11" s="4"/>
      <c r="F11" s="440" t="s">
        <v>39</v>
      </c>
      <c r="G11" s="440"/>
      <c r="H11" s="440"/>
    </row>
    <row r="12" spans="2:8">
      <c r="B12" t="s">
        <v>139</v>
      </c>
      <c r="C12" s="440" t="s">
        <v>140</v>
      </c>
      <c r="D12" s="440"/>
      <c r="E12" s="2"/>
      <c r="F12" s="440"/>
      <c r="G12" s="440"/>
      <c r="H12" s="44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2024-03-09T05:35:29Z</dcterms:modified>
</cp:coreProperties>
</file>