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3\"/>
    </mc:Choice>
  </mc:AlternateContent>
  <bookViews>
    <workbookView xWindow="0" yWindow="0" windowWidth="10065" windowHeight="8250" firstSheet="1"/>
  </bookViews>
  <sheets>
    <sheet name="月報1" sheetId="45" r:id="rId1"/>
    <sheet name="月報2" sheetId="37" r:id="rId2"/>
    <sheet name="月報3 (2)" sheetId="48" r:id="rId3"/>
    <sheet name="Sheet1" sheetId="46" r:id="rId4"/>
    <sheet name="Sheet2" sheetId="47" r:id="rId5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8" i="48" l="1"/>
  <c r="M18" i="48"/>
  <c r="O18" i="48"/>
  <c r="Q18" i="48"/>
  <c r="S18" i="48"/>
  <c r="U18" i="48"/>
  <c r="W18" i="48"/>
  <c r="K17" i="48"/>
  <c r="M17" i="48"/>
  <c r="O17" i="48"/>
  <c r="Q17" i="48"/>
  <c r="S17" i="48"/>
  <c r="U17" i="48"/>
  <c r="W17" i="48"/>
  <c r="K16" i="48"/>
  <c r="M16" i="48"/>
  <c r="O16" i="48"/>
  <c r="Q16" i="48"/>
  <c r="S16" i="48"/>
  <c r="U16" i="48"/>
  <c r="W16" i="48"/>
  <c r="A1" i="48" l="1"/>
  <c r="E1" i="48"/>
  <c r="Y7" i="48"/>
  <c r="AA7" i="48"/>
  <c r="Y8" i="48"/>
  <c r="AA8" i="48"/>
  <c r="Y9" i="48"/>
  <c r="AA9" i="48"/>
  <c r="Y10" i="48"/>
  <c r="AA10" i="48"/>
  <c r="Y11" i="48"/>
  <c r="AA11" i="48"/>
  <c r="Y12" i="48"/>
  <c r="AA12" i="48"/>
  <c r="Y13" i="48"/>
  <c r="AA13" i="48"/>
  <c r="Y14" i="48"/>
  <c r="AA14" i="48"/>
  <c r="Y15" i="48"/>
  <c r="AA15" i="48"/>
  <c r="I16" i="48"/>
  <c r="I17" i="48"/>
  <c r="I18" i="48"/>
  <c r="AH58" i="48"/>
  <c r="AA18" i="48" l="1"/>
  <c r="AA16" i="48"/>
  <c r="AA17" i="48"/>
  <c r="Y18" i="48"/>
  <c r="Y17" i="48"/>
  <c r="Y16" i="48"/>
  <c r="AD9" i="48" s="1"/>
  <c r="AD12" i="48" l="1"/>
  <c r="AD15" i="48"/>
  <c r="C47" i="45"/>
  <c r="F6" i="45"/>
  <c r="E6" i="45"/>
  <c r="D6" i="45"/>
  <c r="C1" i="45"/>
  <c r="A1" i="45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<sst xmlns="http://schemas.openxmlformats.org/spreadsheetml/2006/main" count="838" uniqueCount="242">
  <si>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</si>
  <si>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</si>
  <si>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</si>
  <si>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</si>
  <si>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</si>
  <si>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</si>
  <si>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</si>
  <si>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</si>
  <si>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</si>
  <si>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</si>
  <si>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</si>
  <si>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</si>
  <si>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</si>
  <si>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</si>
  <si>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</si>
  <si>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</si>
  <si>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</si>
  <si>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</si>
  <si>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</si>
  <si>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</si>
  <si>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</si>
  <si>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</si>
  <si>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</si>
  <si>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</si>
  <si>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</si>
  <si>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</si>
  <si>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</si>
  <si>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</si>
  <si>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</si>
  <si>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</si>
  <si>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</si>
  <si>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</si>
  <si>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</si>
  <si>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</si>
  <si>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</si>
  <si>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</si>
  <si>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</si>
  <si>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</si>
  <si>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</si>
  <si>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</si>
  <si>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</si>
  <si>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</si>
  <si>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</si>
  <si>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</si>
  <si>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</si>
  <si>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</si>
  <si>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</si>
  <si>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</si>
  <si>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</si>
  <si>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</si>
  <si>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</si>
  <si>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</si>
  <si>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</si>
  <si>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</si>
  <si>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</si>
  <si>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</si>
  <si>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</si>
  <si>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</si>
  <si>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</si>
  <si>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</si>
  <si>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</si>
  <si>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</si>
  <si>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</si>
  <si>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</si>
  <si>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</si>
  <si>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</si>
  <si>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</si>
  <si>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</si>
  <si>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</si>
  <si>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</si>
  <si>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</si>
  <si>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</si>
  <si>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</si>
  <si>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</si>
  <si>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</si>
  <si>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</si>
  <si>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</si>
  <si>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</si>
  <si>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</si>
  <si>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</si>
  <si>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</si>
  <si>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</si>
  <si>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</si>
  <si>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</si>
  <si>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</si>
  <si>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</si>
  <si>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</si>
  <si>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</si>
  <si>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措置消退届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</si>
  <si>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</si>
  <si>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</si>
  <si>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</si>
  <si>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</si>
  <si>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</si>
  <si>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</si>
  <si>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</si>
  <si>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</si>
  <si>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</si>
  <si>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</si>
  <si>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</si>
  <si>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</si>
  <si>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</si>
  <si>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</si>
  <si>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</si>
  <si>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</si>
  <si>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</si>
  <si>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</si>
  <si>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</si>
  <si>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</si>
  <si>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</si>
  <si>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</si>
  <si>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</si>
  <si>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</si>
  <si>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</si>
  <si>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</si>
  <si>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</si>
  <si>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</si>
  <si>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</si>
  <si>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</si>
  <si>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</si>
  <si>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</si>
  <si>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</si>
  <si>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</si>
  <si>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</si>
  <si>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</si>
  <si>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西舘</t>
  </si>
  <si>
    <t>小屋敷</t>
  </si>
  <si>
    <t>馬渡</t>
  </si>
  <si>
    <t>田名部</t>
  </si>
  <si>
    <t>宇津木澤</t>
  </si>
  <si>
    <t>小栁(馬渡)</t>
  </si>
  <si>
    <t>金(馬渡)</t>
  </si>
  <si>
    <t>村上(田名部)</t>
  </si>
  <si>
    <t>深澤</t>
  </si>
  <si>
    <t>小栁(深澤)</t>
  </si>
  <si>
    <t>菅野</t>
  </si>
  <si>
    <t>小栁</t>
  </si>
  <si>
    <t>村上</t>
  </si>
  <si>
    <t>村上(深澤)</t>
  </si>
  <si>
    <t>院内研修(7/13)</t>
    <rPh sb="0" eb="4">
      <t>インナイケンシュウ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</si>
  <si>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</si>
  <si>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アキラ</t>
    </rPh>
    <rPh sb="4" eb="5">
      <t>カガヤ</t>
    </rPh>
    <phoneticPr fontId="2"/>
  </si>
  <si>
    <t>青森市MHSW研修（7/2）、難病就労支援者研修①・②（7/5、7/12）、認知症講演会（7/8）</t>
    <rPh sb="0" eb="2">
      <t>アオモリ</t>
    </rPh>
    <rPh sb="2" eb="3">
      <t>シ</t>
    </rPh>
    <rPh sb="7" eb="9">
      <t>ケンシュウ</t>
    </rPh>
    <rPh sb="15" eb="17">
      <t>ナンビョウ</t>
    </rPh>
    <rPh sb="17" eb="19">
      <t>シュウロウ</t>
    </rPh>
    <rPh sb="19" eb="21">
      <t>シエン</t>
    </rPh>
    <rPh sb="21" eb="22">
      <t>シャ</t>
    </rPh>
    <rPh sb="22" eb="24">
      <t>ケンシュウ</t>
    </rPh>
    <rPh sb="38" eb="41">
      <t>ニンチショウ</t>
    </rPh>
    <rPh sb="41" eb="44">
      <t>コウエンカイ</t>
    </rPh>
    <phoneticPr fontId="2"/>
  </si>
  <si>
    <t>クラフト封筒・ゼムクリップ・白ボール紙・インデックス</t>
    <rPh sb="4" eb="6">
      <t>フウトウ</t>
    </rPh>
    <rPh sb="14" eb="15">
      <t>シロ</t>
    </rPh>
    <rPh sb="18" eb="19">
      <t>ガミ</t>
    </rPh>
    <phoneticPr fontId="2"/>
  </si>
  <si>
    <t>　</t>
    <phoneticPr fontId="2"/>
  </si>
  <si>
    <t>任意入院継続同意書</t>
    <phoneticPr fontId="2"/>
  </si>
  <si>
    <t>北</t>
    <rPh sb="0" eb="1">
      <t>キタ</t>
    </rPh>
    <phoneticPr fontId="2"/>
  </si>
  <si>
    <t>深澤</t>
    <phoneticPr fontId="2"/>
  </si>
  <si>
    <t>西舘</t>
    <phoneticPr fontId="2"/>
  </si>
  <si>
    <t>下妻　康貴　様</t>
  </si>
  <si>
    <t>馬渡</t>
    <phoneticPr fontId="2"/>
  </si>
  <si>
    <t>西舘</t>
    <phoneticPr fontId="2"/>
  </si>
  <si>
    <t>藤井　紀成　様</t>
  </si>
  <si>
    <t>措置定期病状報告</t>
    <phoneticPr fontId="2"/>
  </si>
  <si>
    <t>なし</t>
    <phoneticPr fontId="2"/>
  </si>
  <si>
    <t>措置入院　入院者</t>
    <phoneticPr fontId="2"/>
  </si>
  <si>
    <t>なし</t>
    <phoneticPr fontId="2"/>
  </si>
  <si>
    <t>老健「南山苑」</t>
  </si>
  <si>
    <t>早狩</t>
  </si>
  <si>
    <t>庭田　リチ　様</t>
  </si>
  <si>
    <t>医療保護入院退院届</t>
    <phoneticPr fontId="2"/>
  </si>
  <si>
    <t>自宅</t>
  </si>
  <si>
    <t>澤里</t>
  </si>
  <si>
    <t>木村　トヨ　様　</t>
  </si>
  <si>
    <t>川井　真路　様</t>
  </si>
  <si>
    <t>有料「このはずく」</t>
  </si>
  <si>
    <t>中島　モト　様</t>
  </si>
  <si>
    <t>GH「クローバー」</t>
  </si>
  <si>
    <t>石ケ森　泰子　様</t>
  </si>
  <si>
    <t>特養「サンシャイン」</t>
  </si>
  <si>
    <t>嶋森　茂 様</t>
  </si>
  <si>
    <t>特養「彩香園アルテリーベ」</t>
  </si>
  <si>
    <t>清水目　忠男　様</t>
  </si>
  <si>
    <t>GH「いちかわ」</t>
  </si>
  <si>
    <t>小川　雄二 様</t>
  </si>
  <si>
    <t>特養「ハピネスながわ」</t>
  </si>
  <si>
    <t>山本　静子 様</t>
  </si>
  <si>
    <t>障害者支援施設東幸園</t>
  </si>
  <si>
    <t>大久保　恵　様</t>
  </si>
  <si>
    <t>北山　榮子 様</t>
  </si>
  <si>
    <t>帯広厚生病院</t>
  </si>
  <si>
    <t>丸尾　貴史 様</t>
  </si>
  <si>
    <t>死亡</t>
  </si>
  <si>
    <t>大沼　万　様</t>
  </si>
  <si>
    <t>板橋　ちよ　様</t>
  </si>
  <si>
    <t>有料「サポートハウス絆」</t>
  </si>
  <si>
    <t>風呂　光正　様</t>
  </si>
  <si>
    <t>工藤　六男 様</t>
  </si>
  <si>
    <t>みちのく記念病院</t>
  </si>
  <si>
    <t>松山　光雄 様</t>
  </si>
  <si>
    <t>村井　淳二　様</t>
  </si>
  <si>
    <t>木村　秀一　様</t>
  </si>
  <si>
    <t>榮田　惠子　様</t>
  </si>
  <si>
    <t>入院形態変更状況</t>
    <phoneticPr fontId="2"/>
  </si>
  <si>
    <t>船場　幸子　様</t>
  </si>
  <si>
    <t>木村　正宏　様</t>
  </si>
  <si>
    <t>担当医師</t>
    <phoneticPr fontId="2"/>
  </si>
  <si>
    <t>担当SW</t>
    <phoneticPr fontId="2"/>
  </si>
  <si>
    <t>患者様氏名</t>
    <phoneticPr fontId="2"/>
  </si>
  <si>
    <t>今川</t>
  </si>
  <si>
    <t>山内　かおり　様</t>
  </si>
  <si>
    <t>大川</t>
  </si>
  <si>
    <t>慶長　富治　様</t>
  </si>
  <si>
    <t>和田　シュン　様</t>
  </si>
  <si>
    <t>村上(馬渡)</t>
  </si>
  <si>
    <t>高橋　勝次 様</t>
  </si>
  <si>
    <t>佐々木　理佳　様</t>
  </si>
  <si>
    <t>寺井　恵利子　様</t>
  </si>
  <si>
    <t>中野　孝 様</t>
  </si>
  <si>
    <t>金(田名部)</t>
  </si>
  <si>
    <t>齋藤　妙子 様</t>
  </si>
  <si>
    <t>中川原　佳宏　様</t>
  </si>
  <si>
    <t>切明畑　優幸　様</t>
  </si>
  <si>
    <t>古川　ノリ　様</t>
  </si>
  <si>
    <t>島脇　法依　様</t>
  </si>
  <si>
    <t>中鶴間　志穂美　様</t>
  </si>
  <si>
    <t>金(深澤)</t>
  </si>
  <si>
    <t>奈良　雪江　様</t>
  </si>
  <si>
    <t>中野　光 様</t>
  </si>
  <si>
    <t>東山　彪　様</t>
  </si>
  <si>
    <t>三村　れい子 様</t>
  </si>
  <si>
    <t>中里　慶子 様(特定医分)</t>
  </si>
  <si>
    <t>中里　慶子 様</t>
    <phoneticPr fontId="2"/>
  </si>
  <si>
    <t>工藤　國子　様</t>
  </si>
  <si>
    <t>工藤　冴子　様</t>
  </si>
  <si>
    <t>菅野(田名部)</t>
  </si>
  <si>
    <t>小栗　健太郎　様</t>
  </si>
  <si>
    <t>中山　真由美　様</t>
  </si>
  <si>
    <t>谷地　寿梨　様</t>
  </si>
  <si>
    <t>飯田　修子　様</t>
  </si>
  <si>
    <t>中居　松男　様</t>
  </si>
  <si>
    <t>中村　聡　様</t>
  </si>
  <si>
    <t>沢田　秋子　様</t>
  </si>
  <si>
    <t>深澤(金)</t>
  </si>
  <si>
    <t>鳴瀬　裕之　様</t>
  </si>
  <si>
    <t>医療保護定期病状報告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</si>
  <si>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</si>
  <si>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記載者：</t>
    <phoneticPr fontId="2"/>
  </si>
  <si>
    <t>A.O.M</t>
    <phoneticPr fontId="2"/>
  </si>
  <si>
    <t>C.O.O</t>
    <phoneticPr fontId="2"/>
  </si>
  <si>
    <t>認知症講演会(7/8)</t>
    <rPh sb="0" eb="3">
      <t>ニンチショウ</t>
    </rPh>
    <rPh sb="3" eb="6">
      <t>コウエンカイ</t>
    </rPh>
    <phoneticPr fontId="2"/>
  </si>
  <si>
    <t>青森市MHSW研修（7/2）、認知症講演会（7/8）</t>
    <rPh sb="0" eb="2">
      <t>アオモリ</t>
    </rPh>
    <rPh sb="2" eb="3">
      <t>シ</t>
    </rPh>
    <rPh sb="7" eb="9">
      <t>ケンシュウ</t>
    </rPh>
    <rPh sb="15" eb="18">
      <t>ニンチショウ</t>
    </rPh>
    <rPh sb="18" eb="21">
      <t>コウエンカイ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</si>
</sst>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4" xfId="3436" applyFont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2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24" borderId="23" xfId="3436" applyFont="1" applyFill="1" applyBorder="1" applyAlignment="1" applyProtection="1">
      <alignment horizontal="center" vertical="center"/>
      <protection locked="0"/>
    </xf>
    <xf numFmtId="0" fontId="6" fillId="0" borderId="23" xfId="3436" applyFont="1" applyBorder="1" applyAlignment="1" applyProtection="1">
      <alignment horizontal="center" vertical="center"/>
      <protection locked="0"/>
    </xf>
    <xf numFmtId="0" fontId="6" fillId="0" borderId="22" xfId="3436" applyFont="1" applyFill="1" applyBorder="1" applyAlignment="1" applyProtection="1">
      <alignment vertical="center"/>
      <protection locked="0"/>
    </xf>
    <xf numFmtId="0" fontId="6" fillId="0" borderId="22" xfId="3436" applyFont="1" applyBorder="1" applyAlignment="1" applyProtection="1">
      <alignment horizontal="center" vertical="center"/>
      <protection locked="0"/>
    </xf>
    <xf numFmtId="0" fontId="6" fillId="0" borderId="22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6" fillId="24" borderId="24" xfId="3436" applyFont="1" applyFill="1" applyBorder="1" applyAlignment="1" applyProtection="1">
      <alignment horizontal="center" vertical="center"/>
      <protection locked="0"/>
    </xf>
    <xf numFmtId="0" fontId="6" fillId="0" borderId="25" xfId="3436" applyFont="1" applyBorder="1" applyAlignment="1" applyProtection="1">
      <alignment horizontal="center" vertical="center"/>
      <protection locked="0"/>
    </xf>
    <xf numFmtId="0" fontId="6" fillId="24" borderId="26" xfId="3436" applyFont="1" applyFill="1" applyBorder="1" applyAlignment="1" applyProtection="1">
      <alignment horizontal="center"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24" borderId="27" xfId="3436" applyFont="1" applyFill="1" applyBorder="1" applyAlignment="1" applyProtection="1">
      <alignment horizontal="center" vertical="center"/>
      <protection locked="0"/>
    </xf>
    <xf numFmtId="0" fontId="6" fillId="0" borderId="27" xfId="3436" applyFont="1" applyBorder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6" fillId="0" borderId="28" xfId="3436" applyFont="1" applyBorder="1" applyAlignment="1" applyProtection="1">
      <alignment horizontal="center" vertical="center"/>
      <protection locked="0"/>
    </xf>
    <xf numFmtId="0" fontId="6" fillId="24" borderId="30" xfId="3436" applyFont="1" applyFill="1" applyBorder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31" xfId="3436" applyFont="1" applyBorder="1" applyAlignment="1" applyProtection="1">
      <alignment horizontal="center" vertical="center"/>
    </xf>
    <xf numFmtId="0" fontId="6" fillId="0" borderId="32" xfId="3436" applyFont="1" applyBorder="1" applyAlignment="1" applyProtection="1">
      <alignment horizontal="center" vertical="center"/>
    </xf>
    <xf numFmtId="0" fontId="6" fillId="0" borderId="33" xfId="3436" applyFont="1" applyBorder="1" applyAlignment="1" applyProtection="1">
      <alignment horizontal="center" vertical="center"/>
    </xf>
    <xf numFmtId="0" fontId="9" fillId="25" borderId="34" xfId="3436" applyFont="1" applyFill="1" applyBorder="1" applyAlignment="1" applyProtection="1">
      <alignment horizontal="center" vertical="center"/>
    </xf>
    <xf numFmtId="0" fontId="9" fillId="25" borderId="35" xfId="3436" applyFont="1" applyFill="1" applyBorder="1" applyAlignment="1" applyProtection="1">
      <alignment horizontal="center"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36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4" xfId="3436" applyFont="1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protection locked="0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14" xfId="3437" applyFont="1" applyFill="1" applyBorder="1" applyAlignment="1" applyProtection="1">
      <alignment vertical="center"/>
      <protection locked="0"/>
    </xf>
    <xf numFmtId="0" fontId="6" fillId="0" borderId="43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/>
    <xf numFmtId="0" fontId="1" fillId="24" borderId="29" xfId="3436" applyFont="1" applyFill="1" applyBorder="1" applyAlignment="1" applyProtection="1">
      <alignment horizontal="center" vertical="center"/>
      <protection locked="0"/>
    </xf>
    <xf numFmtId="0" fontId="1" fillId="24" borderId="0" xfId="3436" applyFont="1" applyFill="1" applyBorder="1" applyAlignment="1" applyProtection="1">
      <alignment horizontal="center" vertical="center"/>
      <protection locked="0"/>
    </xf>
    <xf numFmtId="0" fontId="6" fillId="24" borderId="0" xfId="3436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0" fillId="0" borderId="0" xfId="6854" applyFont="1" applyAlignment="1" applyProtection="1">
      <alignment vertical="center"/>
      <protection locked="0"/>
    </xf>
    <xf numFmtId="0" fontId="1" fillId="0" borderId="0" xfId="6854" applyFont="1" applyProtection="1">
      <protection locked="0"/>
    </xf>
    <xf numFmtId="0" fontId="0" fillId="0" borderId="43" xfId="6854" applyFont="1" applyBorder="1" applyProtection="1">
      <protection locked="0"/>
    </xf>
    <xf numFmtId="0" fontId="1" fillId="0" borderId="14" xfId="6854" applyFont="1" applyBorder="1" applyProtection="1"/>
    <xf numFmtId="0" fontId="0" fillId="0" borderId="0" xfId="0" applyAlignment="1"/>
    <xf numFmtId="0" fontId="11" fillId="0" borderId="0" xfId="6854" applyFont="1" applyAlignment="1" applyProtection="1">
      <alignment vertical="center"/>
      <protection locked="0"/>
    </xf>
    <xf numFmtId="0" fontId="11" fillId="24" borderId="42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41" xfId="6854" applyFont="1" applyFill="1" applyBorder="1" applyAlignment="1" applyProtection="1">
      <alignment horizontal="center" vertical="center"/>
      <protection locked="0"/>
    </xf>
    <xf numFmtId="0" fontId="11" fillId="24" borderId="40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Border="1" applyAlignment="1" applyProtection="1">
      <alignment horizontal="center" vertical="center"/>
      <protection locked="0"/>
    </xf>
    <xf numFmtId="0" fontId="11" fillId="24" borderId="39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38" xfId="6854" applyFont="1" applyFill="1" applyBorder="1" applyAlignment="1" applyProtection="1">
      <alignment horizontal="center" vertical="center"/>
      <protection locked="0"/>
    </xf>
    <xf numFmtId="0" fontId="11" fillId="24" borderId="22" xfId="6854" applyFont="1" applyFill="1" applyBorder="1" applyAlignment="1" applyProtection="1">
      <alignment horizontal="center" vertical="center"/>
      <protection locked="0"/>
    </xf>
    <xf numFmtId="0" fontId="11" fillId="24" borderId="37" xfId="6854" applyFont="1" applyFill="1" applyBorder="1" applyAlignment="1" applyProtection="1">
      <alignment horizontal="center" vertical="center"/>
      <protection locked="0"/>
    </xf>
    <xf numFmtId="0" fontId="10" fillId="0" borderId="13" xfId="6854" applyFont="1" applyBorder="1" applyAlignment="1" applyProtection="1">
      <alignment vertical="center"/>
      <protection locked="0"/>
    </xf>
    <xf numFmtId="0" fontId="0" fillId="24" borderId="20" xfId="3436" applyFont="1" applyFill="1" applyBorder="1" applyAlignment="1" applyProtection="1">
      <alignment horizontal="left" vertical="center"/>
      <protection locked="0"/>
    </xf>
    <xf numFmtId="0" fontId="1" fillId="24" borderId="21" xfId="3436" applyFont="1" applyFill="1" applyBorder="1" applyAlignment="1" applyProtection="1">
      <alignment horizontal="left" vertical="center"/>
      <protection locked="0"/>
    </xf>
    <xf numFmtId="0" fontId="0" fillId="0" borderId="0" xfId="0"/>
    <xf numFmtId="0" fontId="0" fillId="0" borderId="40" xfId="0" applyFill="1" applyBorder="1"/>
    <xf numFmtId="0" fontId="0" fillId="0" borderId="0" xfId="0" applyAlignment="1">
      <alignment wrapText="1"/>
    </xf>
    <xf numFmtId="0" fontId="0" fillId="0" borderId="0" xfId="0" applyFill="1" applyBorder="1"/>
    <xf numFmtId="56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center"/>
    </xf>
    <xf numFmtId="56" fontId="0" fillId="0" borderId="0" xfId="0" applyNumberFormat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tabSelected="1" workbookViewId="0">
      <selection activeCell="D36" sqref="D36:K36"/>
    </sheetView>
  </sheetViews>
  <sheetFormatPr defaultRowHeight="13.5" x14ac:dyDescent="0.15"/>
  <cols>
    <col min="1" max="16384" width="9" style="51"/>
  </cols>
  <sheetData>
    <row r="1" spans="1:11" ht="17.25" x14ac:dyDescent="0.15">
      <c r="A1" s="89" t="e">
        <f>#REF!</f>
        <v>#REF!</v>
      </c>
      <c r="B1" s="89"/>
      <c r="C1" s="40" t="e">
        <f>#REF!</f>
        <v>#REF!</v>
      </c>
      <c r="D1" s="89" t="s">
        <v>7</v>
      </c>
      <c r="E1" s="89"/>
      <c r="F1" s="56" t="s">
        <v>8</v>
      </c>
      <c r="G1" s="2" t="s">
        <v>82</v>
      </c>
      <c r="H1" s="2"/>
      <c r="I1" s="2" t="s">
        <v>9</v>
      </c>
      <c r="J1" s="89"/>
      <c r="K1" s="89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9" t="s">
        <v>10</v>
      </c>
      <c r="B3" s="89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9"/>
      <c r="B4" s="89"/>
      <c r="C4" s="11" t="s">
        <v>11</v>
      </c>
      <c r="D4" s="12" t="s">
        <v>12</v>
      </c>
      <c r="E4" s="12" t="s">
        <v>13</v>
      </c>
      <c r="F4" s="13" t="s">
        <v>14</v>
      </c>
      <c r="G4" s="89" t="s">
        <v>15</v>
      </c>
      <c r="H4" s="89"/>
      <c r="I4" s="89"/>
      <c r="J4" s="89"/>
      <c r="K4" s="89"/>
    </row>
    <row r="5" spans="1:11" ht="14.25" x14ac:dyDescent="0.15">
      <c r="A5" s="89" t="s">
        <v>8</v>
      </c>
      <c r="B5" s="89"/>
      <c r="C5" s="14" t="s">
        <v>16</v>
      </c>
      <c r="D5" s="15">
        <v>8</v>
      </c>
      <c r="E5" s="16">
        <v>0</v>
      </c>
      <c r="F5" s="15">
        <v>0</v>
      </c>
      <c r="G5" s="89" t="s">
        <v>121</v>
      </c>
      <c r="H5" s="89"/>
      <c r="I5" s="89"/>
      <c r="J5" s="89"/>
      <c r="K5" s="89"/>
    </row>
    <row r="6" spans="1:11" ht="17.25" x14ac:dyDescent="0.15">
      <c r="A6" s="89" t="s">
        <v>17</v>
      </c>
      <c r="B6" s="89"/>
      <c r="C6" s="52" t="s">
        <v>16</v>
      </c>
      <c r="D6" s="53">
        <f>SUM(D5:D5)</f>
        <v>8</v>
      </c>
      <c r="E6" s="53">
        <f>SUM(E5:E5)</f>
        <v>0</v>
      </c>
      <c r="F6" s="54">
        <f>SUM(F5:F5)</f>
        <v>0</v>
      </c>
      <c r="G6" s="89"/>
      <c r="H6" s="89"/>
      <c r="I6" s="89"/>
      <c r="J6" s="89"/>
      <c r="K6" s="89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9" t="s">
        <v>83</v>
      </c>
      <c r="D8" s="89"/>
      <c r="E8" s="6"/>
      <c r="F8" s="6"/>
      <c r="G8" s="17"/>
      <c r="H8" s="6"/>
      <c r="I8" s="6"/>
      <c r="J8" s="6"/>
      <c r="K8" s="6"/>
    </row>
    <row r="9" spans="1:11" ht="14.25" x14ac:dyDescent="0.15">
      <c r="A9" s="89"/>
      <c r="B9" s="89"/>
      <c r="C9" s="38" t="s">
        <v>19</v>
      </c>
      <c r="D9" s="38" t="s">
        <v>2</v>
      </c>
      <c r="E9" s="38" t="s">
        <v>20</v>
      </c>
      <c r="F9" s="38" t="s">
        <v>21</v>
      </c>
      <c r="G9" s="38" t="s">
        <v>79</v>
      </c>
      <c r="H9" s="38" t="s">
        <v>22</v>
      </c>
      <c r="I9" s="38" t="s">
        <v>23</v>
      </c>
      <c r="J9" s="38" t="s">
        <v>24</v>
      </c>
      <c r="K9" s="38" t="s">
        <v>25</v>
      </c>
    </row>
    <row r="10" spans="1:11" ht="14.25" x14ac:dyDescent="0.15">
      <c r="A10" s="89" t="s">
        <v>26</v>
      </c>
      <c r="B10" s="89"/>
      <c r="C10" s="41">
        <v>0</v>
      </c>
      <c r="D10" s="41">
        <v>0</v>
      </c>
      <c r="E10" s="41">
        <v>0</v>
      </c>
      <c r="F10" s="41">
        <v>1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</row>
    <row r="11" spans="1:11" ht="14.25" x14ac:dyDescent="0.15">
      <c r="A11" s="89" t="s">
        <v>119</v>
      </c>
      <c r="B11" s="89"/>
      <c r="C11" s="41">
        <v>0</v>
      </c>
      <c r="D11" s="41">
        <v>0</v>
      </c>
      <c r="E11" s="41">
        <v>0</v>
      </c>
      <c r="F11" s="42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</row>
    <row r="12" spans="1:11" ht="14.25" x14ac:dyDescent="0.15">
      <c r="A12" s="89" t="s">
        <v>27</v>
      </c>
      <c r="B12" s="89"/>
      <c r="C12" s="41">
        <v>0</v>
      </c>
      <c r="D12" s="41">
        <v>0</v>
      </c>
      <c r="E12" s="41">
        <v>0</v>
      </c>
      <c r="F12" s="42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</row>
    <row r="13" spans="1:11" ht="14.25" x14ac:dyDescent="0.15">
      <c r="A13" s="90" t="s">
        <v>122</v>
      </c>
      <c r="B13" s="90"/>
      <c r="C13" s="41">
        <v>0</v>
      </c>
      <c r="D13" s="41">
        <v>0</v>
      </c>
      <c r="E13" s="41">
        <v>0</v>
      </c>
      <c r="F13" s="42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</row>
    <row r="14" spans="1:11" ht="14.25" x14ac:dyDescent="0.15">
      <c r="A14" s="90" t="s">
        <v>123</v>
      </c>
      <c r="B14" s="90"/>
      <c r="C14" s="41">
        <v>0</v>
      </c>
      <c r="D14" s="41">
        <v>0</v>
      </c>
      <c r="E14" s="41">
        <v>0</v>
      </c>
      <c r="F14" s="42">
        <v>0</v>
      </c>
      <c r="G14" s="41">
        <v>0</v>
      </c>
      <c r="H14" s="41">
        <v>1</v>
      </c>
      <c r="I14" s="41">
        <v>0</v>
      </c>
      <c r="J14" s="41">
        <v>0</v>
      </c>
      <c r="K14" s="41">
        <v>0</v>
      </c>
    </row>
    <row r="15" spans="1:11" ht="14.25" x14ac:dyDescent="0.15">
      <c r="A15" s="90" t="s">
        <v>120</v>
      </c>
      <c r="B15" s="90"/>
      <c r="C15" s="41">
        <v>0</v>
      </c>
      <c r="D15" s="41">
        <v>0</v>
      </c>
      <c r="E15" s="41">
        <v>0</v>
      </c>
      <c r="F15" s="42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</row>
    <row r="16" spans="1:11" ht="14.25" x14ac:dyDescent="0.15">
      <c r="A16" s="87" t="s">
        <v>140</v>
      </c>
      <c r="B16" s="88"/>
      <c r="C16" s="41">
        <v>0</v>
      </c>
      <c r="D16" s="41">
        <v>0</v>
      </c>
      <c r="E16" s="41">
        <v>0</v>
      </c>
      <c r="F16" s="42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</row>
    <row r="17" spans="1:11" ht="14.25" x14ac:dyDescent="0.15">
      <c r="A17" s="66" t="s">
        <v>141</v>
      </c>
      <c r="B17" s="39"/>
      <c r="C17" s="41">
        <v>0</v>
      </c>
      <c r="D17" s="41">
        <v>0</v>
      </c>
      <c r="E17" s="41">
        <v>0</v>
      </c>
      <c r="F17" s="43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</row>
    <row r="18" spans="1:11" ht="17.25" x14ac:dyDescent="0.15">
      <c r="A18" s="89" t="s">
        <v>17</v>
      </c>
      <c r="B18" s="89"/>
      <c r="C18" s="44">
        <f>C10+C11+C12+C14+C13</f>
        <v>0</v>
      </c>
      <c r="D18" s="44">
        <f t="shared" ref="D18:K18" si="0">D10+D11+D12+D14+D13</f>
        <v>0</v>
      </c>
      <c r="E18" s="44">
        <f t="shared" si="0"/>
        <v>0</v>
      </c>
      <c r="F18" s="44">
        <f t="shared" si="0"/>
        <v>1</v>
      </c>
      <c r="G18" s="44">
        <f t="shared" si="0"/>
        <v>0</v>
      </c>
      <c r="H18" s="44">
        <f t="shared" si="0"/>
        <v>1</v>
      </c>
      <c r="I18" s="44">
        <f t="shared" si="0"/>
        <v>0</v>
      </c>
      <c r="J18" s="44">
        <f t="shared" si="0"/>
        <v>0</v>
      </c>
      <c r="K18" s="45">
        <f t="shared" si="0"/>
        <v>0</v>
      </c>
    </row>
    <row r="19" spans="1:11" ht="17.25" x14ac:dyDescent="0.15">
      <c r="A19" s="18"/>
      <c r="B19" s="18"/>
      <c r="C19" s="18"/>
      <c r="D19" s="18"/>
      <c r="E19" s="18"/>
      <c r="F19" s="18"/>
      <c r="G19" s="18"/>
      <c r="H19" s="6"/>
      <c r="I19" s="6"/>
      <c r="J19" s="6"/>
      <c r="K19" s="6"/>
    </row>
    <row r="20" spans="1:11" ht="17.25" x14ac:dyDescent="0.15">
      <c r="A20" s="19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89" t="s">
        <v>29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</row>
    <row r="22" spans="1:11" ht="14.25" x14ac:dyDescent="0.15">
      <c r="A22" s="89" t="s">
        <v>30</v>
      </c>
      <c r="B22" s="89"/>
      <c r="C22" s="20" t="s">
        <v>31</v>
      </c>
      <c r="D22" s="89" t="s">
        <v>32</v>
      </c>
      <c r="E22" s="89"/>
      <c r="F22" s="89"/>
      <c r="G22" s="89"/>
      <c r="H22" s="89"/>
      <c r="I22" s="89"/>
      <c r="J22" s="89"/>
      <c r="K22" s="89"/>
    </row>
    <row r="23" spans="1:11" ht="14.25" x14ac:dyDescent="0.15">
      <c r="A23" s="89" t="s">
        <v>26</v>
      </c>
      <c r="B23" s="89"/>
      <c r="C23" s="21"/>
      <c r="D23" s="89"/>
      <c r="E23" s="89"/>
      <c r="F23" s="89"/>
      <c r="G23" s="89"/>
      <c r="H23" s="89"/>
      <c r="I23" s="89"/>
      <c r="J23" s="89"/>
      <c r="K23" s="89"/>
    </row>
    <row r="24" spans="1:11" ht="14.25" x14ac:dyDescent="0.15">
      <c r="A24" s="89" t="s">
        <v>119</v>
      </c>
      <c r="B24" s="89"/>
      <c r="C24" s="21"/>
      <c r="D24" s="89"/>
      <c r="E24" s="89"/>
      <c r="F24" s="89"/>
      <c r="G24" s="89"/>
      <c r="H24" s="89"/>
      <c r="I24" s="89"/>
      <c r="J24" s="89"/>
      <c r="K24" s="89"/>
    </row>
    <row r="25" spans="1:11" ht="14.25" x14ac:dyDescent="0.15">
      <c r="A25" s="89" t="s">
        <v>27</v>
      </c>
      <c r="B25" s="89"/>
      <c r="C25" s="21"/>
      <c r="D25" s="89"/>
      <c r="E25" s="89"/>
      <c r="F25" s="89"/>
      <c r="G25" s="89"/>
      <c r="H25" s="89"/>
      <c r="I25" s="89"/>
      <c r="J25" s="89"/>
      <c r="K25" s="89"/>
    </row>
    <row r="26" spans="1:11" ht="14.25" x14ac:dyDescent="0.15">
      <c r="A26" s="90" t="s">
        <v>122</v>
      </c>
      <c r="B26" s="90"/>
      <c r="C26" s="21">
        <v>2</v>
      </c>
      <c r="D26" s="89" t="s">
        <v>241</v>
      </c>
      <c r="E26" s="89"/>
      <c r="F26" s="89"/>
      <c r="G26" s="89"/>
      <c r="H26" s="89"/>
      <c r="I26" s="89"/>
      <c r="J26" s="89"/>
      <c r="K26" s="89"/>
    </row>
    <row r="27" spans="1:11" ht="14.25" x14ac:dyDescent="0.15">
      <c r="A27" s="90" t="s">
        <v>123</v>
      </c>
      <c r="B27" s="90"/>
      <c r="C27" s="21">
        <v>1</v>
      </c>
      <c r="D27" s="89" t="s">
        <v>240</v>
      </c>
      <c r="E27" s="89"/>
      <c r="F27" s="89"/>
      <c r="G27" s="89"/>
      <c r="H27" s="89"/>
      <c r="I27" s="89"/>
      <c r="J27" s="89"/>
      <c r="K27" s="89"/>
    </row>
    <row r="28" spans="1:11" ht="14.25" x14ac:dyDescent="0.15">
      <c r="A28" s="90" t="s">
        <v>120</v>
      </c>
      <c r="B28" s="90"/>
      <c r="C28" s="21"/>
      <c r="D28" s="89"/>
      <c r="E28" s="89"/>
      <c r="F28" s="89"/>
      <c r="G28" s="89"/>
      <c r="H28" s="89"/>
      <c r="I28" s="89"/>
      <c r="J28" s="89"/>
      <c r="K28" s="89"/>
    </row>
    <row r="29" spans="1:11" ht="14.25" x14ac:dyDescent="0.15">
      <c r="A29" s="87" t="s">
        <v>140</v>
      </c>
      <c r="B29" s="88"/>
      <c r="C29" s="21">
        <v>4</v>
      </c>
      <c r="D29" s="89" t="s">
        <v>142</v>
      </c>
      <c r="E29" s="89"/>
      <c r="F29" s="89"/>
      <c r="G29" s="89"/>
      <c r="H29" s="89"/>
      <c r="I29" s="89"/>
      <c r="J29" s="89"/>
      <c r="K29" s="89"/>
    </row>
    <row r="30" spans="1:11" ht="14.25" x14ac:dyDescent="0.15">
      <c r="A30" s="66" t="s">
        <v>141</v>
      </c>
      <c r="B30" s="39"/>
      <c r="C30" s="21">
        <v>1</v>
      </c>
      <c r="D30" s="64" t="s">
        <v>240</v>
      </c>
      <c r="E30" s="64"/>
      <c r="F30" s="64"/>
      <c r="G30" s="64"/>
      <c r="H30" s="64"/>
      <c r="I30" s="64"/>
      <c r="J30" s="64"/>
      <c r="K30" s="64"/>
    </row>
    <row r="31" spans="1:11" ht="14.25" x14ac:dyDescent="0.15">
      <c r="A31" s="67"/>
      <c r="B31" s="68"/>
      <c r="C31" s="17"/>
      <c r="D31" s="65"/>
      <c r="E31" s="65"/>
      <c r="F31" s="65"/>
      <c r="G31" s="65"/>
      <c r="H31" s="65"/>
      <c r="I31" s="65"/>
      <c r="J31" s="65"/>
      <c r="K31" s="65"/>
    </row>
    <row r="32" spans="1:11" x14ac:dyDescent="0.15">
      <c r="A32" s="89" t="s">
        <v>33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</row>
    <row r="33" spans="1:11" ht="14.25" x14ac:dyDescent="0.15">
      <c r="A33" s="89" t="s">
        <v>30</v>
      </c>
      <c r="B33" s="89"/>
      <c r="C33" s="20" t="s">
        <v>31</v>
      </c>
      <c r="D33" s="89" t="s">
        <v>32</v>
      </c>
      <c r="E33" s="89"/>
      <c r="F33" s="89"/>
      <c r="G33" s="89"/>
      <c r="H33" s="89"/>
      <c r="I33" s="89"/>
      <c r="J33" s="89"/>
      <c r="K33" s="89"/>
    </row>
    <row r="34" spans="1:11" ht="14.25" x14ac:dyDescent="0.15">
      <c r="A34" s="89" t="s">
        <v>26</v>
      </c>
      <c r="B34" s="89"/>
      <c r="C34" s="10">
        <v>1</v>
      </c>
      <c r="D34" s="89" t="s">
        <v>139</v>
      </c>
      <c r="E34" s="89"/>
      <c r="F34" s="89"/>
      <c r="G34" s="89"/>
      <c r="H34" s="89"/>
      <c r="I34" s="89"/>
      <c r="J34" s="89"/>
      <c r="K34" s="89"/>
    </row>
    <row r="35" spans="1:11" ht="14.25" x14ac:dyDescent="0.15">
      <c r="A35" s="89" t="s">
        <v>119</v>
      </c>
      <c r="B35" s="89"/>
      <c r="C35" s="10"/>
      <c r="D35" s="89"/>
      <c r="E35" s="89"/>
      <c r="F35" s="89"/>
      <c r="G35" s="89"/>
      <c r="H35" s="89"/>
      <c r="I35" s="89"/>
      <c r="J35" s="89"/>
      <c r="K35" s="89"/>
    </row>
    <row r="36" spans="1:11" ht="14.25" x14ac:dyDescent="0.15">
      <c r="A36" s="89" t="s">
        <v>27</v>
      </c>
      <c r="B36" s="89"/>
      <c r="C36" s="10"/>
      <c r="D36" s="89"/>
      <c r="E36" s="89"/>
      <c r="F36" s="89"/>
      <c r="G36" s="89"/>
      <c r="H36" s="89"/>
      <c r="I36" s="89"/>
      <c r="J36" s="89"/>
      <c r="K36" s="89"/>
    </row>
    <row r="37" spans="1:11" ht="14.25" x14ac:dyDescent="0.15">
      <c r="A37" s="90" t="s">
        <v>122</v>
      </c>
      <c r="B37" s="90"/>
      <c r="C37" s="10">
        <v>1</v>
      </c>
      <c r="D37" s="89" t="s">
        <v>139</v>
      </c>
      <c r="E37" s="89"/>
      <c r="F37" s="89"/>
      <c r="G37" s="89"/>
      <c r="H37" s="89"/>
      <c r="I37" s="89"/>
      <c r="J37" s="89"/>
      <c r="K37" s="89"/>
    </row>
    <row r="38" spans="1:11" ht="14.25" x14ac:dyDescent="0.15">
      <c r="A38" s="90" t="s">
        <v>123</v>
      </c>
      <c r="B38" s="90"/>
      <c r="C38" s="10">
        <v>1</v>
      </c>
      <c r="D38" s="89" t="s">
        <v>139</v>
      </c>
      <c r="E38" s="89"/>
      <c r="F38" s="89"/>
      <c r="G38" s="89"/>
      <c r="H38" s="89"/>
      <c r="I38" s="89"/>
      <c r="J38" s="89"/>
      <c r="K38" s="89"/>
    </row>
    <row r="39" spans="1:11" ht="14.25" x14ac:dyDescent="0.15">
      <c r="A39" s="90" t="s">
        <v>120</v>
      </c>
      <c r="B39" s="90"/>
      <c r="C39" s="10"/>
      <c r="D39" s="89"/>
      <c r="E39" s="89"/>
      <c r="F39" s="89"/>
      <c r="G39" s="89"/>
      <c r="H39" s="89"/>
      <c r="I39" s="89"/>
      <c r="J39" s="89"/>
      <c r="K39" s="89"/>
    </row>
    <row r="40" spans="1:11" ht="14.25" x14ac:dyDescent="0.15">
      <c r="A40" s="87" t="s">
        <v>140</v>
      </c>
      <c r="B40" s="88"/>
      <c r="C40" s="10">
        <v>1</v>
      </c>
      <c r="D40" s="65" t="s">
        <v>139</v>
      </c>
      <c r="E40" s="65"/>
      <c r="F40" s="65"/>
      <c r="G40" s="65"/>
      <c r="H40" s="65"/>
      <c r="I40" s="65"/>
      <c r="J40" s="65"/>
      <c r="K40" s="65"/>
    </row>
    <row r="41" spans="1:11" ht="14.25" x14ac:dyDescent="0.15">
      <c r="A41" s="66" t="s">
        <v>141</v>
      </c>
      <c r="B41" s="39"/>
      <c r="C41" s="10">
        <v>1</v>
      </c>
      <c r="D41" s="89" t="s">
        <v>139</v>
      </c>
      <c r="E41" s="89"/>
      <c r="F41" s="89"/>
      <c r="G41" s="89"/>
      <c r="H41" s="89"/>
      <c r="I41" s="89"/>
      <c r="J41" s="89"/>
      <c r="K41" s="89"/>
    </row>
    <row r="42" spans="1:11" ht="14.25" x14ac:dyDescent="0.15">
      <c r="A42" s="22"/>
      <c r="B42" s="22"/>
      <c r="C42" s="23"/>
      <c r="D42" s="24"/>
      <c r="E42" s="24"/>
      <c r="F42" s="24"/>
      <c r="G42" s="24"/>
      <c r="H42" s="24"/>
      <c r="I42" s="24"/>
      <c r="J42" s="24"/>
      <c r="K42" s="24"/>
    </row>
    <row r="43" spans="1:11" ht="14.25" x14ac:dyDescent="0.15">
      <c r="A43" s="25" t="s">
        <v>3</v>
      </c>
      <c r="B43" s="26"/>
      <c r="C43" s="27"/>
      <c r="D43" s="28"/>
      <c r="E43" s="28"/>
      <c r="F43" s="28"/>
      <c r="G43" s="28"/>
      <c r="H43" s="28"/>
      <c r="I43" s="28"/>
      <c r="J43" s="28"/>
      <c r="K43" s="28"/>
    </row>
    <row r="44" spans="1:11" ht="14.25" x14ac:dyDescent="0.15">
      <c r="A44" s="89"/>
      <c r="B44" s="89"/>
      <c r="C44" s="29" t="s">
        <v>31</v>
      </c>
      <c r="D44" s="89" t="s">
        <v>34</v>
      </c>
      <c r="E44" s="89"/>
      <c r="F44" s="89"/>
      <c r="G44" s="89"/>
      <c r="H44" s="89"/>
      <c r="I44" s="89"/>
      <c r="J44" s="89"/>
      <c r="K44" s="89"/>
    </row>
    <row r="45" spans="1:11" ht="14.25" x14ac:dyDescent="0.15">
      <c r="A45" s="89" t="s">
        <v>4</v>
      </c>
      <c r="B45" s="89"/>
      <c r="C45" s="30">
        <v>0</v>
      </c>
      <c r="D45" s="89"/>
      <c r="E45" s="89"/>
      <c r="F45" s="89"/>
      <c r="G45" s="89"/>
      <c r="H45" s="89"/>
      <c r="I45" s="89"/>
      <c r="J45" s="89"/>
      <c r="K45" s="89"/>
    </row>
    <row r="46" spans="1:11" ht="14.25" x14ac:dyDescent="0.15">
      <c r="A46" s="89" t="s">
        <v>5</v>
      </c>
      <c r="B46" s="89"/>
      <c r="C46" s="31">
        <v>0</v>
      </c>
      <c r="D46" s="89"/>
      <c r="E46" s="89"/>
      <c r="F46" s="89"/>
      <c r="G46" s="89"/>
      <c r="H46" s="89"/>
      <c r="I46" s="89"/>
      <c r="J46" s="89"/>
      <c r="K46" s="89"/>
    </row>
    <row r="47" spans="1:11" ht="17.25" x14ac:dyDescent="0.15">
      <c r="A47" s="89" t="s">
        <v>17</v>
      </c>
      <c r="B47" s="89"/>
      <c r="C47" s="54">
        <f>SUM(C45:C46)</f>
        <v>0</v>
      </c>
      <c r="D47" s="89"/>
      <c r="E47" s="89"/>
      <c r="F47" s="89"/>
      <c r="G47" s="89"/>
      <c r="H47" s="89"/>
      <c r="I47" s="89"/>
      <c r="J47" s="89"/>
      <c r="K47" s="89"/>
    </row>
    <row r="48" spans="1:11" ht="14.25" x14ac:dyDescent="0.15">
      <c r="A48" s="37"/>
      <c r="B48" s="33"/>
      <c r="C48" s="33"/>
      <c r="D48" s="33"/>
      <c r="E48" s="33"/>
      <c r="F48" s="33"/>
      <c r="G48" s="34"/>
      <c r="H48" s="34"/>
      <c r="I48" s="34"/>
      <c r="J48" s="34"/>
      <c r="K48" s="34"/>
    </row>
    <row r="49" spans="1:11" ht="14.25" x14ac:dyDescent="0.15">
      <c r="A49" s="32" t="s">
        <v>35</v>
      </c>
      <c r="B49" s="33"/>
      <c r="C49" s="33"/>
      <c r="D49" s="33"/>
      <c r="E49" s="33"/>
      <c r="F49" s="33"/>
      <c r="G49" s="34"/>
      <c r="H49" s="34"/>
      <c r="I49" s="34"/>
      <c r="J49" s="34"/>
      <c r="K49" s="34"/>
    </row>
    <row r="50" spans="1:11" ht="14.25" x14ac:dyDescent="0.15">
      <c r="A50" s="89"/>
      <c r="B50" s="89"/>
      <c r="C50" s="35" t="s">
        <v>31</v>
      </c>
      <c r="D50" s="89" t="s">
        <v>36</v>
      </c>
      <c r="E50" s="89"/>
      <c r="F50" s="89"/>
      <c r="G50" s="89"/>
      <c r="H50" s="89"/>
      <c r="I50" s="89"/>
      <c r="J50" s="89"/>
      <c r="K50" s="89"/>
    </row>
    <row r="51" spans="1:11" ht="14.25" x14ac:dyDescent="0.15">
      <c r="A51" s="89" t="s">
        <v>37</v>
      </c>
      <c r="B51" s="89"/>
      <c r="C51" s="36">
        <v>0</v>
      </c>
      <c r="D51" s="89" t="s">
        <v>143</v>
      </c>
      <c r="E51" s="89"/>
      <c r="F51" s="89"/>
      <c r="G51" s="89"/>
      <c r="H51" s="89"/>
      <c r="I51" s="89"/>
      <c r="J51" s="89"/>
      <c r="K51" s="89"/>
    </row>
    <row r="52" spans="1:11" ht="14.25" x14ac:dyDescent="0.15">
      <c r="A52" s="89" t="s">
        <v>38</v>
      </c>
      <c r="B52" s="89"/>
      <c r="C52" s="35">
        <v>0</v>
      </c>
      <c r="D52" s="89"/>
      <c r="E52" s="89"/>
      <c r="F52" s="89"/>
      <c r="G52" s="89"/>
      <c r="H52" s="89"/>
      <c r="I52" s="89"/>
      <c r="J52" s="89"/>
      <c r="K52" s="89"/>
    </row>
  </sheetData>
  <sheetProtection formatCells="0" formatColumns="0" formatRows="0" insertHyperlinks="0" autoFilter="0" pivotTables="0"/>
  <mergeCells count="68">
    <mergeCell ref="A38:B38"/>
    <mergeCell ref="D38:K38"/>
    <mergeCell ref="A39:B39"/>
    <mergeCell ref="D39:K39"/>
    <mergeCell ref="A33:B33"/>
    <mergeCell ref="D33:K33"/>
    <mergeCell ref="A34:B34"/>
    <mergeCell ref="D34:K34"/>
    <mergeCell ref="A35:B35"/>
    <mergeCell ref="D35:K35"/>
    <mergeCell ref="A36:B36"/>
    <mergeCell ref="D36:K36"/>
    <mergeCell ref="A37:B37"/>
    <mergeCell ref="D37:K37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2:K32"/>
    <mergeCell ref="A28:B28"/>
    <mergeCell ref="D28:K28"/>
    <mergeCell ref="A29:B29"/>
    <mergeCell ref="D29:K29"/>
    <mergeCell ref="A40:B40"/>
    <mergeCell ref="A51:B51"/>
    <mergeCell ref="D51:K51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 x14ac:dyDescent="0.15"/>
  <cols>
    <col min="1" max="1" width="34.375" style="49" bestFit="1" customWidth="1"/>
    <col min="2" max="4" width="9.25" style="50" customWidth="1"/>
    <col min="5" max="16384" width="9.25" style="47"/>
  </cols>
  <sheetData>
    <row r="1" spans="1:9" ht="17.25" x14ac:dyDescent="0.15">
      <c r="A1" s="60" t="s">
        <v>39</v>
      </c>
      <c r="B1" s="46"/>
      <c r="C1" s="46"/>
      <c r="D1" s="46"/>
      <c r="H1" s="89"/>
      <c r="I1" s="89"/>
    </row>
    <row r="2" spans="1:9" ht="22.5" customHeight="1" x14ac:dyDescent="0.15">
      <c r="A2" s="48" t="s">
        <v>80</v>
      </c>
      <c r="B2" s="89" t="s">
        <v>40</v>
      </c>
      <c r="C2" s="89"/>
      <c r="D2" s="89"/>
      <c r="E2" s="89"/>
      <c r="F2" s="89"/>
      <c r="G2" s="89"/>
      <c r="H2" s="89"/>
      <c r="I2" s="89"/>
    </row>
    <row r="3" spans="1:9" ht="22.5" customHeight="1" x14ac:dyDescent="0.15">
      <c r="A3" s="89" t="s">
        <v>41</v>
      </c>
      <c r="B3" s="89"/>
      <c r="C3" s="89"/>
      <c r="D3" s="89"/>
      <c r="E3" s="89"/>
      <c r="F3" s="89"/>
      <c r="G3" s="89"/>
      <c r="H3" s="89"/>
      <c r="I3" s="89"/>
    </row>
    <row r="4" spans="1:9" ht="22.5" customHeight="1" x14ac:dyDescent="0.15">
      <c r="A4" s="89" t="s">
        <v>91</v>
      </c>
      <c r="B4" s="89" t="s">
        <v>92</v>
      </c>
      <c r="C4" s="89"/>
      <c r="D4" s="89"/>
      <c r="E4" s="58"/>
      <c r="F4" s="59" t="s">
        <v>81</v>
      </c>
      <c r="G4" s="89"/>
      <c r="H4" s="89"/>
      <c r="I4" s="89"/>
    </row>
    <row r="5" spans="1:9" ht="22.5" customHeight="1" x14ac:dyDescent="0.15">
      <c r="A5" s="89"/>
      <c r="B5" s="89" t="s">
        <v>93</v>
      </c>
      <c r="C5" s="89"/>
      <c r="D5" s="89"/>
      <c r="E5" s="58"/>
      <c r="F5" s="59" t="s">
        <v>81</v>
      </c>
      <c r="G5" s="89"/>
      <c r="H5" s="89"/>
      <c r="I5" s="89"/>
    </row>
    <row r="6" spans="1:9" ht="22.5" customHeight="1" x14ac:dyDescent="0.15">
      <c r="A6" s="89"/>
      <c r="B6" s="89" t="s">
        <v>94</v>
      </c>
      <c r="C6" s="89"/>
      <c r="D6" s="89"/>
      <c r="E6" s="58"/>
      <c r="F6" s="59" t="s">
        <v>81</v>
      </c>
      <c r="G6" s="89"/>
      <c r="H6" s="89"/>
      <c r="I6" s="89"/>
    </row>
    <row r="7" spans="1:9" ht="22.5" customHeight="1" x14ac:dyDescent="0.15">
      <c r="A7" s="89"/>
      <c r="B7" s="89" t="s">
        <v>95</v>
      </c>
      <c r="C7" s="89"/>
      <c r="D7" s="89"/>
      <c r="E7" s="58"/>
      <c r="F7" s="59" t="s">
        <v>81</v>
      </c>
      <c r="G7" s="89"/>
      <c r="H7" s="89"/>
      <c r="I7" s="89"/>
    </row>
    <row r="8" spans="1:9" ht="22.5" customHeight="1" x14ac:dyDescent="0.15">
      <c r="A8" s="89"/>
      <c r="B8" s="89" t="s">
        <v>89</v>
      </c>
      <c r="C8" s="89"/>
      <c r="D8" s="89"/>
      <c r="E8" s="58"/>
      <c r="F8" s="59" t="s">
        <v>81</v>
      </c>
      <c r="G8" s="89"/>
      <c r="H8" s="89"/>
      <c r="I8" s="89"/>
    </row>
    <row r="9" spans="1:9" ht="22.5" customHeight="1" x14ac:dyDescent="0.15">
      <c r="A9" s="89" t="s">
        <v>90</v>
      </c>
      <c r="B9" s="89" t="s">
        <v>96</v>
      </c>
      <c r="C9" s="89"/>
      <c r="D9" s="89"/>
      <c r="E9" s="58"/>
      <c r="F9" s="59" t="s">
        <v>81</v>
      </c>
      <c r="G9" s="89"/>
      <c r="H9" s="89"/>
      <c r="I9" s="89"/>
    </row>
    <row r="10" spans="1:9" ht="22.5" customHeight="1" x14ac:dyDescent="0.15">
      <c r="A10" s="89"/>
      <c r="B10" s="89" t="s">
        <v>101</v>
      </c>
      <c r="C10" s="89"/>
      <c r="D10" s="89"/>
      <c r="E10" s="58"/>
      <c r="F10" s="59" t="s">
        <v>81</v>
      </c>
      <c r="G10" s="89"/>
      <c r="H10" s="89"/>
      <c r="I10" s="89"/>
    </row>
    <row r="11" spans="1:9" ht="22.5" customHeight="1" x14ac:dyDescent="0.15">
      <c r="A11" s="89" t="s">
        <v>111</v>
      </c>
      <c r="B11" s="89"/>
      <c r="C11" s="89"/>
      <c r="D11" s="89"/>
      <c r="E11" s="89"/>
      <c r="F11" s="89"/>
      <c r="G11" s="89"/>
      <c r="H11" s="89"/>
      <c r="I11" s="89"/>
    </row>
    <row r="12" spans="1:9" ht="22.5" customHeight="1" x14ac:dyDescent="0.15">
      <c r="A12" s="62" t="s">
        <v>99</v>
      </c>
      <c r="B12" s="63"/>
      <c r="C12" s="59" t="s">
        <v>81</v>
      </c>
      <c r="D12" s="89"/>
      <c r="E12" s="89"/>
      <c r="F12" s="89"/>
      <c r="G12" s="89"/>
      <c r="H12" s="89"/>
      <c r="I12" s="89"/>
    </row>
    <row r="13" spans="1:9" ht="22.5" customHeight="1" x14ac:dyDescent="0.15">
      <c r="A13" s="62" t="s">
        <v>100</v>
      </c>
      <c r="B13" s="63"/>
      <c r="C13" s="59" t="s">
        <v>81</v>
      </c>
      <c r="D13" s="89"/>
      <c r="E13" s="89"/>
      <c r="F13" s="89"/>
      <c r="G13" s="89"/>
      <c r="H13" s="89"/>
      <c r="I13" s="89"/>
    </row>
    <row r="14" spans="1:9" ht="22.5" customHeight="1" x14ac:dyDescent="0.15">
      <c r="A14" s="89" t="s">
        <v>117</v>
      </c>
      <c r="B14" s="89"/>
      <c r="C14" s="89"/>
      <c r="D14" s="89"/>
      <c r="E14" s="89"/>
      <c r="F14" s="89"/>
      <c r="G14" s="89"/>
      <c r="H14" s="89"/>
      <c r="I14" s="89"/>
    </row>
    <row r="15" spans="1:9" ht="22.5" customHeight="1" x14ac:dyDescent="0.15">
      <c r="A15" s="62" t="s">
        <v>97</v>
      </c>
      <c r="B15" s="89"/>
      <c r="C15" s="89"/>
      <c r="D15" s="89"/>
      <c r="E15" s="89"/>
      <c r="F15" s="89"/>
      <c r="G15" s="89"/>
      <c r="H15" s="89"/>
      <c r="I15" s="89"/>
    </row>
    <row r="16" spans="1:9" ht="22.5" customHeight="1" x14ac:dyDescent="0.15">
      <c r="A16" s="62" t="s">
        <v>98</v>
      </c>
      <c r="B16" s="89"/>
      <c r="C16" s="89"/>
      <c r="D16" s="89"/>
      <c r="E16" s="89"/>
      <c r="F16" s="89"/>
      <c r="G16" s="89"/>
      <c r="H16" s="89"/>
      <c r="I16" s="89"/>
    </row>
    <row r="17" spans="1:9" ht="22.5" customHeight="1" x14ac:dyDescent="0.15">
      <c r="A17" s="48" t="s">
        <v>42</v>
      </c>
      <c r="B17" s="89"/>
      <c r="C17" s="89"/>
      <c r="D17" s="89"/>
      <c r="E17" s="89"/>
      <c r="F17" s="89"/>
      <c r="G17" s="89"/>
      <c r="H17" s="89"/>
      <c r="I17" s="89"/>
    </row>
    <row r="18" spans="1:9" ht="22.5" customHeight="1" x14ac:dyDescent="0.15">
      <c r="A18" s="57" t="s">
        <v>114</v>
      </c>
      <c r="B18" s="89"/>
      <c r="C18" s="89"/>
      <c r="D18" s="89"/>
      <c r="E18" s="89"/>
      <c r="F18" s="89"/>
      <c r="G18" s="89"/>
      <c r="H18" s="89"/>
      <c r="I18" s="89"/>
    </row>
    <row r="19" spans="1:9" ht="22.5" customHeight="1" x14ac:dyDescent="0.15">
      <c r="A19" s="89" t="s">
        <v>115</v>
      </c>
      <c r="B19" s="89"/>
      <c r="C19" s="89"/>
      <c r="D19" s="89"/>
      <c r="E19" s="89"/>
      <c r="F19" s="89"/>
      <c r="G19" s="89"/>
      <c r="H19" s="89"/>
      <c r="I19" s="89"/>
    </row>
    <row r="20" spans="1:9" ht="90.75" customHeight="1" x14ac:dyDescent="0.15">
      <c r="A20" s="61"/>
      <c r="B20" s="91" t="s">
        <v>118</v>
      </c>
      <c r="C20" s="89"/>
      <c r="D20" s="89"/>
      <c r="E20" s="89"/>
      <c r="F20" s="89"/>
      <c r="G20" s="89"/>
      <c r="H20" s="89"/>
      <c r="I20" s="89"/>
    </row>
    <row r="21" spans="1:9" ht="22.5" customHeight="1" x14ac:dyDescent="0.15">
      <c r="A21" s="89" t="s">
        <v>116</v>
      </c>
      <c r="B21" s="89"/>
      <c r="C21" s="89"/>
      <c r="D21" s="89"/>
      <c r="E21" s="89"/>
      <c r="F21" s="89"/>
      <c r="G21" s="89"/>
      <c r="H21" s="89"/>
      <c r="I21" s="89"/>
    </row>
    <row r="22" spans="1:9" ht="22.5" customHeight="1" x14ac:dyDescent="0.15">
      <c r="A22" s="89" t="s">
        <v>110</v>
      </c>
      <c r="B22" s="89" t="s">
        <v>109</v>
      </c>
      <c r="C22" s="89"/>
      <c r="D22" s="89"/>
      <c r="E22" s="89"/>
      <c r="F22" s="89"/>
      <c r="G22" s="89"/>
      <c r="H22" s="89"/>
      <c r="I22" s="89"/>
    </row>
    <row r="23" spans="1:9" ht="33.75" customHeight="1" x14ac:dyDescent="0.15">
      <c r="A23" s="89"/>
      <c r="B23" s="89" t="s">
        <v>107</v>
      </c>
      <c r="C23" s="89"/>
      <c r="D23" s="89"/>
      <c r="E23" s="89"/>
      <c r="F23" s="89"/>
      <c r="G23" s="89"/>
      <c r="H23" s="89"/>
      <c r="I23" s="89"/>
    </row>
    <row r="24" spans="1:9" ht="22.5" customHeight="1" x14ac:dyDescent="0.15">
      <c r="A24" s="89"/>
      <c r="B24" s="89" t="s">
        <v>108</v>
      </c>
      <c r="C24" s="89"/>
      <c r="D24" s="89"/>
      <c r="E24" s="89"/>
      <c r="F24" s="89"/>
      <c r="G24" s="89"/>
      <c r="H24" s="89"/>
      <c r="I24" s="89"/>
    </row>
    <row r="25" spans="1:9" ht="22.5" customHeight="1" x14ac:dyDescent="0.15">
      <c r="A25" s="89" t="s">
        <v>106</v>
      </c>
      <c r="B25" s="89" t="s">
        <v>103</v>
      </c>
      <c r="C25" s="89"/>
      <c r="D25" s="89"/>
      <c r="E25" s="89"/>
      <c r="F25" s="89"/>
      <c r="G25" s="89"/>
      <c r="H25" s="89"/>
      <c r="I25" s="89"/>
    </row>
    <row r="26" spans="1:9" ht="22.5" customHeight="1" x14ac:dyDescent="0.15">
      <c r="A26" s="89"/>
      <c r="B26" s="89" t="s">
        <v>104</v>
      </c>
      <c r="C26" s="89"/>
      <c r="D26" s="89"/>
      <c r="E26" s="89"/>
      <c r="F26" s="89"/>
      <c r="G26" s="89"/>
      <c r="H26" s="89"/>
      <c r="I26" s="89"/>
    </row>
    <row r="27" spans="1:9" ht="22.5" customHeight="1" x14ac:dyDescent="0.15">
      <c r="A27" s="89"/>
      <c r="B27" s="89" t="s">
        <v>102</v>
      </c>
      <c r="C27" s="89"/>
      <c r="D27" s="89"/>
      <c r="E27" s="89"/>
      <c r="F27" s="89"/>
      <c r="G27" s="89"/>
      <c r="H27" s="89"/>
      <c r="I27" s="89"/>
    </row>
    <row r="28" spans="1:9" ht="22.5" customHeight="1" x14ac:dyDescent="0.15">
      <c r="A28" s="89" t="s">
        <v>105</v>
      </c>
      <c r="B28" s="89" t="s">
        <v>112</v>
      </c>
      <c r="C28" s="89"/>
      <c r="D28" s="89"/>
      <c r="E28" s="89"/>
      <c r="F28" s="89"/>
      <c r="G28" s="89"/>
      <c r="H28" s="89"/>
      <c r="I28" s="89"/>
    </row>
    <row r="29" spans="1:9" ht="22.5" customHeight="1" x14ac:dyDescent="0.15">
      <c r="A29" s="89"/>
      <c r="B29" s="89" t="s">
        <v>113</v>
      </c>
      <c r="C29" s="89"/>
      <c r="D29" s="89"/>
      <c r="E29" s="89"/>
      <c r="F29" s="89"/>
      <c r="G29" s="89"/>
      <c r="H29" s="89"/>
      <c r="I29" s="8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9"/>
  <sheetViews>
    <sheetView topLeftCell="A4" workbookViewId="0">
      <selection activeCell="Z28" sqref="Z28:AB28"/>
    </sheetView>
  </sheetViews>
  <sheetFormatPr defaultRowHeight="12" customHeight="1" x14ac:dyDescent="0.15"/>
  <cols>
    <col min="1" max="6" width="3" style="70" customWidth="1"/>
    <col min="7" max="7" width="6.375" style="70" customWidth="1"/>
    <col min="8" max="13" width="3" style="70" customWidth="1"/>
    <col min="14" max="19" width="3.75" style="70" customWidth="1"/>
    <col min="20" max="20" width="3" style="70" customWidth="1"/>
    <col min="21" max="21" width="3.75" style="70" customWidth="1"/>
    <col min="22" max="22" width="4.125" style="70" customWidth="1"/>
    <col min="23" max="23" width="3.375" style="70" customWidth="1"/>
    <col min="24" max="24" width="4.125" style="70" customWidth="1"/>
    <col min="25" max="25" width="4" style="70" customWidth="1"/>
    <col min="26" max="32" width="3" style="70" customWidth="1"/>
    <col min="33" max="33" width="9" style="70"/>
    <col min="34" max="35" width="10.375" style="70" customWidth="1"/>
    <col min="36" max="16384" width="9" style="70"/>
  </cols>
  <sheetData>
    <row r="1" spans="1:34" ht="13.5" customHeight="1" x14ac:dyDescent="0.15">
      <c r="A1" s="89" t="e">
        <f>#REF!</f>
        <v>#REF!</v>
      </c>
      <c r="B1" s="89"/>
      <c r="C1" s="89"/>
      <c r="D1" s="89"/>
      <c r="E1" s="89" t="e">
        <f>#REF!</f>
        <v>#REF!</v>
      </c>
      <c r="F1" s="89"/>
      <c r="G1" s="89"/>
      <c r="H1" s="89"/>
      <c r="I1" s="89" t="s">
        <v>46</v>
      </c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 t="s">
        <v>239</v>
      </c>
      <c r="AB1" s="89"/>
      <c r="AC1" s="89"/>
      <c r="AD1" s="89" t="s">
        <v>238</v>
      </c>
      <c r="AE1" s="89"/>
      <c r="AF1" s="89"/>
    </row>
    <row r="2" spans="1:34" ht="13.5" customHeight="1" x14ac:dyDescent="0.1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H2" s="75"/>
    </row>
    <row r="3" spans="1:34" ht="13.5" customHeight="1" x14ac:dyDescent="0.15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4" ht="13.5" x14ac:dyDescent="0.15">
      <c r="L4" s="86"/>
      <c r="M4" s="86"/>
      <c r="N4" s="86"/>
      <c r="O4" s="89" t="s">
        <v>237</v>
      </c>
      <c r="P4" s="89"/>
      <c r="Q4" s="89"/>
      <c r="R4" s="89"/>
      <c r="S4" s="89" t="s">
        <v>236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</row>
    <row r="5" spans="1:34" s="82" customFormat="1" ht="13.5" customHeight="1" x14ac:dyDescent="0.15">
      <c r="A5" s="89" t="s">
        <v>47</v>
      </c>
      <c r="B5" s="89"/>
      <c r="C5" s="89"/>
      <c r="D5" s="89"/>
      <c r="E5" s="89"/>
      <c r="F5" s="89"/>
      <c r="G5" s="89"/>
      <c r="H5" s="89"/>
      <c r="I5" s="89" t="s">
        <v>48</v>
      </c>
      <c r="J5" s="89"/>
      <c r="K5" s="89"/>
      <c r="L5" s="89"/>
      <c r="M5" s="89" t="s">
        <v>49</v>
      </c>
      <c r="N5" s="89"/>
      <c r="O5" s="89"/>
      <c r="P5" s="89"/>
      <c r="Q5" s="89" t="s">
        <v>50</v>
      </c>
      <c r="R5" s="89"/>
      <c r="S5" s="89"/>
      <c r="T5" s="89"/>
      <c r="U5" s="89" t="s">
        <v>51</v>
      </c>
      <c r="V5" s="89"/>
      <c r="W5" s="89"/>
      <c r="X5" s="89"/>
      <c r="Y5" s="89" t="s">
        <v>45</v>
      </c>
      <c r="Z5" s="89"/>
      <c r="AA5" s="89"/>
      <c r="AB5" s="89"/>
      <c r="AC5" s="85"/>
      <c r="AD5" s="84"/>
      <c r="AE5" s="84"/>
      <c r="AF5" s="83"/>
    </row>
    <row r="6" spans="1:34" s="82" customFormat="1" ht="13.5" customHeight="1" x14ac:dyDescent="0.15">
      <c r="A6" s="89"/>
      <c r="B6" s="89"/>
      <c r="C6" s="89"/>
      <c r="D6" s="89"/>
      <c r="E6" s="89"/>
      <c r="F6" s="89"/>
      <c r="G6" s="89"/>
      <c r="H6" s="89"/>
      <c r="I6" s="89" t="s">
        <v>43</v>
      </c>
      <c r="J6" s="89"/>
      <c r="K6" s="89" t="s">
        <v>44</v>
      </c>
      <c r="L6" s="89"/>
      <c r="M6" s="89" t="s">
        <v>43</v>
      </c>
      <c r="N6" s="89"/>
      <c r="O6" s="89" t="s">
        <v>44</v>
      </c>
      <c r="P6" s="89"/>
      <c r="Q6" s="89" t="s">
        <v>43</v>
      </c>
      <c r="R6" s="89"/>
      <c r="S6" s="89" t="s">
        <v>44</v>
      </c>
      <c r="T6" s="89"/>
      <c r="U6" s="89" t="s">
        <v>43</v>
      </c>
      <c r="V6" s="89"/>
      <c r="W6" s="89" t="s">
        <v>44</v>
      </c>
      <c r="X6" s="89"/>
      <c r="Y6" s="89" t="s">
        <v>43</v>
      </c>
      <c r="Z6" s="89"/>
      <c r="AA6" s="89" t="s">
        <v>44</v>
      </c>
      <c r="AB6" s="89"/>
      <c r="AC6" s="81"/>
      <c r="AD6" s="80"/>
      <c r="AE6" s="80"/>
      <c r="AF6" s="79"/>
    </row>
    <row r="7" spans="1:34" s="82" customFormat="1" ht="13.5" customHeight="1" x14ac:dyDescent="0.15">
      <c r="A7" s="89"/>
      <c r="B7" s="89"/>
      <c r="C7" s="89" t="s">
        <v>52</v>
      </c>
      <c r="D7" s="89"/>
      <c r="E7" s="89"/>
      <c r="F7" s="89"/>
      <c r="G7" s="89" t="s">
        <v>1</v>
      </c>
      <c r="H7" s="89"/>
      <c r="I7" s="89">
        <v>6</v>
      </c>
      <c r="J7" s="89"/>
      <c r="K7" s="89">
        <v>2</v>
      </c>
      <c r="L7" s="89"/>
      <c r="M7" s="89">
        <v>0</v>
      </c>
      <c r="N7" s="89"/>
      <c r="O7" s="92">
        <v>0</v>
      </c>
      <c r="P7" s="92"/>
      <c r="Q7" s="92">
        <v>0</v>
      </c>
      <c r="R7" s="92"/>
      <c r="S7" s="92">
        <v>0</v>
      </c>
      <c r="T7" s="92"/>
      <c r="U7" s="92">
        <v>0</v>
      </c>
      <c r="V7" s="92"/>
      <c r="W7" s="92">
        <v>0</v>
      </c>
      <c r="X7" s="92"/>
      <c r="Y7" s="89">
        <f>SUM(I7+M7+Q7+U7)</f>
        <v>6</v>
      </c>
      <c r="Z7" s="89"/>
      <c r="AA7" s="89">
        <f t="shared" ref="AA7:AA15" si="0">SUM(K7+O7+S7+W7)</f>
        <v>2</v>
      </c>
      <c r="AB7" s="89"/>
      <c r="AC7" s="81"/>
      <c r="AD7" s="80"/>
      <c r="AE7" s="80"/>
      <c r="AF7" s="79"/>
    </row>
    <row r="8" spans="1:34" s="82" customFormat="1" ht="13.5" customHeight="1" x14ac:dyDescent="0.15">
      <c r="A8" s="89"/>
      <c r="B8" s="89"/>
      <c r="C8" s="89"/>
      <c r="D8" s="89"/>
      <c r="E8" s="89"/>
      <c r="F8" s="89"/>
      <c r="G8" s="89" t="s">
        <v>53</v>
      </c>
      <c r="H8" s="89"/>
      <c r="I8" s="89">
        <v>4</v>
      </c>
      <c r="J8" s="89"/>
      <c r="K8" s="89">
        <v>3</v>
      </c>
      <c r="L8" s="89"/>
      <c r="M8" s="89">
        <v>6</v>
      </c>
      <c r="N8" s="89"/>
      <c r="O8" s="92">
        <v>9</v>
      </c>
      <c r="P8" s="92"/>
      <c r="Q8" s="92">
        <v>0</v>
      </c>
      <c r="R8" s="92"/>
      <c r="S8" s="92">
        <v>3</v>
      </c>
      <c r="T8" s="92"/>
      <c r="U8" s="92">
        <v>22</v>
      </c>
      <c r="V8" s="92"/>
      <c r="W8" s="92">
        <v>13</v>
      </c>
      <c r="X8" s="92"/>
      <c r="Y8" s="89">
        <f>SUM(I8,M8,Q8,U8)</f>
        <v>32</v>
      </c>
      <c r="Z8" s="89"/>
      <c r="AA8" s="89">
        <f t="shared" si="0"/>
        <v>28</v>
      </c>
      <c r="AB8" s="89"/>
      <c r="AC8" s="89" t="s">
        <v>1</v>
      </c>
      <c r="AD8" s="89"/>
      <c r="AE8" s="80"/>
      <c r="AF8" s="79"/>
    </row>
    <row r="9" spans="1:34" s="82" customFormat="1" ht="13.5" customHeight="1" x14ac:dyDescent="0.15">
      <c r="A9" s="89"/>
      <c r="B9" s="89"/>
      <c r="C9" s="89"/>
      <c r="D9" s="89"/>
      <c r="E9" s="89"/>
      <c r="F9" s="89"/>
      <c r="G9" s="89" t="s">
        <v>54</v>
      </c>
      <c r="H9" s="89"/>
      <c r="I9" s="89">
        <v>1</v>
      </c>
      <c r="J9" s="89"/>
      <c r="K9" s="89">
        <v>1</v>
      </c>
      <c r="L9" s="89"/>
      <c r="M9" s="89">
        <v>0</v>
      </c>
      <c r="N9" s="89"/>
      <c r="O9" s="92">
        <v>0</v>
      </c>
      <c r="P9" s="92"/>
      <c r="Q9" s="92">
        <v>0</v>
      </c>
      <c r="R9" s="92"/>
      <c r="S9" s="92">
        <v>0</v>
      </c>
      <c r="T9" s="92"/>
      <c r="U9" s="92">
        <v>1</v>
      </c>
      <c r="V9" s="92"/>
      <c r="W9" s="92">
        <v>1</v>
      </c>
      <c r="X9" s="92"/>
      <c r="Y9" s="89">
        <f t="shared" ref="Y9:Y15" si="1">SUM(I9+M9+Q9+U9)</f>
        <v>2</v>
      </c>
      <c r="Z9" s="89"/>
      <c r="AA9" s="89">
        <f t="shared" si="0"/>
        <v>2</v>
      </c>
      <c r="AB9" s="89"/>
      <c r="AC9" s="81"/>
      <c r="AD9" s="89">
        <f>SUM(Y16:AB16)</f>
        <v>31</v>
      </c>
      <c r="AE9" s="89"/>
      <c r="AF9" s="79" t="s">
        <v>0</v>
      </c>
    </row>
    <row r="10" spans="1:34" s="82" customFormat="1" ht="13.5" customHeight="1" x14ac:dyDescent="0.15">
      <c r="A10" s="89"/>
      <c r="B10" s="89"/>
      <c r="C10" s="89" t="s">
        <v>55</v>
      </c>
      <c r="D10" s="89"/>
      <c r="E10" s="89"/>
      <c r="F10" s="89"/>
      <c r="G10" s="89" t="s">
        <v>1</v>
      </c>
      <c r="H10" s="89"/>
      <c r="I10" s="89">
        <v>8</v>
      </c>
      <c r="J10" s="89"/>
      <c r="K10" s="89">
        <v>15</v>
      </c>
      <c r="L10" s="89"/>
      <c r="M10" s="89">
        <v>0</v>
      </c>
      <c r="N10" s="89"/>
      <c r="O10" s="92">
        <v>0</v>
      </c>
      <c r="P10" s="92"/>
      <c r="Q10" s="92">
        <v>0</v>
      </c>
      <c r="R10" s="92"/>
      <c r="S10" s="92">
        <v>0</v>
      </c>
      <c r="T10" s="92"/>
      <c r="U10" s="92">
        <v>0</v>
      </c>
      <c r="V10" s="92"/>
      <c r="W10" s="92">
        <v>0</v>
      </c>
      <c r="X10" s="92"/>
      <c r="Y10" s="89">
        <f t="shared" si="1"/>
        <v>8</v>
      </c>
      <c r="Z10" s="89"/>
      <c r="AA10" s="89">
        <f t="shared" si="0"/>
        <v>15</v>
      </c>
      <c r="AB10" s="89"/>
      <c r="AC10" s="81"/>
      <c r="AD10" s="80"/>
      <c r="AE10" s="80"/>
      <c r="AF10" s="79"/>
    </row>
    <row r="11" spans="1:34" s="82" customFormat="1" ht="13.5" customHeight="1" x14ac:dyDescent="0.15">
      <c r="A11" s="89"/>
      <c r="B11" s="89"/>
      <c r="C11" s="89"/>
      <c r="D11" s="89"/>
      <c r="E11" s="89"/>
      <c r="F11" s="89"/>
      <c r="G11" s="89" t="s">
        <v>53</v>
      </c>
      <c r="H11" s="89"/>
      <c r="I11" s="92">
        <v>22</v>
      </c>
      <c r="J11" s="92"/>
      <c r="K11" s="92">
        <v>21</v>
      </c>
      <c r="L11" s="92"/>
      <c r="M11" s="92">
        <v>15</v>
      </c>
      <c r="N11" s="92"/>
      <c r="O11" s="92">
        <v>22</v>
      </c>
      <c r="P11" s="92"/>
      <c r="Q11" s="92">
        <v>23</v>
      </c>
      <c r="R11" s="92"/>
      <c r="S11" s="92">
        <v>33</v>
      </c>
      <c r="T11" s="92"/>
      <c r="U11" s="92">
        <v>0</v>
      </c>
      <c r="V11" s="92"/>
      <c r="W11" s="92">
        <v>0</v>
      </c>
      <c r="X11" s="92"/>
      <c r="Y11" s="89">
        <f t="shared" si="1"/>
        <v>60</v>
      </c>
      <c r="Z11" s="89"/>
      <c r="AA11" s="89">
        <f t="shared" si="0"/>
        <v>76</v>
      </c>
      <c r="AB11" s="89"/>
      <c r="AC11" s="89" t="s">
        <v>54</v>
      </c>
      <c r="AD11" s="89"/>
      <c r="AE11" s="80"/>
      <c r="AF11" s="79"/>
    </row>
    <row r="12" spans="1:34" s="75" customFormat="1" ht="13.5" customHeight="1" x14ac:dyDescent="0.15">
      <c r="A12" s="89"/>
      <c r="B12" s="89"/>
      <c r="C12" s="89"/>
      <c r="D12" s="89"/>
      <c r="E12" s="89"/>
      <c r="F12" s="89"/>
      <c r="G12" s="89" t="s">
        <v>54</v>
      </c>
      <c r="H12" s="89"/>
      <c r="I12" s="92">
        <v>1</v>
      </c>
      <c r="J12" s="92"/>
      <c r="K12" s="92">
        <v>3</v>
      </c>
      <c r="L12" s="92"/>
      <c r="M12" s="92">
        <v>2</v>
      </c>
      <c r="N12" s="92"/>
      <c r="O12" s="92">
        <v>2</v>
      </c>
      <c r="P12" s="92"/>
      <c r="Q12" s="92">
        <v>6</v>
      </c>
      <c r="R12" s="92"/>
      <c r="S12" s="92">
        <v>6</v>
      </c>
      <c r="T12" s="92"/>
      <c r="U12" s="92">
        <v>0</v>
      </c>
      <c r="V12" s="92"/>
      <c r="W12" s="92">
        <v>0</v>
      </c>
      <c r="X12" s="92"/>
      <c r="Y12" s="89">
        <f t="shared" si="1"/>
        <v>9</v>
      </c>
      <c r="Z12" s="89"/>
      <c r="AA12" s="89">
        <f t="shared" si="0"/>
        <v>11</v>
      </c>
      <c r="AB12" s="89"/>
      <c r="AC12" s="81"/>
      <c r="AD12" s="89">
        <f>SUM(Y18:AB18)</f>
        <v>24</v>
      </c>
      <c r="AE12" s="89"/>
      <c r="AF12" s="79" t="s">
        <v>0</v>
      </c>
    </row>
    <row r="13" spans="1:34" s="75" customFormat="1" ht="13.5" customHeight="1" x14ac:dyDescent="0.15">
      <c r="A13" s="89"/>
      <c r="B13" s="89"/>
      <c r="C13" s="89" t="s">
        <v>56</v>
      </c>
      <c r="D13" s="89"/>
      <c r="E13" s="89"/>
      <c r="F13" s="89"/>
      <c r="G13" s="89" t="s">
        <v>1</v>
      </c>
      <c r="H13" s="89"/>
      <c r="I13" s="89">
        <v>0</v>
      </c>
      <c r="J13" s="89"/>
      <c r="K13" s="92">
        <v>0</v>
      </c>
      <c r="L13" s="92"/>
      <c r="M13" s="92">
        <v>0</v>
      </c>
      <c r="N13" s="92"/>
      <c r="O13" s="92">
        <v>0</v>
      </c>
      <c r="P13" s="92"/>
      <c r="Q13" s="92">
        <v>0</v>
      </c>
      <c r="R13" s="92"/>
      <c r="S13" s="92">
        <v>0</v>
      </c>
      <c r="T13" s="92"/>
      <c r="U13" s="92">
        <v>0</v>
      </c>
      <c r="V13" s="92"/>
      <c r="W13" s="92">
        <v>0</v>
      </c>
      <c r="X13" s="92"/>
      <c r="Y13" s="89">
        <f t="shared" si="1"/>
        <v>0</v>
      </c>
      <c r="Z13" s="89"/>
      <c r="AA13" s="89">
        <f t="shared" si="0"/>
        <v>0</v>
      </c>
      <c r="AB13" s="89"/>
      <c r="AC13" s="81"/>
      <c r="AD13" s="80"/>
      <c r="AE13" s="80"/>
      <c r="AF13" s="79"/>
    </row>
    <row r="14" spans="1:34" s="75" customFormat="1" ht="13.5" customHeight="1" x14ac:dyDescent="0.15">
      <c r="A14" s="89"/>
      <c r="B14" s="89"/>
      <c r="C14" s="89"/>
      <c r="D14" s="89"/>
      <c r="E14" s="89"/>
      <c r="F14" s="89"/>
      <c r="G14" s="89" t="s">
        <v>53</v>
      </c>
      <c r="H14" s="89"/>
      <c r="I14" s="92">
        <v>1</v>
      </c>
      <c r="J14" s="92"/>
      <c r="K14" s="92">
        <v>0</v>
      </c>
      <c r="L14" s="92"/>
      <c r="M14" s="92">
        <v>0</v>
      </c>
      <c r="N14" s="92"/>
      <c r="O14" s="92">
        <v>0</v>
      </c>
      <c r="P14" s="92"/>
      <c r="Q14" s="92">
        <v>0</v>
      </c>
      <c r="R14" s="92"/>
      <c r="S14" s="92">
        <v>0</v>
      </c>
      <c r="T14" s="92"/>
      <c r="U14" s="92">
        <v>0</v>
      </c>
      <c r="V14" s="92"/>
      <c r="W14" s="92">
        <v>0</v>
      </c>
      <c r="X14" s="92"/>
      <c r="Y14" s="89">
        <f t="shared" si="1"/>
        <v>1</v>
      </c>
      <c r="Z14" s="89"/>
      <c r="AA14" s="89">
        <f t="shared" si="0"/>
        <v>0</v>
      </c>
      <c r="AB14" s="89"/>
      <c r="AC14" s="89" t="s">
        <v>57</v>
      </c>
      <c r="AD14" s="89"/>
      <c r="AE14" s="80"/>
      <c r="AF14" s="79"/>
    </row>
    <row r="15" spans="1:34" s="75" customFormat="1" ht="13.5" customHeight="1" x14ac:dyDescent="0.15">
      <c r="A15" s="89"/>
      <c r="B15" s="89"/>
      <c r="C15" s="89"/>
      <c r="D15" s="89"/>
      <c r="E15" s="89"/>
      <c r="F15" s="89"/>
      <c r="G15" s="89" t="s">
        <v>54</v>
      </c>
      <c r="H15" s="89"/>
      <c r="I15" s="89">
        <v>0</v>
      </c>
      <c r="J15" s="89"/>
      <c r="K15" s="92">
        <v>0</v>
      </c>
      <c r="L15" s="92"/>
      <c r="M15" s="92">
        <v>0</v>
      </c>
      <c r="N15" s="92"/>
      <c r="O15" s="92">
        <v>0</v>
      </c>
      <c r="P15" s="92"/>
      <c r="Q15" s="92">
        <v>0</v>
      </c>
      <c r="R15" s="92"/>
      <c r="S15" s="92">
        <v>0</v>
      </c>
      <c r="T15" s="92"/>
      <c r="U15" s="92">
        <v>0</v>
      </c>
      <c r="V15" s="92"/>
      <c r="W15" s="92">
        <v>0</v>
      </c>
      <c r="X15" s="92"/>
      <c r="Y15" s="89">
        <f t="shared" si="1"/>
        <v>0</v>
      </c>
      <c r="Z15" s="89"/>
      <c r="AA15" s="89">
        <f t="shared" si="0"/>
        <v>0</v>
      </c>
      <c r="AB15" s="89"/>
      <c r="AC15" s="81"/>
      <c r="AD15" s="89">
        <f>Y17+AA17</f>
        <v>197</v>
      </c>
      <c r="AE15" s="89"/>
      <c r="AF15" s="79" t="s">
        <v>0</v>
      </c>
    </row>
    <row r="16" spans="1:34" s="75" customFormat="1" ht="13.5" customHeight="1" x14ac:dyDescent="0.15">
      <c r="A16" s="89"/>
      <c r="B16" s="89"/>
      <c r="C16" s="89" t="s">
        <v>45</v>
      </c>
      <c r="D16" s="89"/>
      <c r="E16" s="89"/>
      <c r="F16" s="89"/>
      <c r="G16" s="89" t="s">
        <v>1</v>
      </c>
      <c r="H16" s="89"/>
      <c r="I16" s="89">
        <f>SUM(I7+I10+I13)</f>
        <v>14</v>
      </c>
      <c r="J16" s="89"/>
      <c r="K16" s="89">
        <f t="shared" ref="K16" si="2">SUM(K7+K10+K13)</f>
        <v>17</v>
      </c>
      <c r="L16" s="89"/>
      <c r="M16" s="89">
        <f t="shared" ref="M16" si="3">SUM(M7+M10+M13)</f>
        <v>0</v>
      </c>
      <c r="N16" s="89"/>
      <c r="O16" s="89">
        <f t="shared" ref="O16" si="4">SUM(O7+O10+O13)</f>
        <v>0</v>
      </c>
      <c r="P16" s="89"/>
      <c r="Q16" s="89">
        <f t="shared" ref="Q16" si="5">SUM(Q7+Q10+Q13)</f>
        <v>0</v>
      </c>
      <c r="R16" s="89"/>
      <c r="S16" s="89">
        <f t="shared" ref="S16" si="6">SUM(S7+S10+S13)</f>
        <v>0</v>
      </c>
      <c r="T16" s="89"/>
      <c r="U16" s="89">
        <f t="shared" ref="U16" si="7">SUM(U7+U10+U13)</f>
        <v>0</v>
      </c>
      <c r="V16" s="89"/>
      <c r="W16" s="89">
        <f t="shared" ref="W16" si="8">SUM(W7+W10+W13)</f>
        <v>0</v>
      </c>
      <c r="X16" s="89"/>
      <c r="Y16" s="89">
        <f>SUM(Y7+Y10+Y13)</f>
        <v>14</v>
      </c>
      <c r="Z16" s="89"/>
      <c r="AA16" s="89">
        <f>SUM(AA7+AA10+AA13)</f>
        <v>17</v>
      </c>
      <c r="AB16" s="89"/>
      <c r="AC16" s="81"/>
      <c r="AD16" s="80"/>
      <c r="AE16" s="80"/>
      <c r="AF16" s="79"/>
    </row>
    <row r="17" spans="1:35" s="75" customFormat="1" ht="13.5" customHeight="1" x14ac:dyDescent="0.15">
      <c r="A17" s="89"/>
      <c r="B17" s="89"/>
      <c r="C17" s="89"/>
      <c r="D17" s="89"/>
      <c r="E17" s="89"/>
      <c r="F17" s="89"/>
      <c r="G17" s="89" t="s">
        <v>53</v>
      </c>
      <c r="H17" s="89"/>
      <c r="I17" s="89">
        <f>SUM(I8+I11+I14)</f>
        <v>27</v>
      </c>
      <c r="J17" s="89"/>
      <c r="K17" s="89">
        <f t="shared" ref="K17" si="9">SUM(K8+K11+K14)</f>
        <v>24</v>
      </c>
      <c r="L17" s="89"/>
      <c r="M17" s="89">
        <f t="shared" ref="M17" si="10">SUM(M8+M11+M14)</f>
        <v>21</v>
      </c>
      <c r="N17" s="89"/>
      <c r="O17" s="89">
        <f t="shared" ref="O17" si="11">SUM(O8+O11+O14)</f>
        <v>31</v>
      </c>
      <c r="P17" s="89"/>
      <c r="Q17" s="89">
        <f t="shared" ref="Q17" si="12">SUM(Q8+Q11+Q14)</f>
        <v>23</v>
      </c>
      <c r="R17" s="89"/>
      <c r="S17" s="89">
        <f t="shared" ref="S17" si="13">SUM(S8+S11+S14)</f>
        <v>36</v>
      </c>
      <c r="T17" s="89"/>
      <c r="U17" s="89">
        <f t="shared" ref="U17" si="14">SUM(U8+U11+U14)</f>
        <v>22</v>
      </c>
      <c r="V17" s="89"/>
      <c r="W17" s="89">
        <f t="shared" ref="W17" si="15">SUM(W8+W11+W14)</f>
        <v>13</v>
      </c>
      <c r="X17" s="89"/>
      <c r="Y17" s="89">
        <f>SUM(Y8+Y11+Y14)</f>
        <v>93</v>
      </c>
      <c r="Z17" s="89"/>
      <c r="AA17" s="89">
        <f>SUM(AA8+AA11+AA14)</f>
        <v>104</v>
      </c>
      <c r="AB17" s="89"/>
      <c r="AC17" s="81"/>
      <c r="AD17" s="80"/>
      <c r="AE17" s="80"/>
      <c r="AF17" s="79"/>
    </row>
    <row r="18" spans="1:35" s="75" customFormat="1" ht="13.5" customHeight="1" x14ac:dyDescent="0.15">
      <c r="A18" s="89"/>
      <c r="B18" s="89"/>
      <c r="C18" s="89"/>
      <c r="D18" s="89"/>
      <c r="E18" s="89"/>
      <c r="F18" s="89"/>
      <c r="G18" s="89" t="s">
        <v>54</v>
      </c>
      <c r="H18" s="89"/>
      <c r="I18" s="89">
        <f>SUM(I9+I12+I15)</f>
        <v>2</v>
      </c>
      <c r="J18" s="89"/>
      <c r="K18" s="89">
        <f t="shared" ref="K18" si="16">SUM(K9+K12+K15)</f>
        <v>4</v>
      </c>
      <c r="L18" s="89"/>
      <c r="M18" s="89">
        <f t="shared" ref="M18" si="17">SUM(M9+M12+M15)</f>
        <v>2</v>
      </c>
      <c r="N18" s="89"/>
      <c r="O18" s="89">
        <f t="shared" ref="O18" si="18">SUM(O9+O12+O15)</f>
        <v>2</v>
      </c>
      <c r="P18" s="89"/>
      <c r="Q18" s="89">
        <f t="shared" ref="Q18" si="19">SUM(Q9+Q12+Q15)</f>
        <v>6</v>
      </c>
      <c r="R18" s="89"/>
      <c r="S18" s="89">
        <f t="shared" ref="S18" si="20">SUM(S9+S12+S15)</f>
        <v>6</v>
      </c>
      <c r="T18" s="89"/>
      <c r="U18" s="89">
        <f t="shared" ref="U18" si="21">SUM(U9+U12+U15)</f>
        <v>1</v>
      </c>
      <c r="V18" s="89"/>
      <c r="W18" s="89">
        <f t="shared" ref="W18" si="22">SUM(W9+W12+W15)</f>
        <v>1</v>
      </c>
      <c r="X18" s="89"/>
      <c r="Y18" s="89">
        <f>I18+M18+Q18+U18</f>
        <v>11</v>
      </c>
      <c r="Z18" s="89"/>
      <c r="AA18" s="89">
        <f>SUM(AA9+AA12+AA15)</f>
        <v>13</v>
      </c>
      <c r="AB18" s="89"/>
      <c r="AC18" s="78"/>
      <c r="AD18" s="77"/>
      <c r="AE18" s="77"/>
      <c r="AF18" s="76"/>
    </row>
    <row r="19" spans="1:35" ht="13.5" customHeight="1" x14ac:dyDescent="0.15">
      <c r="A19" s="89"/>
      <c r="B19" s="89"/>
      <c r="C19" s="89" t="s">
        <v>235</v>
      </c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</row>
    <row r="20" spans="1:35" s="71" customFormat="1" ht="13.5" customHeight="1" x14ac:dyDescent="0.15">
      <c r="A20" s="89"/>
      <c r="B20" s="89"/>
      <c r="C20" s="89" t="s">
        <v>58</v>
      </c>
      <c r="D20" s="89"/>
      <c r="E20" s="89"/>
      <c r="F20" s="89"/>
      <c r="G20" s="89"/>
      <c r="H20" s="89" t="s">
        <v>59</v>
      </c>
      <c r="I20" s="89"/>
      <c r="J20" s="89"/>
      <c r="K20" s="89" t="s">
        <v>60</v>
      </c>
      <c r="L20" s="89"/>
      <c r="M20" s="89"/>
      <c r="N20" s="89" t="s">
        <v>61</v>
      </c>
      <c r="O20" s="89"/>
      <c r="P20" s="89" t="s">
        <v>62</v>
      </c>
      <c r="Q20" s="89"/>
      <c r="R20" s="89" t="s">
        <v>58</v>
      </c>
      <c r="S20" s="89"/>
      <c r="T20" s="89"/>
      <c r="U20" s="89"/>
      <c r="V20" s="89"/>
      <c r="W20" s="89" t="s">
        <v>59</v>
      </c>
      <c r="X20" s="89"/>
      <c r="Y20" s="89"/>
      <c r="Z20" s="89" t="s">
        <v>60</v>
      </c>
      <c r="AA20" s="89"/>
      <c r="AB20" s="89"/>
      <c r="AC20" s="89" t="s">
        <v>61</v>
      </c>
      <c r="AD20" s="89"/>
      <c r="AE20" s="89" t="s">
        <v>62</v>
      </c>
      <c r="AF20" s="89"/>
    </row>
    <row r="21" spans="1:35" s="71" customFormat="1" ht="13.5" customHeight="1" x14ac:dyDescent="0.15">
      <c r="A21" s="89"/>
      <c r="B21" s="89"/>
      <c r="C21" s="55">
        <v>1</v>
      </c>
      <c r="D21" s="89" t="s">
        <v>234</v>
      </c>
      <c r="E21" s="89" t="s">
        <v>234</v>
      </c>
      <c r="F21" s="89" t="s">
        <v>234</v>
      </c>
      <c r="G21" s="89" t="s">
        <v>234</v>
      </c>
      <c r="H21" s="89" t="s">
        <v>125</v>
      </c>
      <c r="I21" s="89" t="s">
        <v>125</v>
      </c>
      <c r="J21" s="89" t="s">
        <v>125</v>
      </c>
      <c r="K21" s="89" t="s">
        <v>233</v>
      </c>
      <c r="L21" s="89" t="s">
        <v>233</v>
      </c>
      <c r="M21" s="89" t="s">
        <v>233</v>
      </c>
      <c r="N21" s="93">
        <v>45132</v>
      </c>
      <c r="O21" s="89">
        <v>45132</v>
      </c>
      <c r="P21" s="93">
        <v>45135</v>
      </c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</row>
    <row r="22" spans="1:35" s="71" customFormat="1" ht="13.5" customHeight="1" x14ac:dyDescent="0.15">
      <c r="A22" s="89"/>
      <c r="B22" s="89"/>
      <c r="C22" s="55">
        <v>2</v>
      </c>
      <c r="D22" s="89" t="s">
        <v>232</v>
      </c>
      <c r="E22" s="89" t="s">
        <v>232</v>
      </c>
      <c r="F22" s="89" t="s">
        <v>232</v>
      </c>
      <c r="G22" s="89" t="s">
        <v>232</v>
      </c>
      <c r="H22" s="89" t="s">
        <v>125</v>
      </c>
      <c r="I22" s="89" t="s">
        <v>125</v>
      </c>
      <c r="J22" s="89" t="s">
        <v>125</v>
      </c>
      <c r="K22" s="89" t="s">
        <v>128</v>
      </c>
      <c r="L22" s="89" t="s">
        <v>128</v>
      </c>
      <c r="M22" s="89" t="s">
        <v>128</v>
      </c>
      <c r="N22" s="93">
        <v>45132</v>
      </c>
      <c r="O22" s="89">
        <v>45132</v>
      </c>
      <c r="P22" s="93">
        <v>45135</v>
      </c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</row>
    <row r="23" spans="1:35" s="71" customFormat="1" ht="13.5" customHeight="1" x14ac:dyDescent="0.15">
      <c r="A23" s="89"/>
      <c r="B23" s="89"/>
      <c r="C23" s="55">
        <v>3</v>
      </c>
      <c r="D23" s="89" t="s">
        <v>231</v>
      </c>
      <c r="E23" s="89" t="s">
        <v>231</v>
      </c>
      <c r="F23" s="89" t="s">
        <v>231</v>
      </c>
      <c r="G23" s="89" t="s">
        <v>231</v>
      </c>
      <c r="H23" s="92" t="s">
        <v>125</v>
      </c>
      <c r="I23" s="92" t="s">
        <v>125</v>
      </c>
      <c r="J23" s="92" t="s">
        <v>125</v>
      </c>
      <c r="K23" s="92" t="s">
        <v>131</v>
      </c>
      <c r="L23" s="92" t="s">
        <v>131</v>
      </c>
      <c r="M23" s="92" t="s">
        <v>131</v>
      </c>
      <c r="N23" s="93">
        <v>45132</v>
      </c>
      <c r="O23" s="89">
        <v>45132</v>
      </c>
      <c r="P23" s="93">
        <v>45135</v>
      </c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</row>
    <row r="24" spans="1:35" s="71" customFormat="1" ht="13.5" customHeight="1" x14ac:dyDescent="0.15">
      <c r="A24" s="89"/>
      <c r="B24" s="89"/>
      <c r="C24" s="55">
        <v>4</v>
      </c>
      <c r="D24" s="89" t="s">
        <v>230</v>
      </c>
      <c r="E24" s="89" t="s">
        <v>230</v>
      </c>
      <c r="F24" s="89" t="s">
        <v>230</v>
      </c>
      <c r="G24" s="89" t="s">
        <v>230</v>
      </c>
      <c r="H24" s="89" t="s">
        <v>125</v>
      </c>
      <c r="I24" s="89" t="s">
        <v>125</v>
      </c>
      <c r="J24" s="89" t="s">
        <v>125</v>
      </c>
      <c r="K24" s="89" t="s">
        <v>135</v>
      </c>
      <c r="L24" s="89" t="s">
        <v>135</v>
      </c>
      <c r="M24" s="89" t="s">
        <v>135</v>
      </c>
      <c r="N24" s="93">
        <v>45132</v>
      </c>
      <c r="O24" s="89">
        <v>45132</v>
      </c>
      <c r="P24" s="93">
        <v>45135</v>
      </c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</row>
    <row r="25" spans="1:35" s="71" customFormat="1" ht="13.5" customHeight="1" x14ac:dyDescent="0.15">
      <c r="A25" s="89"/>
      <c r="B25" s="89"/>
      <c r="C25" s="55">
        <v>5</v>
      </c>
      <c r="D25" s="89" t="s">
        <v>229</v>
      </c>
      <c r="E25" s="89" t="s">
        <v>229</v>
      </c>
      <c r="F25" s="89" t="s">
        <v>229</v>
      </c>
      <c r="G25" s="89" t="s">
        <v>229</v>
      </c>
      <c r="H25" s="89" t="s">
        <v>125</v>
      </c>
      <c r="I25" s="89" t="s">
        <v>125</v>
      </c>
      <c r="J25" s="89" t="s">
        <v>125</v>
      </c>
      <c r="K25" s="89" t="s">
        <v>133</v>
      </c>
      <c r="L25" s="89" t="s">
        <v>133</v>
      </c>
      <c r="M25" s="89" t="s">
        <v>133</v>
      </c>
      <c r="N25" s="93">
        <v>45132</v>
      </c>
      <c r="O25" s="89">
        <v>45132</v>
      </c>
      <c r="P25" s="93">
        <v>45135</v>
      </c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</row>
    <row r="26" spans="1:35" s="71" customFormat="1" ht="13.5" customHeight="1" x14ac:dyDescent="0.15">
      <c r="A26" s="89"/>
      <c r="B26" s="89"/>
      <c r="C26" s="55">
        <v>6</v>
      </c>
      <c r="D26" s="89" t="s">
        <v>228</v>
      </c>
      <c r="E26" s="89" t="s">
        <v>228</v>
      </c>
      <c r="F26" s="89" t="s">
        <v>228</v>
      </c>
      <c r="G26" s="89" t="s">
        <v>228</v>
      </c>
      <c r="H26" s="89" t="s">
        <v>125</v>
      </c>
      <c r="I26" s="89" t="s">
        <v>125</v>
      </c>
      <c r="J26" s="89" t="s">
        <v>125</v>
      </c>
      <c r="K26" s="89" t="s">
        <v>128</v>
      </c>
      <c r="L26" s="89" t="s">
        <v>128</v>
      </c>
      <c r="M26" s="89" t="s">
        <v>128</v>
      </c>
      <c r="N26" s="93">
        <v>45132</v>
      </c>
      <c r="O26" s="89">
        <v>45132</v>
      </c>
      <c r="P26" s="93">
        <v>45135</v>
      </c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</row>
    <row r="27" spans="1:35" s="71" customFormat="1" ht="13.5" customHeight="1" x14ac:dyDescent="0.15">
      <c r="A27" s="89"/>
      <c r="B27" s="89"/>
      <c r="C27" s="55">
        <v>7</v>
      </c>
      <c r="D27" s="89" t="s">
        <v>227</v>
      </c>
      <c r="E27" s="89" t="s">
        <v>227</v>
      </c>
      <c r="F27" s="89" t="s">
        <v>227</v>
      </c>
      <c r="G27" s="89" t="s">
        <v>227</v>
      </c>
      <c r="H27" s="89" t="s">
        <v>125</v>
      </c>
      <c r="I27" s="89" t="s">
        <v>125</v>
      </c>
      <c r="J27" s="89" t="s">
        <v>125</v>
      </c>
      <c r="K27" s="89" t="s">
        <v>133</v>
      </c>
      <c r="L27" s="89" t="s">
        <v>133</v>
      </c>
      <c r="M27" s="89" t="s">
        <v>133</v>
      </c>
      <c r="N27" s="93">
        <v>45132</v>
      </c>
      <c r="O27" s="89">
        <v>45132</v>
      </c>
      <c r="P27" s="93">
        <v>45135</v>
      </c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</row>
    <row r="28" spans="1:35" s="71" customFormat="1" ht="13.5" customHeight="1" x14ac:dyDescent="0.15">
      <c r="A28" s="89"/>
      <c r="B28" s="89"/>
      <c r="C28" s="55">
        <v>8</v>
      </c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H28" s="89" t="s">
        <v>84</v>
      </c>
      <c r="AI28" s="89"/>
    </row>
    <row r="29" spans="1:35" s="71" customFormat="1" ht="13.5" customHeight="1" x14ac:dyDescent="0.15">
      <c r="A29" s="89"/>
      <c r="B29" s="89"/>
      <c r="C29" s="55">
        <v>9</v>
      </c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H29" s="89" t="s">
        <v>6</v>
      </c>
      <c r="AI29" s="89"/>
    </row>
    <row r="30" spans="1:35" s="71" customFormat="1" ht="13.5" customHeight="1" x14ac:dyDescent="0.15">
      <c r="A30" s="89"/>
      <c r="B30" s="89"/>
      <c r="C30" s="55">
        <v>10</v>
      </c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H30" s="73">
        <v>7</v>
      </c>
      <c r="AI30" s="72" t="s">
        <v>81</v>
      </c>
    </row>
    <row r="31" spans="1:35" s="71" customFormat="1" ht="13.5" customHeight="1" x14ac:dyDescent="0.15">
      <c r="A31" s="89"/>
      <c r="B31" s="89"/>
      <c r="C31" s="89" t="s">
        <v>63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</row>
    <row r="32" spans="1:35" s="71" customFormat="1" ht="13.5" customHeight="1" x14ac:dyDescent="0.15">
      <c r="A32" s="89"/>
      <c r="B32" s="89"/>
      <c r="C32" s="89" t="s">
        <v>58</v>
      </c>
      <c r="D32" s="89"/>
      <c r="E32" s="89"/>
      <c r="F32" s="89"/>
      <c r="G32" s="89"/>
      <c r="H32" s="89" t="s">
        <v>59</v>
      </c>
      <c r="I32" s="89"/>
      <c r="J32" s="89"/>
      <c r="K32" s="89" t="s">
        <v>60</v>
      </c>
      <c r="L32" s="89"/>
      <c r="M32" s="89"/>
      <c r="N32" s="89" t="s">
        <v>64</v>
      </c>
      <c r="O32" s="89"/>
      <c r="P32" s="89"/>
      <c r="Q32" s="89"/>
      <c r="R32" s="89"/>
      <c r="S32" s="89"/>
      <c r="T32" s="89" t="s">
        <v>65</v>
      </c>
      <c r="U32" s="89"/>
      <c r="V32" s="89"/>
      <c r="W32" s="89"/>
      <c r="X32" s="89"/>
      <c r="Y32" s="89"/>
      <c r="Z32" s="89" t="s">
        <v>66</v>
      </c>
      <c r="AA32" s="89"/>
      <c r="AB32" s="89"/>
      <c r="AC32" s="89"/>
      <c r="AD32" s="89"/>
      <c r="AE32" s="89"/>
      <c r="AF32" s="89"/>
    </row>
    <row r="33" spans="1:32" s="71" customFormat="1" ht="13.5" customHeight="1" x14ac:dyDescent="0.15">
      <c r="A33" s="89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 t="s">
        <v>67</v>
      </c>
      <c r="O33" s="89"/>
      <c r="P33" s="89" t="s">
        <v>61</v>
      </c>
      <c r="Q33" s="89"/>
      <c r="R33" s="89" t="s">
        <v>62</v>
      </c>
      <c r="S33" s="89"/>
      <c r="T33" s="89" t="s">
        <v>67</v>
      </c>
      <c r="U33" s="89"/>
      <c r="V33" s="89" t="s">
        <v>61</v>
      </c>
      <c r="W33" s="89"/>
      <c r="X33" s="89" t="s">
        <v>62</v>
      </c>
      <c r="Y33" s="89"/>
      <c r="Z33" s="89"/>
      <c r="AA33" s="89"/>
      <c r="AB33" s="89"/>
      <c r="AC33" s="89"/>
      <c r="AD33" s="89"/>
      <c r="AE33" s="89"/>
      <c r="AF33" s="89"/>
    </row>
    <row r="34" spans="1:32" s="71" customFormat="1" ht="13.5" customHeight="1" x14ac:dyDescent="0.15">
      <c r="A34" s="89"/>
      <c r="B34" s="89"/>
      <c r="C34" s="55">
        <v>1</v>
      </c>
      <c r="D34" s="89" t="s">
        <v>226</v>
      </c>
      <c r="E34" s="89" t="s">
        <v>226</v>
      </c>
      <c r="F34" s="89" t="s">
        <v>226</v>
      </c>
      <c r="G34" s="89" t="s">
        <v>226</v>
      </c>
      <c r="H34" s="89" t="s">
        <v>125</v>
      </c>
      <c r="I34" s="89" t="s">
        <v>125</v>
      </c>
      <c r="J34" s="89" t="s">
        <v>125</v>
      </c>
      <c r="K34" s="89" t="s">
        <v>225</v>
      </c>
      <c r="L34" s="89" t="s">
        <v>225</v>
      </c>
      <c r="M34" s="89" t="s">
        <v>225</v>
      </c>
      <c r="N34" s="93">
        <v>45110</v>
      </c>
      <c r="O34" s="89"/>
      <c r="P34" s="93"/>
      <c r="Q34" s="89"/>
      <c r="R34" s="93">
        <v>45120</v>
      </c>
      <c r="S34" s="89">
        <v>45120</v>
      </c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</row>
    <row r="35" spans="1:32" s="71" customFormat="1" ht="13.5" customHeight="1" x14ac:dyDescent="0.15">
      <c r="A35" s="89"/>
      <c r="B35" s="89"/>
      <c r="C35" s="55">
        <v>2</v>
      </c>
      <c r="D35" s="94" t="s">
        <v>224</v>
      </c>
      <c r="E35" s="94" t="s">
        <v>224</v>
      </c>
      <c r="F35" s="94" t="s">
        <v>224</v>
      </c>
      <c r="G35" s="94" t="s">
        <v>224</v>
      </c>
      <c r="H35" s="89" t="s">
        <v>125</v>
      </c>
      <c r="I35" s="89" t="s">
        <v>125</v>
      </c>
      <c r="J35" s="89" t="s">
        <v>125</v>
      </c>
      <c r="K35" s="89" t="s">
        <v>127</v>
      </c>
      <c r="L35" s="89" t="s">
        <v>127</v>
      </c>
      <c r="M35" s="89" t="s">
        <v>127</v>
      </c>
      <c r="N35" s="93"/>
      <c r="O35" s="89"/>
      <c r="P35" s="93"/>
      <c r="Q35" s="89"/>
      <c r="R35" s="93"/>
      <c r="S35" s="89"/>
      <c r="T35" s="93">
        <v>45111</v>
      </c>
      <c r="U35" s="89"/>
      <c r="V35" s="93">
        <v>45121</v>
      </c>
      <c r="W35" s="89"/>
      <c r="X35" s="93">
        <v>45121</v>
      </c>
      <c r="Y35" s="89"/>
      <c r="Z35" s="89"/>
      <c r="AA35" s="89"/>
      <c r="AB35" s="89"/>
      <c r="AC35" s="89"/>
      <c r="AD35" s="89"/>
      <c r="AE35" s="89"/>
      <c r="AF35" s="89"/>
    </row>
    <row r="36" spans="1:32" s="71" customFormat="1" ht="13.5" customHeight="1" x14ac:dyDescent="0.15">
      <c r="A36" s="89"/>
      <c r="B36" s="89"/>
      <c r="C36" s="55">
        <v>3</v>
      </c>
      <c r="D36" s="94" t="s">
        <v>223</v>
      </c>
      <c r="E36" s="94" t="s">
        <v>223</v>
      </c>
      <c r="F36" s="94" t="s">
        <v>223</v>
      </c>
      <c r="G36" s="94" t="s">
        <v>223</v>
      </c>
      <c r="H36" s="89" t="s">
        <v>126</v>
      </c>
      <c r="I36" s="89" t="s">
        <v>126</v>
      </c>
      <c r="J36" s="89" t="s">
        <v>126</v>
      </c>
      <c r="K36" s="89" t="s">
        <v>132</v>
      </c>
      <c r="L36" s="89" t="s">
        <v>132</v>
      </c>
      <c r="M36" s="89" t="s">
        <v>132</v>
      </c>
      <c r="N36" s="93">
        <v>45112</v>
      </c>
      <c r="O36" s="89">
        <v>45112</v>
      </c>
      <c r="P36" s="93"/>
      <c r="Q36" s="89"/>
      <c r="R36" s="93">
        <v>45121</v>
      </c>
      <c r="S36" s="89">
        <v>45121</v>
      </c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</row>
    <row r="37" spans="1:32" s="71" customFormat="1" ht="13.5" customHeight="1" x14ac:dyDescent="0.15">
      <c r="A37" s="89"/>
      <c r="B37" s="89"/>
      <c r="C37" s="55">
        <v>4</v>
      </c>
      <c r="D37" s="95" t="s">
        <v>222</v>
      </c>
      <c r="E37" s="95" t="s">
        <v>221</v>
      </c>
      <c r="F37" s="95" t="s">
        <v>221</v>
      </c>
      <c r="G37" s="95" t="s">
        <v>221</v>
      </c>
      <c r="H37" s="89" t="s">
        <v>125</v>
      </c>
      <c r="I37" s="89" t="s">
        <v>125</v>
      </c>
      <c r="J37" s="89" t="s">
        <v>125</v>
      </c>
      <c r="K37" s="89" t="s">
        <v>216</v>
      </c>
      <c r="L37" s="89" t="s">
        <v>216</v>
      </c>
      <c r="M37" s="89" t="s">
        <v>216</v>
      </c>
      <c r="N37" s="93">
        <v>45113</v>
      </c>
      <c r="O37" s="89">
        <v>45113</v>
      </c>
      <c r="P37" s="93"/>
      <c r="Q37" s="89"/>
      <c r="R37" s="93">
        <v>45125</v>
      </c>
      <c r="S37" s="89">
        <v>45125</v>
      </c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</row>
    <row r="38" spans="1:32" s="71" customFormat="1" ht="13.5" customHeight="1" x14ac:dyDescent="0.15">
      <c r="A38" s="89"/>
      <c r="B38" s="89"/>
      <c r="C38" s="55">
        <v>5</v>
      </c>
      <c r="D38" s="95" t="s">
        <v>183</v>
      </c>
      <c r="E38" s="95" t="s">
        <v>183</v>
      </c>
      <c r="F38" s="95" t="s">
        <v>183</v>
      </c>
      <c r="G38" s="95" t="s">
        <v>183</v>
      </c>
      <c r="H38" s="89" t="s">
        <v>125</v>
      </c>
      <c r="I38" s="89" t="s">
        <v>125</v>
      </c>
      <c r="J38" s="89" t="s">
        <v>125</v>
      </c>
      <c r="K38" s="89" t="s">
        <v>130</v>
      </c>
      <c r="L38" s="89" t="s">
        <v>130</v>
      </c>
      <c r="M38" s="89" t="s">
        <v>130</v>
      </c>
      <c r="N38" s="93">
        <v>45113</v>
      </c>
      <c r="O38" s="89">
        <v>45113</v>
      </c>
      <c r="P38" s="93"/>
      <c r="Q38" s="89"/>
      <c r="R38" s="93">
        <v>45120</v>
      </c>
      <c r="S38" s="89">
        <v>45120</v>
      </c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</row>
    <row r="39" spans="1:32" s="71" customFormat="1" ht="13.5" customHeight="1" x14ac:dyDescent="0.15">
      <c r="A39" s="89"/>
      <c r="B39" s="89"/>
      <c r="C39" s="55">
        <v>6</v>
      </c>
      <c r="D39" s="95" t="s">
        <v>220</v>
      </c>
      <c r="E39" s="95" t="s">
        <v>220</v>
      </c>
      <c r="F39" s="95" t="s">
        <v>220</v>
      </c>
      <c r="G39" s="95" t="s">
        <v>220</v>
      </c>
      <c r="H39" s="89" t="s">
        <v>129</v>
      </c>
      <c r="I39" s="89" t="s">
        <v>129</v>
      </c>
      <c r="J39" s="89" t="s">
        <v>129</v>
      </c>
      <c r="K39" s="89" t="s">
        <v>128</v>
      </c>
      <c r="L39" s="89" t="s">
        <v>128</v>
      </c>
      <c r="M39" s="89" t="s">
        <v>128</v>
      </c>
      <c r="N39" s="93">
        <v>45113</v>
      </c>
      <c r="O39" s="89">
        <v>45113</v>
      </c>
      <c r="P39" s="93"/>
      <c r="Q39" s="89"/>
      <c r="R39" s="93">
        <v>45121</v>
      </c>
      <c r="S39" s="89">
        <v>45121</v>
      </c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</row>
    <row r="40" spans="1:32" s="71" customFormat="1" ht="13.5" customHeight="1" x14ac:dyDescent="0.15">
      <c r="A40" s="89"/>
      <c r="B40" s="89"/>
      <c r="C40" s="55">
        <v>7</v>
      </c>
      <c r="D40" s="95" t="s">
        <v>219</v>
      </c>
      <c r="E40" s="95" t="s">
        <v>219</v>
      </c>
      <c r="F40" s="95" t="s">
        <v>219</v>
      </c>
      <c r="G40" s="95" t="s">
        <v>219</v>
      </c>
      <c r="H40" s="89" t="s">
        <v>201</v>
      </c>
      <c r="I40" s="89" t="s">
        <v>201</v>
      </c>
      <c r="J40" s="89" t="s">
        <v>201</v>
      </c>
      <c r="K40" s="89" t="s">
        <v>138</v>
      </c>
      <c r="L40" s="89" t="s">
        <v>138</v>
      </c>
      <c r="M40" s="89" t="s">
        <v>138</v>
      </c>
      <c r="N40" s="93">
        <v>45113</v>
      </c>
      <c r="O40" s="89">
        <v>45113</v>
      </c>
      <c r="P40" s="93"/>
      <c r="Q40" s="89"/>
      <c r="R40" s="93">
        <v>45121</v>
      </c>
      <c r="S40" s="89">
        <v>45121</v>
      </c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</row>
    <row r="41" spans="1:32" s="71" customFormat="1" ht="13.5" customHeight="1" x14ac:dyDescent="0.15">
      <c r="A41" s="89"/>
      <c r="B41" s="89"/>
      <c r="C41" s="55">
        <v>8</v>
      </c>
      <c r="D41" s="95" t="s">
        <v>218</v>
      </c>
      <c r="E41" s="95" t="s">
        <v>218</v>
      </c>
      <c r="F41" s="95" t="s">
        <v>218</v>
      </c>
      <c r="G41" s="95" t="s">
        <v>218</v>
      </c>
      <c r="H41" s="89" t="s">
        <v>201</v>
      </c>
      <c r="I41" s="89" t="s">
        <v>201</v>
      </c>
      <c r="J41" s="89" t="s">
        <v>201</v>
      </c>
      <c r="K41" s="89" t="s">
        <v>127</v>
      </c>
      <c r="L41" s="89" t="s">
        <v>127</v>
      </c>
      <c r="M41" s="89" t="s">
        <v>127</v>
      </c>
      <c r="N41" s="93">
        <v>45114</v>
      </c>
      <c r="O41" s="89">
        <v>45114</v>
      </c>
      <c r="P41" s="93"/>
      <c r="Q41" s="89"/>
      <c r="R41" s="93">
        <v>45121</v>
      </c>
      <c r="S41" s="89">
        <v>45121</v>
      </c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</row>
    <row r="42" spans="1:32" s="71" customFormat="1" ht="13.5" customHeight="1" x14ac:dyDescent="0.15">
      <c r="A42" s="89"/>
      <c r="B42" s="89"/>
      <c r="C42" s="55">
        <v>9</v>
      </c>
      <c r="D42" s="95" t="s">
        <v>217</v>
      </c>
      <c r="E42" s="95" t="s">
        <v>217</v>
      </c>
      <c r="F42" s="95" t="s">
        <v>217</v>
      </c>
      <c r="G42" s="95" t="s">
        <v>217</v>
      </c>
      <c r="H42" s="89" t="s">
        <v>126</v>
      </c>
      <c r="I42" s="89" t="s">
        <v>126</v>
      </c>
      <c r="J42" s="89" t="s">
        <v>126</v>
      </c>
      <c r="K42" s="89" t="s">
        <v>216</v>
      </c>
      <c r="L42" s="89" t="s">
        <v>216</v>
      </c>
      <c r="M42" s="89" t="s">
        <v>216</v>
      </c>
      <c r="N42" s="93">
        <v>45119</v>
      </c>
      <c r="O42" s="89">
        <v>45119</v>
      </c>
      <c r="P42" s="93"/>
      <c r="Q42" s="89"/>
      <c r="R42" s="93">
        <v>45127</v>
      </c>
      <c r="S42" s="89">
        <v>45127</v>
      </c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</row>
    <row r="43" spans="1:32" s="71" customFormat="1" ht="13.5" customHeight="1" x14ac:dyDescent="0.15">
      <c r="A43" s="89"/>
      <c r="B43" s="89"/>
      <c r="C43" s="55">
        <v>10</v>
      </c>
      <c r="D43" s="95" t="s">
        <v>215</v>
      </c>
      <c r="E43" s="95" t="s">
        <v>215</v>
      </c>
      <c r="F43" s="95" t="s">
        <v>215</v>
      </c>
      <c r="G43" s="95" t="s">
        <v>215</v>
      </c>
      <c r="H43" s="89" t="s">
        <v>125</v>
      </c>
      <c r="I43" s="89" t="s">
        <v>125</v>
      </c>
      <c r="J43" s="89" t="s">
        <v>125</v>
      </c>
      <c r="K43" s="89" t="s">
        <v>135</v>
      </c>
      <c r="L43" s="89" t="s">
        <v>135</v>
      </c>
      <c r="M43" s="89" t="s">
        <v>135</v>
      </c>
      <c r="N43" s="93">
        <v>45121</v>
      </c>
      <c r="O43" s="89">
        <v>45121</v>
      </c>
      <c r="P43" s="93"/>
      <c r="Q43" s="89"/>
      <c r="R43" s="93">
        <v>45127</v>
      </c>
      <c r="S43" s="89">
        <v>45127</v>
      </c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</row>
    <row r="44" spans="1:32" s="71" customFormat="1" ht="13.5" customHeight="1" x14ac:dyDescent="0.15">
      <c r="A44" s="89"/>
      <c r="B44" s="89"/>
      <c r="C44" s="55">
        <v>11</v>
      </c>
      <c r="D44" s="95" t="s">
        <v>214</v>
      </c>
      <c r="E44" s="95" t="s">
        <v>214</v>
      </c>
      <c r="F44" s="95" t="s">
        <v>214</v>
      </c>
      <c r="G44" s="95" t="s">
        <v>214</v>
      </c>
      <c r="H44" s="89" t="s">
        <v>201</v>
      </c>
      <c r="I44" s="89" t="s">
        <v>201</v>
      </c>
      <c r="J44" s="89" t="s">
        <v>201</v>
      </c>
      <c r="K44" s="89" t="s">
        <v>128</v>
      </c>
      <c r="L44" s="89" t="s">
        <v>128</v>
      </c>
      <c r="M44" s="89" t="s">
        <v>128</v>
      </c>
      <c r="N44" s="93">
        <v>45122</v>
      </c>
      <c r="O44" s="89">
        <v>45122</v>
      </c>
      <c r="P44" s="93"/>
      <c r="Q44" s="89"/>
      <c r="R44" s="93">
        <v>45127</v>
      </c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</row>
    <row r="45" spans="1:32" s="71" customFormat="1" ht="13.5" customHeight="1" x14ac:dyDescent="0.15">
      <c r="A45" s="89"/>
      <c r="B45" s="89"/>
      <c r="C45" s="55">
        <v>12</v>
      </c>
      <c r="D45" s="95" t="s">
        <v>213</v>
      </c>
      <c r="E45" s="95" t="s">
        <v>213</v>
      </c>
      <c r="F45" s="95" t="s">
        <v>213</v>
      </c>
      <c r="G45" s="95" t="s">
        <v>213</v>
      </c>
      <c r="H45" s="89" t="s">
        <v>125</v>
      </c>
      <c r="I45" s="89" t="s">
        <v>125</v>
      </c>
      <c r="J45" s="89" t="s">
        <v>125</v>
      </c>
      <c r="K45" s="89" t="s">
        <v>134</v>
      </c>
      <c r="L45" s="89" t="s">
        <v>134</v>
      </c>
      <c r="M45" s="89" t="s">
        <v>134</v>
      </c>
      <c r="N45" s="93">
        <v>45125</v>
      </c>
      <c r="O45" s="89">
        <v>45125</v>
      </c>
      <c r="P45" s="93"/>
      <c r="Q45" s="89"/>
      <c r="R45" s="93">
        <v>45135</v>
      </c>
      <c r="S45" s="89">
        <v>45135</v>
      </c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</row>
    <row r="46" spans="1:32" s="71" customFormat="1" ht="13.5" customHeight="1" x14ac:dyDescent="0.15">
      <c r="A46" s="89"/>
      <c r="B46" s="89"/>
      <c r="C46" s="55">
        <v>13</v>
      </c>
      <c r="D46" s="95" t="s">
        <v>212</v>
      </c>
      <c r="E46" s="95" t="s">
        <v>212</v>
      </c>
      <c r="F46" s="95" t="s">
        <v>212</v>
      </c>
      <c r="G46" s="95" t="s">
        <v>212</v>
      </c>
      <c r="H46" s="89" t="s">
        <v>129</v>
      </c>
      <c r="I46" s="89" t="s">
        <v>129</v>
      </c>
      <c r="J46" s="89" t="s">
        <v>129</v>
      </c>
      <c r="K46" s="89" t="s">
        <v>135</v>
      </c>
      <c r="L46" s="89" t="s">
        <v>135</v>
      </c>
      <c r="M46" s="89" t="s">
        <v>135</v>
      </c>
      <c r="N46" s="93">
        <v>45125</v>
      </c>
      <c r="O46" s="89">
        <v>45125</v>
      </c>
      <c r="P46" s="93"/>
      <c r="Q46" s="89"/>
      <c r="R46" s="93">
        <v>45135</v>
      </c>
      <c r="S46" s="89">
        <v>45135</v>
      </c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</row>
    <row r="47" spans="1:32" s="71" customFormat="1" ht="13.5" customHeight="1" x14ac:dyDescent="0.15">
      <c r="A47" s="89"/>
      <c r="B47" s="89"/>
      <c r="C47" s="55">
        <v>14</v>
      </c>
      <c r="D47" s="95" t="s">
        <v>211</v>
      </c>
      <c r="E47" s="95" t="s">
        <v>211</v>
      </c>
      <c r="F47" s="95" t="s">
        <v>211</v>
      </c>
      <c r="G47" s="95" t="s">
        <v>211</v>
      </c>
      <c r="H47" s="89" t="s">
        <v>125</v>
      </c>
      <c r="I47" s="89" t="s">
        <v>125</v>
      </c>
      <c r="J47" s="89" t="s">
        <v>125</v>
      </c>
      <c r="K47" s="89" t="s">
        <v>134</v>
      </c>
      <c r="L47" s="89" t="s">
        <v>134</v>
      </c>
      <c r="M47" s="89" t="s">
        <v>134</v>
      </c>
      <c r="N47" s="93">
        <v>45125</v>
      </c>
      <c r="O47" s="89">
        <v>45125</v>
      </c>
      <c r="P47" s="93"/>
      <c r="Q47" s="89"/>
      <c r="R47" s="93">
        <v>45135</v>
      </c>
      <c r="S47" s="89">
        <v>45135</v>
      </c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</row>
    <row r="48" spans="1:32" s="71" customFormat="1" ht="13.5" customHeight="1" x14ac:dyDescent="0.15">
      <c r="A48" s="89"/>
      <c r="B48" s="89"/>
      <c r="C48" s="55">
        <v>15</v>
      </c>
      <c r="D48" s="95" t="s">
        <v>210</v>
      </c>
      <c r="E48" s="95" t="s">
        <v>210</v>
      </c>
      <c r="F48" s="95" t="s">
        <v>210</v>
      </c>
      <c r="G48" s="95" t="s">
        <v>210</v>
      </c>
      <c r="H48" s="89" t="s">
        <v>201</v>
      </c>
      <c r="I48" s="89" t="s">
        <v>201</v>
      </c>
      <c r="J48" s="89" t="s">
        <v>201</v>
      </c>
      <c r="K48" s="89" t="s">
        <v>209</v>
      </c>
      <c r="L48" s="89" t="s">
        <v>209</v>
      </c>
      <c r="M48" s="89" t="s">
        <v>209</v>
      </c>
      <c r="N48" s="93">
        <v>45126</v>
      </c>
      <c r="O48" s="89">
        <v>45126</v>
      </c>
      <c r="P48" s="93"/>
      <c r="Q48" s="89"/>
      <c r="R48" s="93">
        <v>45135</v>
      </c>
      <c r="S48" s="89">
        <v>45135</v>
      </c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</row>
    <row r="49" spans="1:35" s="71" customFormat="1" ht="13.5" customHeight="1" x14ac:dyDescent="0.15">
      <c r="A49" s="89"/>
      <c r="B49" s="89"/>
      <c r="C49" s="55">
        <v>16</v>
      </c>
      <c r="D49" s="95" t="s">
        <v>208</v>
      </c>
      <c r="E49" s="95" t="s">
        <v>208</v>
      </c>
      <c r="F49" s="95" t="s">
        <v>208</v>
      </c>
      <c r="G49" s="95" t="s">
        <v>208</v>
      </c>
      <c r="H49" s="89" t="s">
        <v>125</v>
      </c>
      <c r="I49" s="89" t="s">
        <v>125</v>
      </c>
      <c r="J49" s="89" t="s">
        <v>125</v>
      </c>
      <c r="K49" s="89" t="s">
        <v>137</v>
      </c>
      <c r="L49" s="89" t="s">
        <v>137</v>
      </c>
      <c r="M49" s="89" t="s">
        <v>137</v>
      </c>
      <c r="N49" s="93">
        <v>45127</v>
      </c>
      <c r="O49" s="89">
        <v>45127</v>
      </c>
      <c r="P49" s="93"/>
      <c r="Q49" s="89"/>
      <c r="R49" s="93">
        <v>45135</v>
      </c>
      <c r="S49" s="89">
        <v>45135</v>
      </c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</row>
    <row r="50" spans="1:35" s="71" customFormat="1" ht="13.5" customHeight="1" x14ac:dyDescent="0.15">
      <c r="A50" s="89"/>
      <c r="B50" s="89"/>
      <c r="C50" s="55">
        <v>17</v>
      </c>
      <c r="D50" s="95" t="s">
        <v>207</v>
      </c>
      <c r="E50" s="95" t="s">
        <v>207</v>
      </c>
      <c r="F50" s="95" t="s">
        <v>207</v>
      </c>
      <c r="G50" s="95" t="s">
        <v>207</v>
      </c>
      <c r="H50" s="89" t="s">
        <v>129</v>
      </c>
      <c r="I50" s="89" t="s">
        <v>129</v>
      </c>
      <c r="J50" s="89" t="s">
        <v>129</v>
      </c>
      <c r="K50" s="89" t="s">
        <v>127</v>
      </c>
      <c r="L50" s="89" t="s">
        <v>127</v>
      </c>
      <c r="M50" s="89" t="s">
        <v>127</v>
      </c>
      <c r="N50" s="93">
        <v>45132</v>
      </c>
      <c r="O50" s="89">
        <v>45132</v>
      </c>
      <c r="P50" s="93"/>
      <c r="Q50" s="89"/>
      <c r="R50" s="93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</row>
    <row r="51" spans="1:35" s="71" customFormat="1" ht="13.5" customHeight="1" x14ac:dyDescent="0.15">
      <c r="A51" s="89"/>
      <c r="B51" s="89"/>
      <c r="C51" s="55">
        <v>18</v>
      </c>
      <c r="D51" s="95" t="s">
        <v>191</v>
      </c>
      <c r="E51" s="95" t="s">
        <v>191</v>
      </c>
      <c r="F51" s="95" t="s">
        <v>191</v>
      </c>
      <c r="G51" s="95" t="s">
        <v>191</v>
      </c>
      <c r="H51" s="89" t="s">
        <v>125</v>
      </c>
      <c r="I51" s="89" t="s">
        <v>125</v>
      </c>
      <c r="J51" s="89" t="s">
        <v>125</v>
      </c>
      <c r="K51" s="89" t="s">
        <v>130</v>
      </c>
      <c r="L51" s="89" t="s">
        <v>130</v>
      </c>
      <c r="M51" s="89" t="s">
        <v>130</v>
      </c>
      <c r="N51" s="93">
        <v>45132</v>
      </c>
      <c r="O51" s="89">
        <v>45132</v>
      </c>
      <c r="P51" s="93"/>
      <c r="Q51" s="89"/>
      <c r="R51" s="93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</row>
    <row r="52" spans="1:35" s="71" customFormat="1" ht="13.5" customHeight="1" x14ac:dyDescent="0.15">
      <c r="A52" s="89"/>
      <c r="B52" s="89"/>
      <c r="C52" s="55">
        <v>19</v>
      </c>
      <c r="D52" s="95" t="s">
        <v>206</v>
      </c>
      <c r="E52" s="95" t="s">
        <v>206</v>
      </c>
      <c r="F52" s="95" t="s">
        <v>206</v>
      </c>
      <c r="G52" s="95" t="s">
        <v>206</v>
      </c>
      <c r="H52" s="89" t="s">
        <v>125</v>
      </c>
      <c r="I52" s="89" t="s">
        <v>125</v>
      </c>
      <c r="J52" s="89" t="s">
        <v>125</v>
      </c>
      <c r="K52" s="89" t="s">
        <v>127</v>
      </c>
      <c r="L52" s="89" t="s">
        <v>127</v>
      </c>
      <c r="M52" s="89" t="s">
        <v>127</v>
      </c>
      <c r="N52" s="93">
        <v>45132</v>
      </c>
      <c r="O52" s="89">
        <v>45132</v>
      </c>
      <c r="P52" s="93"/>
      <c r="Q52" s="89"/>
      <c r="R52" s="93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</row>
    <row r="53" spans="1:35" s="71" customFormat="1" ht="13.5" customHeight="1" x14ac:dyDescent="0.15">
      <c r="A53" s="89"/>
      <c r="B53" s="89"/>
      <c r="C53" s="55">
        <v>20</v>
      </c>
      <c r="D53" s="95" t="s">
        <v>205</v>
      </c>
      <c r="E53" s="95" t="s">
        <v>205</v>
      </c>
      <c r="F53" s="95" t="s">
        <v>205</v>
      </c>
      <c r="G53" s="95" t="s">
        <v>205</v>
      </c>
      <c r="H53" s="89" t="s">
        <v>201</v>
      </c>
      <c r="I53" s="89" t="s">
        <v>201</v>
      </c>
      <c r="J53" s="89" t="s">
        <v>201</v>
      </c>
      <c r="K53" s="89" t="s">
        <v>204</v>
      </c>
      <c r="L53" s="89" t="s">
        <v>204</v>
      </c>
      <c r="M53" s="89" t="s">
        <v>204</v>
      </c>
      <c r="N53" s="93">
        <v>45134</v>
      </c>
      <c r="O53" s="89">
        <v>45134</v>
      </c>
      <c r="P53" s="93"/>
      <c r="Q53" s="89"/>
      <c r="R53" s="93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</row>
    <row r="54" spans="1:35" s="71" customFormat="1" ht="13.5" customHeight="1" x14ac:dyDescent="0.15">
      <c r="A54" s="89"/>
      <c r="B54" s="89"/>
      <c r="C54" s="55">
        <v>21</v>
      </c>
      <c r="D54" s="95" t="s">
        <v>203</v>
      </c>
      <c r="E54" s="95" t="s">
        <v>203</v>
      </c>
      <c r="F54" s="95" t="s">
        <v>203</v>
      </c>
      <c r="G54" s="95" t="s">
        <v>203</v>
      </c>
      <c r="H54" s="89" t="s">
        <v>129</v>
      </c>
      <c r="I54" s="89" t="s">
        <v>129</v>
      </c>
      <c r="J54" s="89" t="s">
        <v>129</v>
      </c>
      <c r="K54" s="89" t="s">
        <v>135</v>
      </c>
      <c r="L54" s="89" t="s">
        <v>135</v>
      </c>
      <c r="M54" s="89" t="s">
        <v>135</v>
      </c>
      <c r="N54" s="93">
        <v>45134</v>
      </c>
      <c r="O54" s="89">
        <v>45134</v>
      </c>
      <c r="P54" s="93"/>
      <c r="Q54" s="89"/>
      <c r="R54" s="93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H54" s="89" t="s">
        <v>85</v>
      </c>
      <c r="AI54" s="89"/>
    </row>
    <row r="55" spans="1:35" s="71" customFormat="1" ht="13.5" customHeight="1" x14ac:dyDescent="0.15">
      <c r="A55" s="89"/>
      <c r="B55" s="89"/>
      <c r="C55" s="55">
        <v>22</v>
      </c>
      <c r="D55" s="94" t="s">
        <v>202</v>
      </c>
      <c r="E55" s="94" t="s">
        <v>202</v>
      </c>
      <c r="F55" s="94" t="s">
        <v>202</v>
      </c>
      <c r="G55" s="94" t="s">
        <v>202</v>
      </c>
      <c r="H55" s="89" t="s">
        <v>201</v>
      </c>
      <c r="I55" s="89" t="s">
        <v>201</v>
      </c>
      <c r="J55" s="89" t="s">
        <v>201</v>
      </c>
      <c r="K55" s="89" t="s">
        <v>127</v>
      </c>
      <c r="L55" s="89" t="s">
        <v>127</v>
      </c>
      <c r="M55" s="89" t="s">
        <v>127</v>
      </c>
      <c r="N55" s="93">
        <v>45135</v>
      </c>
      <c r="O55" s="89">
        <v>45135</v>
      </c>
      <c r="P55" s="93"/>
      <c r="Q55" s="89"/>
      <c r="R55" s="93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H55" s="89" t="s">
        <v>87</v>
      </c>
      <c r="AI55" s="89"/>
    </row>
    <row r="56" spans="1:35" s="71" customFormat="1" ht="13.5" customHeight="1" x14ac:dyDescent="0.15">
      <c r="A56" s="89"/>
      <c r="B56" s="89"/>
      <c r="C56" s="55">
        <v>23</v>
      </c>
      <c r="D56" s="94" t="s">
        <v>200</v>
      </c>
      <c r="E56" s="94" t="s">
        <v>200</v>
      </c>
      <c r="F56" s="94" t="s">
        <v>200</v>
      </c>
      <c r="G56" s="94" t="s">
        <v>200</v>
      </c>
      <c r="H56" s="89" t="s">
        <v>125</v>
      </c>
      <c r="I56" s="89" t="s">
        <v>125</v>
      </c>
      <c r="J56" s="89" t="s">
        <v>125</v>
      </c>
      <c r="K56" s="89" t="s">
        <v>199</v>
      </c>
      <c r="L56" s="89" t="s">
        <v>199</v>
      </c>
      <c r="M56" s="89" t="s">
        <v>199</v>
      </c>
      <c r="N56" s="93">
        <v>45137</v>
      </c>
      <c r="O56" s="93">
        <v>45137</v>
      </c>
      <c r="P56" s="93"/>
      <c r="Q56" s="89"/>
      <c r="R56" s="93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H56" s="73">
        <v>22</v>
      </c>
      <c r="AI56" s="72" t="s">
        <v>81</v>
      </c>
    </row>
    <row r="57" spans="1:35" s="71" customFormat="1" ht="13.5" customHeight="1" x14ac:dyDescent="0.15">
      <c r="A57" s="89"/>
      <c r="B57" s="89"/>
      <c r="C57" s="55">
        <v>24</v>
      </c>
      <c r="D57" s="94"/>
      <c r="E57" s="94"/>
      <c r="F57" s="94"/>
      <c r="G57" s="94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93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H57" s="89" t="s">
        <v>86</v>
      </c>
      <c r="AI57" s="89"/>
    </row>
    <row r="58" spans="1:35" s="71" customFormat="1" ht="13.5" customHeight="1" x14ac:dyDescent="0.15">
      <c r="A58" s="89"/>
      <c r="B58" s="89"/>
      <c r="C58" s="55">
        <v>25</v>
      </c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H58" s="73">
        <f>COUNTA(T34:U58)</f>
        <v>1</v>
      </c>
      <c r="AI58" s="72" t="s">
        <v>81</v>
      </c>
    </row>
    <row r="59" spans="1:35" s="71" customFormat="1" ht="13.5" customHeight="1" x14ac:dyDescent="0.15">
      <c r="A59" s="89"/>
      <c r="B59" s="89"/>
      <c r="C59" s="89" t="s">
        <v>68</v>
      </c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</row>
    <row r="60" spans="1:35" s="71" customFormat="1" ht="13.5" customHeight="1" x14ac:dyDescent="0.15">
      <c r="A60" s="89"/>
      <c r="B60" s="89"/>
      <c r="C60" s="89" t="s">
        <v>198</v>
      </c>
      <c r="D60" s="89"/>
      <c r="E60" s="89"/>
      <c r="F60" s="89"/>
      <c r="G60" s="89"/>
      <c r="H60" s="89" t="s">
        <v>197</v>
      </c>
      <c r="I60" s="89"/>
      <c r="J60" s="89"/>
      <c r="K60" s="89" t="s">
        <v>196</v>
      </c>
      <c r="L60" s="89"/>
      <c r="M60" s="89"/>
      <c r="N60" s="89" t="s">
        <v>67</v>
      </c>
      <c r="O60" s="89"/>
      <c r="P60" s="89" t="s">
        <v>61</v>
      </c>
      <c r="Q60" s="89"/>
      <c r="R60" s="89" t="s">
        <v>62</v>
      </c>
      <c r="S60" s="89"/>
      <c r="T60" s="89" t="s">
        <v>66</v>
      </c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</row>
    <row r="61" spans="1:35" s="71" customFormat="1" ht="13.5" customHeight="1" x14ac:dyDescent="0.15">
      <c r="A61" s="89"/>
      <c r="B61" s="89"/>
      <c r="C61" s="55">
        <v>1</v>
      </c>
      <c r="D61" s="89" t="s">
        <v>195</v>
      </c>
      <c r="E61" s="89" t="s">
        <v>195</v>
      </c>
      <c r="F61" s="89" t="s">
        <v>195</v>
      </c>
      <c r="G61" s="89" t="s">
        <v>195</v>
      </c>
      <c r="H61" s="89" t="s">
        <v>129</v>
      </c>
      <c r="I61" s="89" t="s">
        <v>129</v>
      </c>
      <c r="J61" s="89" t="s">
        <v>129</v>
      </c>
      <c r="K61" s="89" t="s">
        <v>127</v>
      </c>
      <c r="L61" s="89" t="s">
        <v>127</v>
      </c>
      <c r="M61" s="89" t="s">
        <v>127</v>
      </c>
      <c r="N61" s="93">
        <v>45112</v>
      </c>
      <c r="O61" s="89"/>
      <c r="P61" s="93"/>
      <c r="Q61" s="89"/>
      <c r="R61" s="93">
        <v>45120</v>
      </c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</row>
    <row r="62" spans="1:35" s="71" customFormat="1" ht="13.5" customHeight="1" x14ac:dyDescent="0.15">
      <c r="A62" s="89"/>
      <c r="B62" s="89"/>
      <c r="C62" s="55">
        <v>2</v>
      </c>
      <c r="D62" s="89" t="s">
        <v>152</v>
      </c>
      <c r="E62" s="89" t="s">
        <v>152</v>
      </c>
      <c r="F62" s="89" t="s">
        <v>152</v>
      </c>
      <c r="G62" s="89" t="s">
        <v>152</v>
      </c>
      <c r="H62" s="89" t="s">
        <v>125</v>
      </c>
      <c r="I62" s="89" t="s">
        <v>125</v>
      </c>
      <c r="J62" s="89" t="s">
        <v>125</v>
      </c>
      <c r="K62" s="89" t="s">
        <v>127</v>
      </c>
      <c r="L62" s="89" t="s">
        <v>127</v>
      </c>
      <c r="M62" s="89" t="s">
        <v>127</v>
      </c>
      <c r="N62" s="93">
        <v>45128</v>
      </c>
      <c r="O62" s="89"/>
      <c r="P62" s="93"/>
      <c r="Q62" s="89"/>
      <c r="R62" s="93">
        <v>45127</v>
      </c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</row>
    <row r="63" spans="1:35" s="71" customFormat="1" ht="13.5" customHeight="1" x14ac:dyDescent="0.15">
      <c r="A63" s="89"/>
      <c r="B63" s="89"/>
      <c r="C63" s="55">
        <v>3</v>
      </c>
      <c r="D63" s="89" t="s">
        <v>194</v>
      </c>
      <c r="E63" s="89" t="s">
        <v>194</v>
      </c>
      <c r="F63" s="89" t="s">
        <v>194</v>
      </c>
      <c r="G63" s="89" t="s">
        <v>194</v>
      </c>
      <c r="H63" s="89" t="s">
        <v>129</v>
      </c>
      <c r="I63" s="89" t="s">
        <v>129</v>
      </c>
      <c r="J63" s="89" t="s">
        <v>129</v>
      </c>
      <c r="K63" s="89" t="s">
        <v>135</v>
      </c>
      <c r="L63" s="89" t="s">
        <v>135</v>
      </c>
      <c r="M63" s="89" t="s">
        <v>135</v>
      </c>
      <c r="N63" s="93">
        <v>45131</v>
      </c>
      <c r="O63" s="89"/>
      <c r="P63" s="89"/>
      <c r="Q63" s="89"/>
      <c r="R63" s="93">
        <v>45135</v>
      </c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H63" s="89" t="s">
        <v>193</v>
      </c>
      <c r="AI63" s="89"/>
    </row>
    <row r="64" spans="1:35" s="71" customFormat="1" ht="13.5" customHeight="1" x14ac:dyDescent="0.15">
      <c r="A64" s="89"/>
      <c r="B64" s="89"/>
      <c r="C64" s="55">
        <v>4</v>
      </c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H64" s="89" t="s">
        <v>6</v>
      </c>
      <c r="AI64" s="89"/>
    </row>
    <row r="65" spans="1:35" s="71" customFormat="1" ht="13.5" customHeight="1" x14ac:dyDescent="0.15">
      <c r="A65" s="89"/>
      <c r="B65" s="89"/>
      <c r="C65" s="55">
        <v>5</v>
      </c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H65" s="73">
        <v>3</v>
      </c>
      <c r="AI65" s="72" t="s">
        <v>81</v>
      </c>
    </row>
    <row r="66" spans="1:35" s="71" customFormat="1" ht="13.5" customHeight="1" x14ac:dyDescent="0.15">
      <c r="A66" s="89"/>
      <c r="B66" s="89"/>
      <c r="C66" s="89" t="s">
        <v>69</v>
      </c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</row>
    <row r="67" spans="1:35" s="71" customFormat="1" ht="13.5" customHeight="1" x14ac:dyDescent="0.15">
      <c r="A67" s="89"/>
      <c r="B67" s="89"/>
      <c r="C67" s="89" t="s">
        <v>58</v>
      </c>
      <c r="D67" s="89"/>
      <c r="E67" s="89"/>
      <c r="F67" s="89"/>
      <c r="G67" s="89"/>
      <c r="H67" s="89" t="s">
        <v>59</v>
      </c>
      <c r="I67" s="89"/>
      <c r="J67" s="89"/>
      <c r="K67" s="89" t="s">
        <v>60</v>
      </c>
      <c r="L67" s="89"/>
      <c r="M67" s="89"/>
      <c r="N67" s="89" t="s">
        <v>70</v>
      </c>
      <c r="O67" s="89"/>
      <c r="P67" s="89" t="s">
        <v>62</v>
      </c>
      <c r="Q67" s="89"/>
      <c r="R67" s="89" t="s">
        <v>71</v>
      </c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</row>
    <row r="68" spans="1:35" s="71" customFormat="1" ht="13.5" customHeight="1" x14ac:dyDescent="0.15">
      <c r="A68" s="89"/>
      <c r="B68" s="89"/>
      <c r="C68" s="55">
        <v>1</v>
      </c>
      <c r="D68" s="96" t="s">
        <v>192</v>
      </c>
      <c r="E68" s="96" t="s">
        <v>129</v>
      </c>
      <c r="F68" s="96" t="s">
        <v>192</v>
      </c>
      <c r="G68" s="96" t="s">
        <v>129</v>
      </c>
      <c r="H68" s="89" t="s">
        <v>129</v>
      </c>
      <c r="I68" s="89" t="s">
        <v>129</v>
      </c>
      <c r="J68" s="89" t="s">
        <v>129</v>
      </c>
      <c r="K68" s="94" t="s">
        <v>137</v>
      </c>
      <c r="L68" s="94" t="s">
        <v>137</v>
      </c>
      <c r="M68" s="94" t="s">
        <v>137</v>
      </c>
      <c r="N68" s="93">
        <v>45108</v>
      </c>
      <c r="O68" s="89">
        <v>45108</v>
      </c>
      <c r="P68" s="97">
        <v>45117</v>
      </c>
      <c r="Q68" s="97">
        <v>45117</v>
      </c>
      <c r="R68" s="94" t="s">
        <v>161</v>
      </c>
      <c r="S68" s="94"/>
      <c r="T68" s="94"/>
      <c r="U68" s="94"/>
      <c r="V68" s="94"/>
      <c r="W68" s="94"/>
      <c r="X68" s="94"/>
      <c r="Y68" s="94"/>
      <c r="Z68" s="94"/>
      <c r="AA68" s="94"/>
      <c r="AB68" s="89"/>
      <c r="AC68" s="89"/>
      <c r="AD68" s="89"/>
      <c r="AE68" s="89"/>
      <c r="AF68" s="89"/>
    </row>
    <row r="69" spans="1:35" s="71" customFormat="1" ht="13.5" customHeight="1" x14ac:dyDescent="0.15">
      <c r="A69" s="89"/>
      <c r="B69" s="89"/>
      <c r="C69" s="55">
        <v>2</v>
      </c>
      <c r="D69" s="96" t="s">
        <v>191</v>
      </c>
      <c r="E69" s="96" t="s">
        <v>129</v>
      </c>
      <c r="F69" s="96" t="s">
        <v>191</v>
      </c>
      <c r="G69" s="96" t="s">
        <v>129</v>
      </c>
      <c r="H69" s="89" t="s">
        <v>129</v>
      </c>
      <c r="I69" s="89" t="s">
        <v>129</v>
      </c>
      <c r="J69" s="89" t="s">
        <v>129</v>
      </c>
      <c r="K69" s="94" t="s">
        <v>136</v>
      </c>
      <c r="L69" s="94" t="s">
        <v>136</v>
      </c>
      <c r="M69" s="94" t="s">
        <v>136</v>
      </c>
      <c r="N69" s="93">
        <v>45111</v>
      </c>
      <c r="O69" s="89">
        <v>45111</v>
      </c>
      <c r="P69" s="93">
        <v>45117</v>
      </c>
      <c r="Q69" s="93">
        <v>45117</v>
      </c>
      <c r="R69" s="94" t="s">
        <v>157</v>
      </c>
      <c r="S69" s="94"/>
      <c r="T69" s="94"/>
      <c r="U69" s="94"/>
      <c r="V69" s="94"/>
      <c r="W69" s="94"/>
      <c r="X69" s="94"/>
      <c r="Y69" s="94"/>
      <c r="Z69" s="94"/>
      <c r="AA69" s="94"/>
      <c r="AB69" s="89"/>
      <c r="AC69" s="89"/>
      <c r="AD69" s="89"/>
      <c r="AE69" s="89"/>
      <c r="AF69" s="89"/>
    </row>
    <row r="70" spans="1:35" s="71" customFormat="1" ht="13.5" customHeight="1" x14ac:dyDescent="0.15">
      <c r="A70" s="89"/>
      <c r="B70" s="89"/>
      <c r="C70" s="55">
        <v>3</v>
      </c>
      <c r="D70" s="96" t="s">
        <v>190</v>
      </c>
      <c r="E70" s="96" t="s">
        <v>129</v>
      </c>
      <c r="F70" s="96" t="s">
        <v>190</v>
      </c>
      <c r="G70" s="96" t="s">
        <v>129</v>
      </c>
      <c r="H70" s="89" t="s">
        <v>129</v>
      </c>
      <c r="I70" s="89" t="s">
        <v>129</v>
      </c>
      <c r="J70" s="89" t="s">
        <v>129</v>
      </c>
      <c r="K70" s="89" t="s">
        <v>130</v>
      </c>
      <c r="L70" s="89" t="s">
        <v>130</v>
      </c>
      <c r="M70" s="89" t="s">
        <v>130</v>
      </c>
      <c r="N70" s="93">
        <v>45112</v>
      </c>
      <c r="O70" s="89">
        <v>45112</v>
      </c>
      <c r="P70" s="93">
        <v>45117</v>
      </c>
      <c r="Q70" s="93">
        <v>45117</v>
      </c>
      <c r="R70" s="94" t="s">
        <v>182</v>
      </c>
      <c r="S70" s="94"/>
      <c r="T70" s="94"/>
      <c r="U70" s="94"/>
      <c r="V70" s="94"/>
      <c r="W70" s="94"/>
      <c r="X70" s="94"/>
      <c r="Y70" s="94"/>
      <c r="Z70" s="94"/>
      <c r="AA70" s="94"/>
      <c r="AB70" s="89"/>
      <c r="AC70" s="89"/>
      <c r="AD70" s="89"/>
      <c r="AE70" s="89"/>
      <c r="AF70" s="89"/>
    </row>
    <row r="71" spans="1:35" s="71" customFormat="1" ht="13.5" customHeight="1" x14ac:dyDescent="0.15">
      <c r="A71" s="89"/>
      <c r="B71" s="89"/>
      <c r="C71" s="55">
        <v>4</v>
      </c>
      <c r="D71" s="96" t="s">
        <v>189</v>
      </c>
      <c r="E71" s="96" t="s">
        <v>158</v>
      </c>
      <c r="F71" s="96" t="s">
        <v>189</v>
      </c>
      <c r="G71" s="96" t="s">
        <v>158</v>
      </c>
      <c r="H71" s="89" t="s">
        <v>158</v>
      </c>
      <c r="I71" s="89" t="s">
        <v>158</v>
      </c>
      <c r="J71" s="89" t="s">
        <v>158</v>
      </c>
      <c r="K71" s="89" t="s">
        <v>127</v>
      </c>
      <c r="L71" s="89" t="s">
        <v>127</v>
      </c>
      <c r="M71" s="89" t="s">
        <v>127</v>
      </c>
      <c r="N71" s="93">
        <v>45114</v>
      </c>
      <c r="O71" s="89">
        <v>45114</v>
      </c>
      <c r="P71" s="93">
        <v>45121</v>
      </c>
      <c r="Q71" s="93">
        <v>45121</v>
      </c>
      <c r="R71" s="94" t="s">
        <v>188</v>
      </c>
      <c r="S71" s="94"/>
      <c r="T71" s="94"/>
      <c r="U71" s="94"/>
      <c r="V71" s="94"/>
      <c r="W71" s="94"/>
      <c r="X71" s="94"/>
      <c r="Y71" s="94"/>
      <c r="Z71" s="94"/>
      <c r="AA71" s="94"/>
      <c r="AB71" s="89"/>
      <c r="AC71" s="89"/>
      <c r="AD71" s="89"/>
      <c r="AE71" s="89"/>
      <c r="AF71" s="89"/>
    </row>
    <row r="72" spans="1:35" s="71" customFormat="1" ht="13.5" customHeight="1" x14ac:dyDescent="0.15">
      <c r="A72" s="89"/>
      <c r="B72" s="89"/>
      <c r="C72" s="55">
        <v>5</v>
      </c>
      <c r="D72" s="96" t="s">
        <v>187</v>
      </c>
      <c r="E72" s="96" t="s">
        <v>162</v>
      </c>
      <c r="F72" s="96" t="s">
        <v>187</v>
      </c>
      <c r="G72" s="96" t="s">
        <v>162</v>
      </c>
      <c r="H72" s="89" t="s">
        <v>162</v>
      </c>
      <c r="I72" s="89" t="s">
        <v>162</v>
      </c>
      <c r="J72" s="89" t="s">
        <v>162</v>
      </c>
      <c r="K72" s="89" t="s">
        <v>133</v>
      </c>
      <c r="L72" s="89" t="s">
        <v>133</v>
      </c>
      <c r="M72" s="89" t="s">
        <v>133</v>
      </c>
      <c r="N72" s="93">
        <v>45114</v>
      </c>
      <c r="O72" s="89">
        <v>45114</v>
      </c>
      <c r="P72" s="93">
        <v>45121</v>
      </c>
      <c r="Q72" s="93">
        <v>45121</v>
      </c>
      <c r="R72" s="94" t="s">
        <v>157</v>
      </c>
      <c r="S72" s="94"/>
      <c r="T72" s="94"/>
      <c r="U72" s="94"/>
      <c r="V72" s="94"/>
      <c r="W72" s="94"/>
      <c r="X72" s="94"/>
      <c r="Y72" s="94"/>
      <c r="Z72" s="94"/>
      <c r="AA72" s="94"/>
      <c r="AB72" s="89"/>
      <c r="AC72" s="89"/>
      <c r="AD72" s="89"/>
      <c r="AE72" s="89"/>
      <c r="AF72" s="89"/>
    </row>
    <row r="73" spans="1:35" s="71" customFormat="1" ht="13.5" customHeight="1" x14ac:dyDescent="0.15">
      <c r="A73" s="89"/>
      <c r="B73" s="89"/>
      <c r="C73" s="55">
        <v>6</v>
      </c>
      <c r="D73" s="96" t="s">
        <v>186</v>
      </c>
      <c r="E73" s="96" t="s">
        <v>158</v>
      </c>
      <c r="F73" s="96" t="s">
        <v>186</v>
      </c>
      <c r="G73" s="96" t="s">
        <v>158</v>
      </c>
      <c r="H73" s="89" t="s">
        <v>158</v>
      </c>
      <c r="I73" s="89" t="s">
        <v>158</v>
      </c>
      <c r="J73" s="89" t="s">
        <v>158</v>
      </c>
      <c r="K73" s="89" t="s">
        <v>127</v>
      </c>
      <c r="L73" s="89" t="s">
        <v>127</v>
      </c>
      <c r="M73" s="89" t="s">
        <v>127</v>
      </c>
      <c r="N73" s="93">
        <v>45115</v>
      </c>
      <c r="O73" s="89">
        <v>45115</v>
      </c>
      <c r="P73" s="93">
        <v>45121</v>
      </c>
      <c r="Q73" s="93">
        <v>45121</v>
      </c>
      <c r="R73" s="94" t="s">
        <v>185</v>
      </c>
      <c r="S73" s="94"/>
      <c r="T73" s="94"/>
      <c r="U73" s="94"/>
      <c r="V73" s="94"/>
      <c r="W73" s="94"/>
      <c r="X73" s="94"/>
      <c r="Y73" s="94"/>
      <c r="Z73" s="94"/>
      <c r="AA73" s="94"/>
      <c r="AB73" s="89"/>
      <c r="AC73" s="89"/>
      <c r="AD73" s="89"/>
      <c r="AE73" s="89"/>
      <c r="AF73" s="89"/>
    </row>
    <row r="74" spans="1:35" s="71" customFormat="1" ht="13.5" customHeight="1" x14ac:dyDescent="0.15">
      <c r="A74" s="89"/>
      <c r="B74" s="89"/>
      <c r="C74" s="55">
        <v>7</v>
      </c>
      <c r="D74" s="96" t="s">
        <v>184</v>
      </c>
      <c r="E74" s="96" t="s">
        <v>162</v>
      </c>
      <c r="F74" s="96" t="s">
        <v>184</v>
      </c>
      <c r="G74" s="96" t="s">
        <v>162</v>
      </c>
      <c r="H74" s="89" t="s">
        <v>162</v>
      </c>
      <c r="I74" s="89" t="s">
        <v>162</v>
      </c>
      <c r="J74" s="89" t="s">
        <v>162</v>
      </c>
      <c r="K74" s="89" t="s">
        <v>127</v>
      </c>
      <c r="L74" s="89" t="s">
        <v>127</v>
      </c>
      <c r="M74" s="89" t="s">
        <v>127</v>
      </c>
      <c r="N74" s="93">
        <v>45118</v>
      </c>
      <c r="O74" s="89">
        <v>45118</v>
      </c>
      <c r="P74" s="93">
        <v>45125</v>
      </c>
      <c r="Q74" s="93">
        <v>45125</v>
      </c>
      <c r="R74" s="94" t="s">
        <v>157</v>
      </c>
      <c r="S74" s="94"/>
      <c r="T74" s="94"/>
      <c r="U74" s="94"/>
      <c r="V74" s="94"/>
      <c r="W74" s="94"/>
      <c r="X74" s="94"/>
      <c r="Y74" s="94"/>
      <c r="Z74" s="94"/>
      <c r="AA74" s="94"/>
      <c r="AB74" s="89"/>
      <c r="AC74" s="89"/>
      <c r="AD74" s="89"/>
      <c r="AE74" s="89"/>
      <c r="AF74" s="89"/>
    </row>
    <row r="75" spans="1:35" s="71" customFormat="1" ht="13.5" customHeight="1" x14ac:dyDescent="0.15">
      <c r="A75" s="89"/>
      <c r="B75" s="89"/>
      <c r="C75" s="55">
        <v>8</v>
      </c>
      <c r="D75" s="96" t="s">
        <v>183</v>
      </c>
      <c r="E75" s="96" t="s">
        <v>158</v>
      </c>
      <c r="F75" s="96" t="s">
        <v>183</v>
      </c>
      <c r="G75" s="96" t="s">
        <v>158</v>
      </c>
      <c r="H75" s="89" t="s">
        <v>158</v>
      </c>
      <c r="I75" s="89" t="s">
        <v>158</v>
      </c>
      <c r="J75" s="89" t="s">
        <v>158</v>
      </c>
      <c r="K75" s="89" t="s">
        <v>136</v>
      </c>
      <c r="L75" s="89" t="s">
        <v>136</v>
      </c>
      <c r="M75" s="89" t="s">
        <v>136</v>
      </c>
      <c r="N75" s="93">
        <v>45117</v>
      </c>
      <c r="O75" s="89">
        <v>45117</v>
      </c>
      <c r="P75" s="93">
        <v>45127</v>
      </c>
      <c r="Q75" s="93">
        <v>45127</v>
      </c>
      <c r="R75" s="94" t="s">
        <v>182</v>
      </c>
      <c r="S75" s="94"/>
      <c r="T75" s="94"/>
      <c r="U75" s="94"/>
      <c r="V75" s="94"/>
      <c r="W75" s="94"/>
      <c r="X75" s="94"/>
      <c r="Y75" s="94"/>
      <c r="Z75" s="94"/>
      <c r="AA75" s="94"/>
      <c r="AB75" s="89"/>
      <c r="AC75" s="89"/>
      <c r="AD75" s="89"/>
      <c r="AE75" s="89"/>
      <c r="AF75" s="89"/>
    </row>
    <row r="76" spans="1:35" s="71" customFormat="1" ht="13.5" customHeight="1" x14ac:dyDescent="0.15">
      <c r="A76" s="89"/>
      <c r="B76" s="89"/>
      <c r="C76" s="55">
        <v>9</v>
      </c>
      <c r="D76" s="96" t="s">
        <v>181</v>
      </c>
      <c r="E76" s="96" t="s">
        <v>162</v>
      </c>
      <c r="F76" s="96" t="s">
        <v>181</v>
      </c>
      <c r="G76" s="96" t="s">
        <v>162</v>
      </c>
      <c r="H76" s="89" t="s">
        <v>162</v>
      </c>
      <c r="I76" s="89" t="s">
        <v>162</v>
      </c>
      <c r="J76" s="89" t="s">
        <v>162</v>
      </c>
      <c r="K76" s="89" t="s">
        <v>127</v>
      </c>
      <c r="L76" s="89" t="s">
        <v>127</v>
      </c>
      <c r="M76" s="89" t="s">
        <v>127</v>
      </c>
      <c r="N76" s="93">
        <v>45120</v>
      </c>
      <c r="O76" s="89">
        <v>45120</v>
      </c>
      <c r="P76" s="93">
        <v>45131</v>
      </c>
      <c r="Q76" s="93">
        <v>45131</v>
      </c>
      <c r="R76" s="94" t="s">
        <v>180</v>
      </c>
      <c r="S76" s="94"/>
      <c r="T76" s="94"/>
      <c r="U76" s="94"/>
      <c r="V76" s="94"/>
      <c r="W76" s="94"/>
      <c r="X76" s="94"/>
      <c r="Y76" s="94"/>
      <c r="Z76" s="94"/>
      <c r="AA76" s="94"/>
      <c r="AB76" s="89"/>
      <c r="AC76" s="89"/>
      <c r="AD76" s="89"/>
      <c r="AE76" s="89"/>
      <c r="AF76" s="89"/>
    </row>
    <row r="77" spans="1:35" s="71" customFormat="1" ht="13.5" customHeight="1" x14ac:dyDescent="0.15">
      <c r="A77" s="89"/>
      <c r="B77" s="89"/>
      <c r="C77" s="55">
        <v>10</v>
      </c>
      <c r="D77" s="96" t="s">
        <v>179</v>
      </c>
      <c r="E77" s="96" t="s">
        <v>158</v>
      </c>
      <c r="F77" s="96" t="s">
        <v>179</v>
      </c>
      <c r="G77" s="96" t="s">
        <v>158</v>
      </c>
      <c r="H77" s="89" t="s">
        <v>158</v>
      </c>
      <c r="I77" s="89" t="s">
        <v>158</v>
      </c>
      <c r="J77" s="89" t="s">
        <v>158</v>
      </c>
      <c r="K77" s="89" t="s">
        <v>137</v>
      </c>
      <c r="L77" s="89" t="s">
        <v>137</v>
      </c>
      <c r="M77" s="89" t="s">
        <v>137</v>
      </c>
      <c r="N77" s="93">
        <v>45124</v>
      </c>
      <c r="O77" s="89">
        <v>45124</v>
      </c>
      <c r="P77" s="93">
        <v>45131</v>
      </c>
      <c r="Q77" s="93">
        <v>45131</v>
      </c>
      <c r="R77" s="94" t="s">
        <v>161</v>
      </c>
      <c r="S77" s="94"/>
      <c r="T77" s="94"/>
      <c r="U77" s="94"/>
      <c r="V77" s="94"/>
      <c r="W77" s="94"/>
      <c r="X77" s="94"/>
      <c r="Y77" s="94"/>
      <c r="Z77" s="94"/>
      <c r="AA77" s="94"/>
      <c r="AB77" s="89"/>
      <c r="AC77" s="89"/>
      <c r="AD77" s="89"/>
      <c r="AE77" s="89"/>
      <c r="AF77" s="89"/>
    </row>
    <row r="78" spans="1:35" s="71" customFormat="1" ht="13.5" customHeight="1" x14ac:dyDescent="0.15">
      <c r="A78" s="89"/>
      <c r="B78" s="89"/>
      <c r="C78" s="55">
        <v>11</v>
      </c>
      <c r="D78" s="96" t="s">
        <v>178</v>
      </c>
      <c r="E78" s="96" t="s">
        <v>162</v>
      </c>
      <c r="F78" s="96" t="s">
        <v>178</v>
      </c>
      <c r="G78" s="96" t="s">
        <v>162</v>
      </c>
      <c r="H78" s="89" t="s">
        <v>162</v>
      </c>
      <c r="I78" s="89" t="s">
        <v>162</v>
      </c>
      <c r="J78" s="89" t="s">
        <v>162</v>
      </c>
      <c r="K78" s="89" t="s">
        <v>127</v>
      </c>
      <c r="L78" s="89" t="s">
        <v>127</v>
      </c>
      <c r="M78" s="89" t="s">
        <v>127</v>
      </c>
      <c r="N78" s="93">
        <v>45125</v>
      </c>
      <c r="O78" s="89">
        <v>45125</v>
      </c>
      <c r="P78" s="93">
        <v>45131</v>
      </c>
      <c r="Q78" s="93">
        <v>45131</v>
      </c>
      <c r="R78" s="94" t="s">
        <v>177</v>
      </c>
      <c r="S78" s="94"/>
      <c r="T78" s="94"/>
      <c r="U78" s="94"/>
      <c r="V78" s="94"/>
      <c r="W78" s="94"/>
      <c r="X78" s="94"/>
      <c r="Y78" s="94"/>
      <c r="Z78" s="94"/>
      <c r="AA78" s="94"/>
      <c r="AB78" s="89"/>
      <c r="AC78" s="89"/>
      <c r="AD78" s="89"/>
      <c r="AE78" s="89"/>
      <c r="AF78" s="89"/>
    </row>
    <row r="79" spans="1:35" s="71" customFormat="1" ht="13.5" customHeight="1" x14ac:dyDescent="0.15">
      <c r="A79" s="89"/>
      <c r="B79" s="89"/>
      <c r="C79" s="55">
        <v>12</v>
      </c>
      <c r="D79" s="96" t="s">
        <v>176</v>
      </c>
      <c r="E79" s="96" t="s">
        <v>158</v>
      </c>
      <c r="F79" s="96" t="s">
        <v>176</v>
      </c>
      <c r="G79" s="96" t="s">
        <v>158</v>
      </c>
      <c r="H79" s="89" t="s">
        <v>158</v>
      </c>
      <c r="I79" s="89" t="s">
        <v>158</v>
      </c>
      <c r="J79" s="89" t="s">
        <v>158</v>
      </c>
      <c r="K79" s="89" t="s">
        <v>136</v>
      </c>
      <c r="L79" s="89" t="s">
        <v>136</v>
      </c>
      <c r="M79" s="89" t="s">
        <v>136</v>
      </c>
      <c r="N79" s="93">
        <v>45125</v>
      </c>
      <c r="O79" s="89">
        <v>45125</v>
      </c>
      <c r="P79" s="93">
        <v>45138</v>
      </c>
      <c r="Q79" s="93">
        <v>45138</v>
      </c>
      <c r="R79" s="94" t="s">
        <v>175</v>
      </c>
      <c r="S79" s="94"/>
      <c r="T79" s="94"/>
      <c r="U79" s="94"/>
      <c r="V79" s="94"/>
      <c r="W79" s="94"/>
      <c r="X79" s="94"/>
      <c r="Y79" s="94"/>
      <c r="Z79" s="94"/>
      <c r="AA79" s="94"/>
      <c r="AB79" s="89"/>
      <c r="AC79" s="89"/>
      <c r="AD79" s="89"/>
      <c r="AE79" s="89"/>
      <c r="AF79" s="89"/>
    </row>
    <row r="80" spans="1:35" s="71" customFormat="1" ht="13.5" customHeight="1" x14ac:dyDescent="0.15">
      <c r="A80" s="89"/>
      <c r="B80" s="89"/>
      <c r="C80" s="55">
        <v>13</v>
      </c>
      <c r="D80" s="96" t="s">
        <v>174</v>
      </c>
      <c r="E80" s="96" t="s">
        <v>162</v>
      </c>
      <c r="F80" s="96" t="s">
        <v>174</v>
      </c>
      <c r="G80" s="96" t="s">
        <v>162</v>
      </c>
      <c r="H80" s="89" t="s">
        <v>162</v>
      </c>
      <c r="I80" s="89" t="s">
        <v>162</v>
      </c>
      <c r="J80" s="89" t="s">
        <v>162</v>
      </c>
      <c r="K80" s="89" t="s">
        <v>136</v>
      </c>
      <c r="L80" s="89" t="s">
        <v>136</v>
      </c>
      <c r="M80" s="89" t="s">
        <v>136</v>
      </c>
      <c r="N80" s="93">
        <v>45127</v>
      </c>
      <c r="O80" s="89">
        <v>45127</v>
      </c>
      <c r="P80" s="93">
        <v>45135</v>
      </c>
      <c r="Q80" s="93">
        <v>45135</v>
      </c>
      <c r="R80" s="94" t="s">
        <v>173</v>
      </c>
      <c r="S80" s="94"/>
      <c r="T80" s="94"/>
      <c r="U80" s="94"/>
      <c r="V80" s="94"/>
      <c r="W80" s="94"/>
      <c r="X80" s="94"/>
      <c r="Y80" s="94"/>
      <c r="Z80" s="94"/>
      <c r="AA80" s="94"/>
      <c r="AB80" s="89"/>
      <c r="AC80" s="89"/>
      <c r="AD80" s="89"/>
      <c r="AE80" s="89"/>
      <c r="AF80" s="89"/>
    </row>
    <row r="81" spans="1:35" s="71" customFormat="1" ht="13.5" customHeight="1" x14ac:dyDescent="0.15">
      <c r="A81" s="89"/>
      <c r="B81" s="89"/>
      <c r="C81" s="55">
        <v>14</v>
      </c>
      <c r="D81" s="96" t="s">
        <v>172</v>
      </c>
      <c r="E81" s="96" t="s">
        <v>158</v>
      </c>
      <c r="F81" s="96" t="s">
        <v>172</v>
      </c>
      <c r="G81" s="96" t="s">
        <v>158</v>
      </c>
      <c r="H81" s="89" t="s">
        <v>158</v>
      </c>
      <c r="I81" s="89" t="s">
        <v>158</v>
      </c>
      <c r="J81" s="89" t="s">
        <v>158</v>
      </c>
      <c r="K81" s="89" t="s">
        <v>127</v>
      </c>
      <c r="L81" s="89" t="s">
        <v>127</v>
      </c>
      <c r="M81" s="89" t="s">
        <v>127</v>
      </c>
      <c r="N81" s="93">
        <v>45128</v>
      </c>
      <c r="O81" s="89">
        <v>45128</v>
      </c>
      <c r="P81" s="93">
        <v>45135</v>
      </c>
      <c r="Q81" s="93">
        <v>45135</v>
      </c>
      <c r="R81" s="94" t="s">
        <v>171</v>
      </c>
      <c r="S81" s="94"/>
      <c r="T81" s="94"/>
      <c r="U81" s="94"/>
      <c r="V81" s="94"/>
      <c r="W81" s="94"/>
      <c r="X81" s="94"/>
      <c r="Y81" s="94"/>
      <c r="Z81" s="94"/>
      <c r="AA81" s="94"/>
      <c r="AB81" s="89"/>
      <c r="AC81" s="89"/>
      <c r="AD81" s="89"/>
      <c r="AE81" s="89"/>
      <c r="AF81" s="89"/>
    </row>
    <row r="82" spans="1:35" s="71" customFormat="1" ht="13.5" customHeight="1" x14ac:dyDescent="0.15">
      <c r="A82" s="89"/>
      <c r="B82" s="89"/>
      <c r="C82" s="55">
        <v>15</v>
      </c>
      <c r="D82" s="96" t="s">
        <v>170</v>
      </c>
      <c r="E82" s="96" t="s">
        <v>162</v>
      </c>
      <c r="F82" s="96" t="s">
        <v>170</v>
      </c>
      <c r="G82" s="96" t="s">
        <v>162</v>
      </c>
      <c r="H82" s="89" t="s">
        <v>162</v>
      </c>
      <c r="I82" s="89" t="s">
        <v>162</v>
      </c>
      <c r="J82" s="89" t="s">
        <v>162</v>
      </c>
      <c r="K82" s="89" t="s">
        <v>136</v>
      </c>
      <c r="L82" s="89" t="s">
        <v>136</v>
      </c>
      <c r="M82" s="89" t="s">
        <v>136</v>
      </c>
      <c r="N82" s="93">
        <v>45129</v>
      </c>
      <c r="O82" s="89">
        <v>45129</v>
      </c>
      <c r="P82" s="93">
        <v>45135</v>
      </c>
      <c r="Q82" s="93">
        <v>45135</v>
      </c>
      <c r="R82" s="94" t="s">
        <v>169</v>
      </c>
      <c r="S82" s="94"/>
      <c r="T82" s="94"/>
      <c r="U82" s="94"/>
      <c r="V82" s="94"/>
      <c r="W82" s="94"/>
      <c r="X82" s="94"/>
      <c r="Y82" s="94"/>
      <c r="Z82" s="94"/>
      <c r="AA82" s="94"/>
      <c r="AB82" s="89"/>
      <c r="AC82" s="89"/>
      <c r="AD82" s="89"/>
      <c r="AE82" s="89"/>
      <c r="AF82" s="89"/>
    </row>
    <row r="83" spans="1:35" s="71" customFormat="1" ht="13.5" customHeight="1" x14ac:dyDescent="0.15">
      <c r="A83" s="89"/>
      <c r="B83" s="89"/>
      <c r="C83" s="55">
        <v>16</v>
      </c>
      <c r="D83" s="96" t="s">
        <v>168</v>
      </c>
      <c r="E83" s="96" t="s">
        <v>158</v>
      </c>
      <c r="F83" s="96" t="s">
        <v>168</v>
      </c>
      <c r="G83" s="96" t="s">
        <v>158</v>
      </c>
      <c r="H83" s="89" t="s">
        <v>158</v>
      </c>
      <c r="I83" s="89" t="s">
        <v>158</v>
      </c>
      <c r="J83" s="89" t="s">
        <v>158</v>
      </c>
      <c r="K83" s="89" t="s">
        <v>124</v>
      </c>
      <c r="L83" s="89" t="s">
        <v>124</v>
      </c>
      <c r="M83" s="89" t="s">
        <v>124</v>
      </c>
      <c r="N83" s="93">
        <v>45129</v>
      </c>
      <c r="O83" s="89">
        <v>45129</v>
      </c>
      <c r="P83" s="93">
        <v>45139</v>
      </c>
      <c r="Q83" s="89"/>
      <c r="R83" s="94" t="s">
        <v>167</v>
      </c>
      <c r="S83" s="94"/>
      <c r="T83" s="94"/>
      <c r="U83" s="94"/>
      <c r="V83" s="94"/>
      <c r="W83" s="94"/>
      <c r="X83" s="94"/>
      <c r="Y83" s="94"/>
      <c r="Z83" s="94"/>
      <c r="AA83" s="94"/>
      <c r="AB83" s="89"/>
      <c r="AC83" s="89"/>
      <c r="AD83" s="89"/>
      <c r="AE83" s="89"/>
      <c r="AF83" s="89"/>
    </row>
    <row r="84" spans="1:35" s="71" customFormat="1" ht="13.5" customHeight="1" x14ac:dyDescent="0.15">
      <c r="A84" s="89"/>
      <c r="B84" s="89"/>
      <c r="C84" s="55">
        <v>17</v>
      </c>
      <c r="D84" s="96" t="s">
        <v>166</v>
      </c>
      <c r="E84" s="96" t="s">
        <v>162</v>
      </c>
      <c r="F84" s="96" t="s">
        <v>166</v>
      </c>
      <c r="G84" s="96" t="s">
        <v>162</v>
      </c>
      <c r="H84" s="89" t="s">
        <v>162</v>
      </c>
      <c r="I84" s="89" t="s">
        <v>162</v>
      </c>
      <c r="J84" s="89" t="s">
        <v>162</v>
      </c>
      <c r="K84" s="89" t="s">
        <v>137</v>
      </c>
      <c r="L84" s="89" t="s">
        <v>137</v>
      </c>
      <c r="M84" s="89" t="s">
        <v>137</v>
      </c>
      <c r="N84" s="93">
        <v>45131</v>
      </c>
      <c r="O84" s="89">
        <v>45131</v>
      </c>
      <c r="P84" s="93">
        <v>45135</v>
      </c>
      <c r="Q84" s="89">
        <v>45135</v>
      </c>
      <c r="R84" s="94" t="s">
        <v>165</v>
      </c>
      <c r="S84" s="94"/>
      <c r="T84" s="94"/>
      <c r="U84" s="94"/>
      <c r="V84" s="94"/>
      <c r="W84" s="94"/>
      <c r="X84" s="94"/>
      <c r="Y84" s="94"/>
      <c r="Z84" s="94"/>
      <c r="AA84" s="94"/>
      <c r="AB84" s="89"/>
      <c r="AC84" s="89"/>
      <c r="AD84" s="89"/>
      <c r="AE84" s="89"/>
      <c r="AF84" s="89"/>
    </row>
    <row r="85" spans="1:35" s="71" customFormat="1" ht="13.5" customHeight="1" x14ac:dyDescent="0.15">
      <c r="A85" s="89"/>
      <c r="B85" s="89"/>
      <c r="C85" s="55">
        <v>18</v>
      </c>
      <c r="D85" s="96" t="s">
        <v>164</v>
      </c>
      <c r="E85" s="96" t="s">
        <v>158</v>
      </c>
      <c r="F85" s="96" t="s">
        <v>164</v>
      </c>
      <c r="G85" s="96" t="s">
        <v>158</v>
      </c>
      <c r="H85" s="89" t="s">
        <v>158</v>
      </c>
      <c r="I85" s="89" t="s">
        <v>158</v>
      </c>
      <c r="J85" s="89" t="s">
        <v>158</v>
      </c>
      <c r="K85" s="89" t="s">
        <v>134</v>
      </c>
      <c r="L85" s="89" t="s">
        <v>134</v>
      </c>
      <c r="M85" s="89" t="s">
        <v>134</v>
      </c>
      <c r="N85" s="93">
        <v>45134</v>
      </c>
      <c r="O85" s="89">
        <v>45134</v>
      </c>
      <c r="P85" s="89"/>
      <c r="Q85" s="89"/>
      <c r="R85" s="94" t="s">
        <v>161</v>
      </c>
      <c r="S85" s="94"/>
      <c r="T85" s="94"/>
      <c r="U85" s="94"/>
      <c r="V85" s="94"/>
      <c r="W85" s="94"/>
      <c r="X85" s="94"/>
      <c r="Y85" s="94"/>
      <c r="Z85" s="94"/>
      <c r="AA85" s="94"/>
      <c r="AB85" s="89"/>
      <c r="AC85" s="89"/>
      <c r="AD85" s="89"/>
      <c r="AE85" s="89"/>
      <c r="AF85" s="89"/>
    </row>
    <row r="86" spans="1:35" s="71" customFormat="1" ht="13.5" customHeight="1" x14ac:dyDescent="0.15">
      <c r="A86" s="89"/>
      <c r="B86" s="89"/>
      <c r="C86" s="55">
        <v>19</v>
      </c>
      <c r="D86" s="96" t="s">
        <v>163</v>
      </c>
      <c r="E86" s="96" t="s">
        <v>162</v>
      </c>
      <c r="F86" s="96" t="s">
        <v>163</v>
      </c>
      <c r="G86" s="96" t="s">
        <v>162</v>
      </c>
      <c r="H86" s="89" t="s">
        <v>162</v>
      </c>
      <c r="I86" s="89" t="s">
        <v>162</v>
      </c>
      <c r="J86" s="89" t="s">
        <v>162</v>
      </c>
      <c r="K86" s="89" t="s">
        <v>136</v>
      </c>
      <c r="L86" s="89" t="s">
        <v>136</v>
      </c>
      <c r="M86" s="89" t="s">
        <v>136</v>
      </c>
      <c r="N86" s="93">
        <v>45135</v>
      </c>
      <c r="O86" s="89">
        <v>45135</v>
      </c>
      <c r="P86" s="89"/>
      <c r="Q86" s="89"/>
      <c r="R86" s="94" t="s">
        <v>161</v>
      </c>
      <c r="S86" s="94"/>
      <c r="T86" s="94"/>
      <c r="U86" s="94"/>
      <c r="V86" s="94"/>
      <c r="W86" s="94"/>
      <c r="X86" s="94"/>
      <c r="Y86" s="94"/>
      <c r="Z86" s="94"/>
      <c r="AA86" s="94"/>
      <c r="AB86" s="89"/>
      <c r="AC86" s="89"/>
      <c r="AD86" s="89"/>
      <c r="AE86" s="89"/>
      <c r="AF86" s="89"/>
      <c r="AH86" s="89" t="s">
        <v>160</v>
      </c>
      <c r="AI86" s="89"/>
    </row>
    <row r="87" spans="1:35" s="71" customFormat="1" ht="13.5" customHeight="1" x14ac:dyDescent="0.15">
      <c r="A87" s="89"/>
      <c r="B87" s="89"/>
      <c r="C87" s="55">
        <v>20</v>
      </c>
      <c r="D87" s="96" t="s">
        <v>159</v>
      </c>
      <c r="E87" s="96" t="s">
        <v>158</v>
      </c>
      <c r="F87" s="96" t="s">
        <v>159</v>
      </c>
      <c r="G87" s="96" t="s">
        <v>158</v>
      </c>
      <c r="H87" s="89" t="s">
        <v>158</v>
      </c>
      <c r="I87" s="89" t="s">
        <v>158</v>
      </c>
      <c r="J87" s="89" t="s">
        <v>158</v>
      </c>
      <c r="K87" s="89" t="s">
        <v>137</v>
      </c>
      <c r="L87" s="89" t="s">
        <v>137</v>
      </c>
      <c r="M87" s="89" t="s">
        <v>137</v>
      </c>
      <c r="N87" s="93">
        <v>45138</v>
      </c>
      <c r="O87" s="89">
        <v>45138</v>
      </c>
      <c r="P87" s="89"/>
      <c r="Q87" s="89"/>
      <c r="R87" s="94" t="s">
        <v>157</v>
      </c>
      <c r="S87" s="94"/>
      <c r="T87" s="94"/>
      <c r="U87" s="94"/>
      <c r="V87" s="94"/>
      <c r="W87" s="94"/>
      <c r="X87" s="94"/>
      <c r="Y87" s="94"/>
      <c r="Z87" s="94"/>
      <c r="AA87" s="94"/>
      <c r="AB87" s="89"/>
      <c r="AC87" s="89"/>
      <c r="AD87" s="89"/>
      <c r="AE87" s="89"/>
      <c r="AF87" s="89"/>
      <c r="AH87" s="89" t="s">
        <v>6</v>
      </c>
      <c r="AI87" s="89"/>
    </row>
    <row r="88" spans="1:35" s="71" customFormat="1" ht="13.5" customHeight="1" x14ac:dyDescent="0.15">
      <c r="A88" s="89"/>
      <c r="B88" s="89"/>
      <c r="C88" s="55">
        <v>21</v>
      </c>
      <c r="D88" s="96"/>
      <c r="E88" s="96"/>
      <c r="F88" s="96"/>
      <c r="G88" s="96"/>
      <c r="H88" s="89"/>
      <c r="I88" s="89"/>
      <c r="J88" s="89"/>
      <c r="K88" s="89"/>
      <c r="L88" s="89"/>
      <c r="M88" s="89"/>
      <c r="N88" s="97"/>
      <c r="O88" s="97"/>
      <c r="P88" s="89"/>
      <c r="Q88" s="89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89"/>
      <c r="AC88" s="89"/>
      <c r="AD88" s="89"/>
      <c r="AE88" s="89"/>
      <c r="AF88" s="89"/>
      <c r="AH88" s="69"/>
      <c r="AI88" s="69"/>
    </row>
    <row r="89" spans="1:35" s="71" customFormat="1" ht="13.5" customHeight="1" x14ac:dyDescent="0.15">
      <c r="A89" s="89"/>
      <c r="B89" s="89"/>
      <c r="C89" s="55">
        <v>22</v>
      </c>
      <c r="D89" s="89"/>
      <c r="E89" s="89"/>
      <c r="F89" s="89"/>
      <c r="G89" s="89"/>
      <c r="H89" s="89"/>
      <c r="I89" s="89"/>
      <c r="J89" s="89"/>
      <c r="K89" s="94"/>
      <c r="L89" s="94"/>
      <c r="M89" s="94"/>
      <c r="N89" s="93"/>
      <c r="O89" s="89"/>
      <c r="P89" s="89"/>
      <c r="Q89" s="89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89"/>
      <c r="AC89" s="89"/>
      <c r="AD89" s="89"/>
      <c r="AE89" s="89"/>
      <c r="AF89" s="89"/>
      <c r="AH89" s="73">
        <v>20</v>
      </c>
      <c r="AI89" s="72" t="s">
        <v>81</v>
      </c>
    </row>
    <row r="90" spans="1:35" s="71" customFormat="1" ht="13.5" customHeight="1" x14ac:dyDescent="0.15">
      <c r="A90" s="89"/>
      <c r="B90" s="89"/>
      <c r="C90" s="89" t="s">
        <v>72</v>
      </c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</row>
    <row r="91" spans="1:35" s="71" customFormat="1" ht="13.5" customHeight="1" x14ac:dyDescent="0.15">
      <c r="A91" s="89"/>
      <c r="B91" s="89"/>
      <c r="C91" s="89" t="s">
        <v>58</v>
      </c>
      <c r="D91" s="89"/>
      <c r="E91" s="89"/>
      <c r="F91" s="89"/>
      <c r="G91" s="89"/>
      <c r="H91" s="89" t="s">
        <v>59</v>
      </c>
      <c r="I91" s="89"/>
      <c r="J91" s="89"/>
      <c r="K91" s="89" t="s">
        <v>60</v>
      </c>
      <c r="L91" s="89"/>
      <c r="M91" s="89"/>
      <c r="N91" s="89" t="s">
        <v>67</v>
      </c>
      <c r="O91" s="89"/>
      <c r="P91" s="89" t="s">
        <v>62</v>
      </c>
      <c r="Q91" s="89"/>
      <c r="R91" s="89" t="s">
        <v>58</v>
      </c>
      <c r="S91" s="89"/>
      <c r="T91" s="89"/>
      <c r="U91" s="89"/>
      <c r="V91" s="89"/>
      <c r="W91" s="89" t="s">
        <v>59</v>
      </c>
      <c r="X91" s="89"/>
      <c r="Y91" s="89"/>
      <c r="Z91" s="89" t="s">
        <v>60</v>
      </c>
      <c r="AA91" s="89"/>
      <c r="AB91" s="89"/>
      <c r="AC91" s="89" t="s">
        <v>73</v>
      </c>
      <c r="AD91" s="89"/>
      <c r="AE91" s="89" t="s">
        <v>62</v>
      </c>
      <c r="AF91" s="89"/>
    </row>
    <row r="92" spans="1:35" s="71" customFormat="1" ht="13.5" customHeight="1" x14ac:dyDescent="0.15">
      <c r="A92" s="89"/>
      <c r="B92" s="89"/>
      <c r="C92" s="55">
        <v>1</v>
      </c>
      <c r="D92" s="89" t="s">
        <v>156</v>
      </c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</row>
    <row r="93" spans="1:35" s="71" customFormat="1" ht="13.5" customHeight="1" x14ac:dyDescent="0.15">
      <c r="A93" s="89"/>
      <c r="B93" s="89"/>
      <c r="C93" s="55">
        <v>2</v>
      </c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</row>
    <row r="94" spans="1:35" s="71" customFormat="1" ht="13.5" customHeight="1" x14ac:dyDescent="0.15">
      <c r="A94" s="89"/>
      <c r="B94" s="89"/>
      <c r="C94" s="55">
        <v>3</v>
      </c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H94" s="89" t="s">
        <v>155</v>
      </c>
      <c r="AI94" s="89"/>
    </row>
    <row r="95" spans="1:35" s="71" customFormat="1" ht="13.5" customHeight="1" x14ac:dyDescent="0.15">
      <c r="A95" s="89"/>
      <c r="B95" s="89"/>
      <c r="C95" s="55">
        <v>4</v>
      </c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H95" s="89" t="s">
        <v>6</v>
      </c>
      <c r="AI95" s="89"/>
    </row>
    <row r="96" spans="1:35" s="71" customFormat="1" ht="13.5" customHeight="1" x14ac:dyDescent="0.15">
      <c r="A96" s="89"/>
      <c r="B96" s="89"/>
      <c r="C96" s="55">
        <v>5</v>
      </c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H96" s="73">
        <v>0</v>
      </c>
      <c r="AI96" s="72" t="s">
        <v>81</v>
      </c>
    </row>
    <row r="97" spans="1:35" s="71" customFormat="1" ht="13.5" customHeight="1" x14ac:dyDescent="0.15">
      <c r="A97" s="89"/>
      <c r="B97" s="89"/>
      <c r="C97" s="89" t="s">
        <v>74</v>
      </c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</row>
    <row r="98" spans="1:35" s="71" customFormat="1" ht="13.5" customHeight="1" x14ac:dyDescent="0.15">
      <c r="A98" s="89"/>
      <c r="B98" s="89"/>
      <c r="C98" s="89" t="s">
        <v>58</v>
      </c>
      <c r="D98" s="89"/>
      <c r="E98" s="89"/>
      <c r="F98" s="89"/>
      <c r="G98" s="89"/>
      <c r="H98" s="89" t="s">
        <v>59</v>
      </c>
      <c r="I98" s="89"/>
      <c r="J98" s="89"/>
      <c r="K98" s="89" t="s">
        <v>60</v>
      </c>
      <c r="L98" s="89"/>
      <c r="M98" s="89"/>
      <c r="N98" s="89" t="s">
        <v>61</v>
      </c>
      <c r="O98" s="89"/>
      <c r="P98" s="89" t="s">
        <v>62</v>
      </c>
      <c r="Q98" s="89"/>
      <c r="R98" s="89" t="s">
        <v>58</v>
      </c>
      <c r="S98" s="89"/>
      <c r="T98" s="89"/>
      <c r="U98" s="89"/>
      <c r="V98" s="89"/>
      <c r="W98" s="89" t="s">
        <v>59</v>
      </c>
      <c r="X98" s="89"/>
      <c r="Y98" s="89"/>
      <c r="Z98" s="89" t="s">
        <v>60</v>
      </c>
      <c r="AA98" s="89"/>
      <c r="AB98" s="89"/>
      <c r="AC98" s="89" t="s">
        <v>61</v>
      </c>
      <c r="AD98" s="89"/>
      <c r="AE98" s="89" t="s">
        <v>62</v>
      </c>
      <c r="AF98" s="89"/>
    </row>
    <row r="99" spans="1:35" s="71" customFormat="1" ht="13.5" customHeight="1" x14ac:dyDescent="0.15">
      <c r="A99" s="89"/>
      <c r="B99" s="89"/>
      <c r="C99" s="55">
        <v>1</v>
      </c>
      <c r="D99" s="89" t="s">
        <v>154</v>
      </c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</row>
    <row r="100" spans="1:35" s="71" customFormat="1" ht="13.5" customHeight="1" x14ac:dyDescent="0.15">
      <c r="A100" s="89"/>
      <c r="B100" s="89"/>
      <c r="C100" s="55">
        <v>2</v>
      </c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</row>
    <row r="101" spans="1:35" s="71" customFormat="1" ht="13.5" customHeight="1" x14ac:dyDescent="0.15">
      <c r="A101" s="89"/>
      <c r="B101" s="89"/>
      <c r="C101" s="55">
        <v>3</v>
      </c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H101" s="89" t="s">
        <v>153</v>
      </c>
      <c r="AI101" s="89"/>
    </row>
    <row r="102" spans="1:35" s="71" customFormat="1" ht="13.5" customHeight="1" x14ac:dyDescent="0.15">
      <c r="A102" s="89"/>
      <c r="B102" s="89"/>
      <c r="C102" s="55">
        <v>4</v>
      </c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H102" s="89" t="s">
        <v>6</v>
      </c>
      <c r="AI102" s="89"/>
    </row>
    <row r="103" spans="1:35" s="71" customFormat="1" ht="13.5" customHeight="1" x14ac:dyDescent="0.15">
      <c r="A103" s="89"/>
      <c r="B103" s="89"/>
      <c r="C103" s="55">
        <v>5</v>
      </c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H103" s="73">
        <v>0</v>
      </c>
      <c r="AI103" s="72" t="s">
        <v>81</v>
      </c>
    </row>
    <row r="104" spans="1:35" s="71" customFormat="1" ht="13.5" customHeight="1" x14ac:dyDescent="0.15">
      <c r="A104" s="89"/>
      <c r="B104" s="89"/>
      <c r="C104" s="89" t="s">
        <v>75</v>
      </c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</row>
    <row r="105" spans="1:35" s="71" customFormat="1" ht="13.5" customHeight="1" x14ac:dyDescent="0.15">
      <c r="A105" s="89"/>
      <c r="B105" s="89"/>
      <c r="C105" s="89" t="s">
        <v>58</v>
      </c>
      <c r="D105" s="89"/>
      <c r="E105" s="89"/>
      <c r="F105" s="89"/>
      <c r="G105" s="89"/>
      <c r="H105" s="89" t="s">
        <v>59</v>
      </c>
      <c r="I105" s="89"/>
      <c r="J105" s="89"/>
      <c r="K105" s="89" t="s">
        <v>60</v>
      </c>
      <c r="L105" s="89"/>
      <c r="M105" s="89"/>
      <c r="N105" s="89" t="s">
        <v>61</v>
      </c>
      <c r="O105" s="89"/>
      <c r="P105" s="89" t="s">
        <v>62</v>
      </c>
      <c r="Q105" s="89"/>
      <c r="R105" s="89" t="s">
        <v>58</v>
      </c>
      <c r="S105" s="89"/>
      <c r="T105" s="89"/>
      <c r="U105" s="89"/>
      <c r="V105" s="89"/>
      <c r="W105" s="89" t="s">
        <v>59</v>
      </c>
      <c r="X105" s="89"/>
      <c r="Y105" s="89"/>
      <c r="Z105" s="89" t="s">
        <v>60</v>
      </c>
      <c r="AA105" s="89"/>
      <c r="AB105" s="89"/>
      <c r="AC105" s="89" t="s">
        <v>61</v>
      </c>
      <c r="AD105" s="89"/>
      <c r="AE105" s="89" t="s">
        <v>62</v>
      </c>
      <c r="AF105" s="89"/>
    </row>
    <row r="106" spans="1:35" s="71" customFormat="1" ht="13.5" customHeight="1" x14ac:dyDescent="0.15">
      <c r="A106" s="89"/>
      <c r="B106" s="89"/>
      <c r="C106" s="55">
        <v>1</v>
      </c>
      <c r="D106" s="89" t="s">
        <v>152</v>
      </c>
      <c r="E106" s="89" t="s">
        <v>152</v>
      </c>
      <c r="F106" s="89" t="s">
        <v>152</v>
      </c>
      <c r="G106" s="89" t="s">
        <v>152</v>
      </c>
      <c r="H106" s="89" t="s">
        <v>151</v>
      </c>
      <c r="I106" s="89"/>
      <c r="J106" s="89"/>
      <c r="K106" s="89" t="s">
        <v>150</v>
      </c>
      <c r="L106" s="89"/>
      <c r="M106" s="89"/>
      <c r="N106" s="93">
        <v>45126</v>
      </c>
      <c r="O106" s="89"/>
      <c r="P106" s="93">
        <v>45127</v>
      </c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</row>
    <row r="107" spans="1:35" s="71" customFormat="1" ht="13.5" customHeight="1" x14ac:dyDescent="0.15">
      <c r="A107" s="89"/>
      <c r="B107" s="89"/>
      <c r="C107" s="55">
        <v>2</v>
      </c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</row>
    <row r="108" spans="1:35" s="71" customFormat="1" ht="13.5" customHeight="1" x14ac:dyDescent="0.15">
      <c r="A108" s="89"/>
      <c r="B108" s="89"/>
      <c r="C108" s="55">
        <v>3</v>
      </c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H108" s="89" t="s">
        <v>88</v>
      </c>
      <c r="AI108" s="89"/>
    </row>
    <row r="109" spans="1:35" s="71" customFormat="1" ht="13.5" customHeight="1" x14ac:dyDescent="0.15">
      <c r="A109" s="89"/>
      <c r="B109" s="89"/>
      <c r="C109" s="55">
        <v>4</v>
      </c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H109" s="89" t="s">
        <v>6</v>
      </c>
      <c r="AI109" s="89"/>
    </row>
    <row r="110" spans="1:35" s="71" customFormat="1" ht="13.5" customHeight="1" x14ac:dyDescent="0.15">
      <c r="A110" s="89"/>
      <c r="B110" s="89"/>
      <c r="C110" s="55">
        <v>5</v>
      </c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H110" s="73">
        <v>1</v>
      </c>
      <c r="AI110" s="72" t="s">
        <v>81</v>
      </c>
    </row>
    <row r="111" spans="1:35" s="71" customFormat="1" ht="13.5" customHeight="1" x14ac:dyDescent="0.15">
      <c r="A111" s="89"/>
      <c r="B111" s="89"/>
      <c r="C111" s="89" t="s">
        <v>76</v>
      </c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</row>
    <row r="112" spans="1:35" s="71" customFormat="1" ht="13.5" customHeight="1" x14ac:dyDescent="0.15">
      <c r="A112" s="89"/>
      <c r="B112" s="89"/>
      <c r="C112" s="89" t="s">
        <v>58</v>
      </c>
      <c r="D112" s="89"/>
      <c r="E112" s="89"/>
      <c r="F112" s="89"/>
      <c r="G112" s="89"/>
      <c r="H112" s="89" t="s">
        <v>59</v>
      </c>
      <c r="I112" s="89"/>
      <c r="J112" s="89"/>
      <c r="K112" s="89" t="s">
        <v>60</v>
      </c>
      <c r="L112" s="89"/>
      <c r="M112" s="89"/>
      <c r="N112" s="89" t="s">
        <v>77</v>
      </c>
      <c r="O112" s="89"/>
      <c r="P112" s="89"/>
      <c r="Q112" s="89"/>
      <c r="R112" s="89" t="s">
        <v>78</v>
      </c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</row>
    <row r="113" spans="1:35" s="71" customFormat="1" ht="13.5" customHeight="1" x14ac:dyDescent="0.15">
      <c r="A113" s="89"/>
      <c r="B113" s="89"/>
      <c r="C113" s="55">
        <v>1</v>
      </c>
      <c r="D113" s="89" t="s">
        <v>149</v>
      </c>
      <c r="E113" s="89" t="s">
        <v>149</v>
      </c>
      <c r="F113" s="89" t="s">
        <v>149</v>
      </c>
      <c r="G113" s="89" t="s">
        <v>149</v>
      </c>
      <c r="H113" s="89" t="s">
        <v>148</v>
      </c>
      <c r="I113" s="89"/>
      <c r="J113" s="89"/>
      <c r="K113" s="89" t="s">
        <v>147</v>
      </c>
      <c r="L113" s="89"/>
      <c r="M113" s="89"/>
      <c r="N113" s="89" t="s">
        <v>146</v>
      </c>
      <c r="O113" s="89"/>
      <c r="P113" s="89"/>
      <c r="Q113" s="89"/>
      <c r="R113" s="93">
        <v>45113</v>
      </c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</row>
    <row r="114" spans="1:35" s="71" customFormat="1" ht="13.5" customHeight="1" x14ac:dyDescent="0.15">
      <c r="A114" s="89"/>
      <c r="B114" s="89"/>
      <c r="C114" s="55">
        <v>2</v>
      </c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93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</row>
    <row r="115" spans="1:35" s="71" customFormat="1" ht="13.5" customHeight="1" x14ac:dyDescent="0.15">
      <c r="A115" s="89"/>
      <c r="B115" s="89"/>
      <c r="C115" s="55">
        <v>3</v>
      </c>
      <c r="D115" s="89"/>
      <c r="E115" s="89"/>
      <c r="F115" s="89"/>
      <c r="G115" s="89"/>
      <c r="H115" s="89"/>
      <c r="I115" s="89"/>
      <c r="J115" s="89"/>
      <c r="K115" s="92"/>
      <c r="L115" s="92"/>
      <c r="M115" s="92"/>
      <c r="N115" s="89"/>
      <c r="O115" s="89"/>
      <c r="P115" s="89"/>
      <c r="Q115" s="89"/>
      <c r="R115" s="93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</row>
    <row r="116" spans="1:35" s="71" customFormat="1" ht="13.5" customHeight="1" x14ac:dyDescent="0.15">
      <c r="A116" s="89"/>
      <c r="B116" s="89"/>
      <c r="C116" s="55">
        <v>4</v>
      </c>
      <c r="D116" s="89"/>
      <c r="E116" s="89"/>
      <c r="F116" s="89"/>
      <c r="G116" s="89"/>
      <c r="H116" s="89"/>
      <c r="I116" s="89"/>
      <c r="J116" s="89"/>
      <c r="K116" s="92"/>
      <c r="L116" s="92"/>
      <c r="M116" s="92"/>
      <c r="N116" s="89"/>
      <c r="O116" s="89"/>
      <c r="P116" s="89"/>
      <c r="Q116" s="89"/>
      <c r="R116" s="93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</row>
    <row r="117" spans="1:35" s="71" customFormat="1" ht="13.5" customHeight="1" x14ac:dyDescent="0.15">
      <c r="A117" s="89"/>
      <c r="B117" s="89"/>
      <c r="C117" s="55">
        <v>5</v>
      </c>
      <c r="D117" s="89"/>
      <c r="E117" s="89"/>
      <c r="F117" s="89"/>
      <c r="G117" s="89"/>
      <c r="H117" s="89"/>
      <c r="I117" s="89"/>
      <c r="J117" s="89"/>
      <c r="K117" s="92"/>
      <c r="L117" s="92"/>
      <c r="M117" s="92"/>
      <c r="N117" s="89"/>
      <c r="O117" s="89"/>
      <c r="P117" s="89"/>
      <c r="Q117" s="89"/>
      <c r="R117" s="93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</row>
    <row r="118" spans="1:35" s="71" customFormat="1" ht="13.5" customHeight="1" x14ac:dyDescent="0.15">
      <c r="A118" s="89"/>
      <c r="B118" s="89"/>
      <c r="C118" s="55">
        <v>6</v>
      </c>
      <c r="D118" s="89"/>
      <c r="E118" s="89"/>
      <c r="F118" s="89"/>
      <c r="G118" s="89"/>
      <c r="H118" s="89"/>
      <c r="I118" s="89"/>
      <c r="J118" s="89"/>
      <c r="K118" s="92"/>
      <c r="L118" s="92"/>
      <c r="M118" s="92"/>
      <c r="N118" s="89"/>
      <c r="O118" s="89"/>
      <c r="P118" s="89"/>
      <c r="Q118" s="89"/>
      <c r="R118" s="93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</row>
    <row r="119" spans="1:35" s="71" customFormat="1" ht="13.5" customHeight="1" x14ac:dyDescent="0.15">
      <c r="A119" s="89"/>
      <c r="B119" s="89"/>
      <c r="C119" s="55">
        <v>7</v>
      </c>
      <c r="D119" s="89"/>
      <c r="E119" s="89"/>
      <c r="F119" s="89"/>
      <c r="G119" s="89"/>
      <c r="H119" s="89"/>
      <c r="I119" s="89"/>
      <c r="J119" s="89"/>
      <c r="K119" s="92"/>
      <c r="L119" s="92"/>
      <c r="M119" s="92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</row>
    <row r="120" spans="1:35" s="71" customFormat="1" ht="13.5" customHeight="1" x14ac:dyDescent="0.15">
      <c r="A120" s="89"/>
      <c r="B120" s="89"/>
      <c r="C120" s="55">
        <v>8</v>
      </c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H120" s="89" t="s">
        <v>145</v>
      </c>
      <c r="AI120" s="89"/>
    </row>
    <row r="121" spans="1:35" s="71" customFormat="1" ht="13.5" customHeight="1" x14ac:dyDescent="0.15">
      <c r="A121" s="89"/>
      <c r="B121" s="89"/>
      <c r="C121" s="55">
        <v>9</v>
      </c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H121" s="89" t="s">
        <v>6</v>
      </c>
      <c r="AI121" s="89"/>
    </row>
    <row r="122" spans="1:35" s="71" customFormat="1" ht="13.5" customHeight="1" x14ac:dyDescent="0.15">
      <c r="A122" s="89"/>
      <c r="B122" s="89"/>
      <c r="C122" s="55">
        <v>10</v>
      </c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H122" s="73">
        <v>1</v>
      </c>
      <c r="AI122" s="72" t="s">
        <v>81</v>
      </c>
    </row>
    <row r="123" spans="1:35" ht="12.75" x14ac:dyDescent="0.15"/>
    <row r="129" spans="31:31" ht="12" customHeight="1" x14ac:dyDescent="0.15">
      <c r="AE129" s="70" t="s">
        <v>144</v>
      </c>
    </row>
  </sheetData>
  <sheetProtection formatCells="0" formatColumns="0" formatRows="0" insertHyperlinks="0" autoFilter="0" pivotTables="0"/>
  <mergeCells count="983">
    <mergeCell ref="AH121:AI121"/>
    <mergeCell ref="D120:G120"/>
    <mergeCell ref="H120:J120"/>
    <mergeCell ref="K120:M120"/>
    <mergeCell ref="N120:Q120"/>
    <mergeCell ref="R120:U120"/>
    <mergeCell ref="AH120:AI120"/>
    <mergeCell ref="D122:G122"/>
    <mergeCell ref="H122:J122"/>
    <mergeCell ref="K122:M122"/>
    <mergeCell ref="N122:Q122"/>
    <mergeCell ref="R122:U122"/>
    <mergeCell ref="D121:G121"/>
    <mergeCell ref="H121:J121"/>
    <mergeCell ref="K121:M121"/>
    <mergeCell ref="N121:Q121"/>
    <mergeCell ref="R121:U121"/>
    <mergeCell ref="D118:G118"/>
    <mergeCell ref="H118:J118"/>
    <mergeCell ref="K118:M118"/>
    <mergeCell ref="N118:Q118"/>
    <mergeCell ref="R118:U118"/>
    <mergeCell ref="D119:G119"/>
    <mergeCell ref="H119:J119"/>
    <mergeCell ref="K119:M119"/>
    <mergeCell ref="N119:Q119"/>
    <mergeCell ref="R119:U119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AE110:AF110"/>
    <mergeCell ref="C111:AF111"/>
    <mergeCell ref="C112:G112"/>
    <mergeCell ref="H112:J112"/>
    <mergeCell ref="K112:M112"/>
    <mergeCell ref="N112:Q112"/>
    <mergeCell ref="R112:U112"/>
    <mergeCell ref="V112:AF112"/>
    <mergeCell ref="D113:G113"/>
    <mergeCell ref="H113:J113"/>
    <mergeCell ref="K113:M113"/>
    <mergeCell ref="N113:Q113"/>
    <mergeCell ref="R113:U113"/>
    <mergeCell ref="V113:AF122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D110:G110"/>
    <mergeCell ref="H110:J110"/>
    <mergeCell ref="K110:M110"/>
    <mergeCell ref="N110:O110"/>
    <mergeCell ref="P110:Q110"/>
    <mergeCell ref="R110:V110"/>
    <mergeCell ref="W110:Y110"/>
    <mergeCell ref="Z110:AB110"/>
    <mergeCell ref="AC110:AD110"/>
    <mergeCell ref="AE108:AF108"/>
    <mergeCell ref="AH108:AI108"/>
    <mergeCell ref="D109:G109"/>
    <mergeCell ref="H109:J109"/>
    <mergeCell ref="K109:M109"/>
    <mergeCell ref="N109:O109"/>
    <mergeCell ref="P109:Q109"/>
    <mergeCell ref="R109:V109"/>
    <mergeCell ref="W109:Y109"/>
    <mergeCell ref="Z109:AB109"/>
    <mergeCell ref="AC109:AD109"/>
    <mergeCell ref="AE109:AF109"/>
    <mergeCell ref="AH109:AI109"/>
    <mergeCell ref="D108:G108"/>
    <mergeCell ref="H108:J108"/>
    <mergeCell ref="K108:M108"/>
    <mergeCell ref="N108:O108"/>
    <mergeCell ref="P108:Q108"/>
    <mergeCell ref="R108:V108"/>
    <mergeCell ref="W108:Y108"/>
    <mergeCell ref="Z108:AB108"/>
    <mergeCell ref="AC108:AD108"/>
    <mergeCell ref="AE106:AF106"/>
    <mergeCell ref="D107:G107"/>
    <mergeCell ref="H107:J107"/>
    <mergeCell ref="K107:M107"/>
    <mergeCell ref="N107:O107"/>
    <mergeCell ref="P107:Q107"/>
    <mergeCell ref="R107:V107"/>
    <mergeCell ref="W107:Y107"/>
    <mergeCell ref="Z107:AB107"/>
    <mergeCell ref="AC107:AD107"/>
    <mergeCell ref="AE107:AF107"/>
    <mergeCell ref="D106:G106"/>
    <mergeCell ref="H106:J106"/>
    <mergeCell ref="K106:M106"/>
    <mergeCell ref="N106:O106"/>
    <mergeCell ref="P106:Q106"/>
    <mergeCell ref="R106:V106"/>
    <mergeCell ref="W106:Y106"/>
    <mergeCell ref="Z106:AB106"/>
    <mergeCell ref="AC106:AD106"/>
    <mergeCell ref="AE103:AF103"/>
    <mergeCell ref="C104:AF104"/>
    <mergeCell ref="C105:G105"/>
    <mergeCell ref="H105:J105"/>
    <mergeCell ref="K105:M105"/>
    <mergeCell ref="N105:O105"/>
    <mergeCell ref="P105:Q105"/>
    <mergeCell ref="R105:V105"/>
    <mergeCell ref="W105:Y105"/>
    <mergeCell ref="Z105:AB105"/>
    <mergeCell ref="AC105:AD105"/>
    <mergeCell ref="AE105:AF105"/>
    <mergeCell ref="D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1:AF101"/>
    <mergeCell ref="AH101:AI101"/>
    <mergeCell ref="D102:G102"/>
    <mergeCell ref="H102:J102"/>
    <mergeCell ref="K102:M102"/>
    <mergeCell ref="N102:O102"/>
    <mergeCell ref="P102:Q102"/>
    <mergeCell ref="R102:V102"/>
    <mergeCell ref="W102:Y102"/>
    <mergeCell ref="Z102:AB102"/>
    <mergeCell ref="AC102:AD102"/>
    <mergeCell ref="AE102:AF102"/>
    <mergeCell ref="AH102:AI102"/>
    <mergeCell ref="D101:G101"/>
    <mergeCell ref="H101:J101"/>
    <mergeCell ref="K101:M101"/>
    <mergeCell ref="N101:O101"/>
    <mergeCell ref="P101:Q101"/>
    <mergeCell ref="R101:V101"/>
    <mergeCell ref="W101:Y101"/>
    <mergeCell ref="Z101:AB101"/>
    <mergeCell ref="AC101:AD101"/>
    <mergeCell ref="AE99:AF99"/>
    <mergeCell ref="D100:G100"/>
    <mergeCell ref="H100:J100"/>
    <mergeCell ref="K100:M100"/>
    <mergeCell ref="N100:O100"/>
    <mergeCell ref="P100:Q100"/>
    <mergeCell ref="R100:V100"/>
    <mergeCell ref="W100:Y100"/>
    <mergeCell ref="Z100:AB100"/>
    <mergeCell ref="AC100:AD100"/>
    <mergeCell ref="AE100:AF100"/>
    <mergeCell ref="D99:G99"/>
    <mergeCell ref="H99:J99"/>
    <mergeCell ref="K99:M99"/>
    <mergeCell ref="N99:O99"/>
    <mergeCell ref="P99:Q99"/>
    <mergeCell ref="R99:V99"/>
    <mergeCell ref="W99:Y99"/>
    <mergeCell ref="Z99:AB99"/>
    <mergeCell ref="AC99:AD99"/>
    <mergeCell ref="AE96:AF96"/>
    <mergeCell ref="C97:AF97"/>
    <mergeCell ref="C98:G98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D96:G96"/>
    <mergeCell ref="H96:J96"/>
    <mergeCell ref="K96:M96"/>
    <mergeCell ref="N96:O96"/>
    <mergeCell ref="P96:Q96"/>
    <mergeCell ref="R96:V96"/>
    <mergeCell ref="W96:Y96"/>
    <mergeCell ref="Z96:AB96"/>
    <mergeCell ref="AC96:AD96"/>
    <mergeCell ref="AE94:AF94"/>
    <mergeCell ref="AH94:AI94"/>
    <mergeCell ref="D95:G95"/>
    <mergeCell ref="H95:J95"/>
    <mergeCell ref="K95:M95"/>
    <mergeCell ref="N95:O95"/>
    <mergeCell ref="P95:Q95"/>
    <mergeCell ref="R95:V95"/>
    <mergeCell ref="W95:Y95"/>
    <mergeCell ref="Z95:AB95"/>
    <mergeCell ref="AC95:AD95"/>
    <mergeCell ref="AE95:AF95"/>
    <mergeCell ref="AH95:AI95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3:AF93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D89:G89"/>
    <mergeCell ref="H89:J89"/>
    <mergeCell ref="K89:M89"/>
    <mergeCell ref="N89:O89"/>
    <mergeCell ref="P89:Q89"/>
    <mergeCell ref="R89:AA89"/>
    <mergeCell ref="C90:AF90"/>
    <mergeCell ref="C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91:AF91"/>
    <mergeCell ref="D88:G88"/>
    <mergeCell ref="H88:J88"/>
    <mergeCell ref="K88:M88"/>
    <mergeCell ref="N88:O88"/>
    <mergeCell ref="P88:Q88"/>
    <mergeCell ref="AH86:AI86"/>
    <mergeCell ref="D87:G87"/>
    <mergeCell ref="H87:J87"/>
    <mergeCell ref="K87:M87"/>
    <mergeCell ref="N87:O87"/>
    <mergeCell ref="D85:G85"/>
    <mergeCell ref="H85:J85"/>
    <mergeCell ref="K85:M85"/>
    <mergeCell ref="N85:O85"/>
    <mergeCell ref="P85:Q85"/>
    <mergeCell ref="R85:AA85"/>
    <mergeCell ref="P87:Q87"/>
    <mergeCell ref="R87:AA87"/>
    <mergeCell ref="AH87:AI87"/>
    <mergeCell ref="D86:G86"/>
    <mergeCell ref="H86:J86"/>
    <mergeCell ref="K86:M86"/>
    <mergeCell ref="N86:O86"/>
    <mergeCell ref="P86:Q86"/>
    <mergeCell ref="R86:AA86"/>
    <mergeCell ref="D83:G83"/>
    <mergeCell ref="H83:J83"/>
    <mergeCell ref="K83:M83"/>
    <mergeCell ref="N83:O83"/>
    <mergeCell ref="P83:Q83"/>
    <mergeCell ref="R83:AA83"/>
    <mergeCell ref="D84:G84"/>
    <mergeCell ref="H84:J84"/>
    <mergeCell ref="K84:M84"/>
    <mergeCell ref="N84:O84"/>
    <mergeCell ref="P84:Q84"/>
    <mergeCell ref="R84:AA84"/>
    <mergeCell ref="D81:G81"/>
    <mergeCell ref="H81:J81"/>
    <mergeCell ref="K81:M81"/>
    <mergeCell ref="N81:O81"/>
    <mergeCell ref="P81:Q81"/>
    <mergeCell ref="R81:AA81"/>
    <mergeCell ref="D82:G82"/>
    <mergeCell ref="H82:J82"/>
    <mergeCell ref="K82:M82"/>
    <mergeCell ref="N82:O82"/>
    <mergeCell ref="P82:Q82"/>
    <mergeCell ref="R82:AA82"/>
    <mergeCell ref="D79:G79"/>
    <mergeCell ref="H79:J79"/>
    <mergeCell ref="K79:M79"/>
    <mergeCell ref="N79:O79"/>
    <mergeCell ref="P79:Q79"/>
    <mergeCell ref="R79:AA79"/>
    <mergeCell ref="D80:G80"/>
    <mergeCell ref="H80:J80"/>
    <mergeCell ref="K80:M80"/>
    <mergeCell ref="N80:O80"/>
    <mergeCell ref="P80:Q80"/>
    <mergeCell ref="R80:AA80"/>
    <mergeCell ref="D77:G77"/>
    <mergeCell ref="H77:J77"/>
    <mergeCell ref="K77:M77"/>
    <mergeCell ref="N77:O77"/>
    <mergeCell ref="P77:Q77"/>
    <mergeCell ref="R77:AA77"/>
    <mergeCell ref="D78:G78"/>
    <mergeCell ref="H78:J78"/>
    <mergeCell ref="K78:M78"/>
    <mergeCell ref="N78:O78"/>
    <mergeCell ref="P78:Q78"/>
    <mergeCell ref="R78:AA78"/>
    <mergeCell ref="D75:G75"/>
    <mergeCell ref="H75:J75"/>
    <mergeCell ref="K75:M75"/>
    <mergeCell ref="N75:O75"/>
    <mergeCell ref="P75:Q75"/>
    <mergeCell ref="R75:AA75"/>
    <mergeCell ref="D76:G76"/>
    <mergeCell ref="H76:J76"/>
    <mergeCell ref="K76:M76"/>
    <mergeCell ref="N76:O76"/>
    <mergeCell ref="P76:Q76"/>
    <mergeCell ref="R76:AA76"/>
    <mergeCell ref="D73:G73"/>
    <mergeCell ref="H73:J73"/>
    <mergeCell ref="K73:M73"/>
    <mergeCell ref="N73:O73"/>
    <mergeCell ref="P73:Q73"/>
    <mergeCell ref="R73:AA73"/>
    <mergeCell ref="D74:G74"/>
    <mergeCell ref="H74:J74"/>
    <mergeCell ref="K74:M74"/>
    <mergeCell ref="N74:O74"/>
    <mergeCell ref="P74:Q74"/>
    <mergeCell ref="R74:AA74"/>
    <mergeCell ref="D71:G71"/>
    <mergeCell ref="H71:J71"/>
    <mergeCell ref="K71:M71"/>
    <mergeCell ref="N71:O71"/>
    <mergeCell ref="P71:Q71"/>
    <mergeCell ref="R71:AA71"/>
    <mergeCell ref="D72:G72"/>
    <mergeCell ref="H72:J72"/>
    <mergeCell ref="K72:M72"/>
    <mergeCell ref="N72:O72"/>
    <mergeCell ref="P72:Q72"/>
    <mergeCell ref="R72:AA72"/>
    <mergeCell ref="N69:O69"/>
    <mergeCell ref="P69:Q69"/>
    <mergeCell ref="R69:AA69"/>
    <mergeCell ref="D70:G70"/>
    <mergeCell ref="H70:J70"/>
    <mergeCell ref="K70:M70"/>
    <mergeCell ref="N70:O70"/>
    <mergeCell ref="P70:Q70"/>
    <mergeCell ref="R70:AA70"/>
    <mergeCell ref="D65:G65"/>
    <mergeCell ref="H65:J65"/>
    <mergeCell ref="K65:M65"/>
    <mergeCell ref="N65:O65"/>
    <mergeCell ref="P65:Q65"/>
    <mergeCell ref="R65:S65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9"/>
    <mergeCell ref="D68:G68"/>
    <mergeCell ref="H68:J68"/>
    <mergeCell ref="K68:M68"/>
    <mergeCell ref="N68:O68"/>
    <mergeCell ref="P68:Q68"/>
    <mergeCell ref="R68:AA68"/>
    <mergeCell ref="D69:G69"/>
    <mergeCell ref="H69:J69"/>
    <mergeCell ref="K69:M69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T62:AF62"/>
    <mergeCell ref="C59:AF59"/>
    <mergeCell ref="R61:S61"/>
    <mergeCell ref="T61:AF61"/>
    <mergeCell ref="C60:G60"/>
    <mergeCell ref="H60:J60"/>
    <mergeCell ref="K60:M60"/>
    <mergeCell ref="N60:O60"/>
    <mergeCell ref="P60:Q60"/>
    <mergeCell ref="R60:S60"/>
    <mergeCell ref="AH57:AI57"/>
    <mergeCell ref="D58:G58"/>
    <mergeCell ref="H58:J58"/>
    <mergeCell ref="K58:M58"/>
    <mergeCell ref="N58:O58"/>
    <mergeCell ref="P58:Q58"/>
    <mergeCell ref="R58:S58"/>
    <mergeCell ref="T58:U58"/>
    <mergeCell ref="V58:W58"/>
    <mergeCell ref="X58:Y58"/>
    <mergeCell ref="Z58:AF58"/>
    <mergeCell ref="Z56:AF56"/>
    <mergeCell ref="D57:G57"/>
    <mergeCell ref="H57:J57"/>
    <mergeCell ref="K57:M57"/>
    <mergeCell ref="N57:O57"/>
    <mergeCell ref="P57:Q57"/>
    <mergeCell ref="R57:S57"/>
    <mergeCell ref="T57:U57"/>
    <mergeCell ref="V57:W57"/>
    <mergeCell ref="X57:Y57"/>
    <mergeCell ref="Z57:AF57"/>
    <mergeCell ref="D56:G56"/>
    <mergeCell ref="H56:J56"/>
    <mergeCell ref="K56:M56"/>
    <mergeCell ref="N56:O56"/>
    <mergeCell ref="P56:Q56"/>
    <mergeCell ref="R56:S56"/>
    <mergeCell ref="T56:U56"/>
    <mergeCell ref="V56:W56"/>
    <mergeCell ref="X56:Y56"/>
    <mergeCell ref="Z54:AF54"/>
    <mergeCell ref="AH54:AI54"/>
    <mergeCell ref="D55:G55"/>
    <mergeCell ref="H55:J55"/>
    <mergeCell ref="K55:M55"/>
    <mergeCell ref="N55:O55"/>
    <mergeCell ref="P55:Q55"/>
    <mergeCell ref="R55:S55"/>
    <mergeCell ref="T55:U55"/>
    <mergeCell ref="V55:W55"/>
    <mergeCell ref="X55:Y55"/>
    <mergeCell ref="Z55:AF55"/>
    <mergeCell ref="AH55:AI55"/>
    <mergeCell ref="D54:G54"/>
    <mergeCell ref="H54:J54"/>
    <mergeCell ref="K54:M54"/>
    <mergeCell ref="N54:O54"/>
    <mergeCell ref="P54:Q54"/>
    <mergeCell ref="R54:S54"/>
    <mergeCell ref="T54:U54"/>
    <mergeCell ref="V54:W54"/>
    <mergeCell ref="X54:Y54"/>
    <mergeCell ref="Z52:AF52"/>
    <mergeCell ref="D53:G53"/>
    <mergeCell ref="H53:J53"/>
    <mergeCell ref="K53:M53"/>
    <mergeCell ref="N53:O53"/>
    <mergeCell ref="P53:Q53"/>
    <mergeCell ref="R53:S53"/>
    <mergeCell ref="T53:U53"/>
    <mergeCell ref="V53:W53"/>
    <mergeCell ref="X53:Y53"/>
    <mergeCell ref="Z53:AF53"/>
    <mergeCell ref="D52:G52"/>
    <mergeCell ref="H52:J52"/>
    <mergeCell ref="K52:M52"/>
    <mergeCell ref="N52:O52"/>
    <mergeCell ref="P52:Q52"/>
    <mergeCell ref="R52:S52"/>
    <mergeCell ref="T52:U52"/>
    <mergeCell ref="V52:W52"/>
    <mergeCell ref="X52:Y52"/>
    <mergeCell ref="Z50:AF50"/>
    <mergeCell ref="D51:G51"/>
    <mergeCell ref="H51:J51"/>
    <mergeCell ref="K51:M51"/>
    <mergeCell ref="N51:O51"/>
    <mergeCell ref="P51:Q51"/>
    <mergeCell ref="R51:S51"/>
    <mergeCell ref="T51:U51"/>
    <mergeCell ref="V51:W51"/>
    <mergeCell ref="X51:Y51"/>
    <mergeCell ref="Z51:AF51"/>
    <mergeCell ref="D50:G50"/>
    <mergeCell ref="H50:J50"/>
    <mergeCell ref="K50:M50"/>
    <mergeCell ref="N50:O50"/>
    <mergeCell ref="P50:Q50"/>
    <mergeCell ref="R50:S50"/>
    <mergeCell ref="T50:U50"/>
    <mergeCell ref="V50:W50"/>
    <mergeCell ref="X50:Y50"/>
    <mergeCell ref="Z48:AF48"/>
    <mergeCell ref="D49:G49"/>
    <mergeCell ref="H49:J49"/>
    <mergeCell ref="K49:M49"/>
    <mergeCell ref="N49:O49"/>
    <mergeCell ref="P49:Q49"/>
    <mergeCell ref="R49:S49"/>
    <mergeCell ref="T49:U49"/>
    <mergeCell ref="V49:W49"/>
    <mergeCell ref="X49:Y49"/>
    <mergeCell ref="Z49:AF49"/>
    <mergeCell ref="D48:G48"/>
    <mergeCell ref="H48:J48"/>
    <mergeCell ref="K48:M48"/>
    <mergeCell ref="N48:O48"/>
    <mergeCell ref="P48:Q48"/>
    <mergeCell ref="R48:S48"/>
    <mergeCell ref="T48:U48"/>
    <mergeCell ref="V48:W48"/>
    <mergeCell ref="X48:Y48"/>
    <mergeCell ref="Z46:AF46"/>
    <mergeCell ref="D47:G47"/>
    <mergeCell ref="H47:J47"/>
    <mergeCell ref="K47:M47"/>
    <mergeCell ref="N47:O47"/>
    <mergeCell ref="P47:Q47"/>
    <mergeCell ref="R47:S47"/>
    <mergeCell ref="T47:U47"/>
    <mergeCell ref="V47:W47"/>
    <mergeCell ref="X47:Y47"/>
    <mergeCell ref="Z47:AF47"/>
    <mergeCell ref="D46:G46"/>
    <mergeCell ref="H46:J46"/>
    <mergeCell ref="K46:M46"/>
    <mergeCell ref="N46:O46"/>
    <mergeCell ref="P46:Q46"/>
    <mergeCell ref="R46:S46"/>
    <mergeCell ref="T46:U46"/>
    <mergeCell ref="V46:W46"/>
    <mergeCell ref="X46:Y46"/>
    <mergeCell ref="Z44:AF44"/>
    <mergeCell ref="D45:G45"/>
    <mergeCell ref="H45:J45"/>
    <mergeCell ref="K45:M45"/>
    <mergeCell ref="N45:O45"/>
    <mergeCell ref="P45:Q45"/>
    <mergeCell ref="R45:S45"/>
    <mergeCell ref="T45:U45"/>
    <mergeCell ref="V45:W45"/>
    <mergeCell ref="X45:Y45"/>
    <mergeCell ref="Z45:AF45"/>
    <mergeCell ref="D44:G44"/>
    <mergeCell ref="H44:J44"/>
    <mergeCell ref="K44:M44"/>
    <mergeCell ref="N44:O44"/>
    <mergeCell ref="P44:Q44"/>
    <mergeCell ref="R44:S44"/>
    <mergeCell ref="T44:U44"/>
    <mergeCell ref="V44:W44"/>
    <mergeCell ref="X44:Y44"/>
    <mergeCell ref="Z42:AF42"/>
    <mergeCell ref="D43:G43"/>
    <mergeCell ref="H43:J43"/>
    <mergeCell ref="K43:M43"/>
    <mergeCell ref="N43:O43"/>
    <mergeCell ref="P43:Q43"/>
    <mergeCell ref="R43:S43"/>
    <mergeCell ref="T43:U43"/>
    <mergeCell ref="V43:W43"/>
    <mergeCell ref="X43:Y43"/>
    <mergeCell ref="Z43:AF43"/>
    <mergeCell ref="D42:G42"/>
    <mergeCell ref="H42:J42"/>
    <mergeCell ref="K42:M42"/>
    <mergeCell ref="N42:O42"/>
    <mergeCell ref="P42:Q42"/>
    <mergeCell ref="R42:S42"/>
    <mergeCell ref="T42:U42"/>
    <mergeCell ref="V42:W42"/>
    <mergeCell ref="X42:Y42"/>
    <mergeCell ref="Z40:AF40"/>
    <mergeCell ref="D41:G41"/>
    <mergeCell ref="H41:J41"/>
    <mergeCell ref="K41:M41"/>
    <mergeCell ref="N41:O41"/>
    <mergeCell ref="P41:Q41"/>
    <mergeCell ref="R41:S41"/>
    <mergeCell ref="T41:U41"/>
    <mergeCell ref="V41:W41"/>
    <mergeCell ref="X41:Y41"/>
    <mergeCell ref="Z41:AF41"/>
    <mergeCell ref="D40:G40"/>
    <mergeCell ref="H40:J40"/>
    <mergeCell ref="K40:M40"/>
    <mergeCell ref="N40:O40"/>
    <mergeCell ref="P40:Q40"/>
    <mergeCell ref="R40:S40"/>
    <mergeCell ref="T40:U40"/>
    <mergeCell ref="V40:W40"/>
    <mergeCell ref="X40:Y40"/>
    <mergeCell ref="Z38:AF38"/>
    <mergeCell ref="D39:G39"/>
    <mergeCell ref="H39:J39"/>
    <mergeCell ref="K39:M39"/>
    <mergeCell ref="N39:O39"/>
    <mergeCell ref="P39:Q39"/>
    <mergeCell ref="R39:S39"/>
    <mergeCell ref="T39:U39"/>
    <mergeCell ref="V39:W39"/>
    <mergeCell ref="X39:Y39"/>
    <mergeCell ref="Z39:AF39"/>
    <mergeCell ref="D38:G38"/>
    <mergeCell ref="H38:J38"/>
    <mergeCell ref="K38:M38"/>
    <mergeCell ref="N38:O38"/>
    <mergeCell ref="P38:Q38"/>
    <mergeCell ref="R38:S38"/>
    <mergeCell ref="T38:U38"/>
    <mergeCell ref="V38:W38"/>
    <mergeCell ref="X38:Y38"/>
    <mergeCell ref="Z36:AF36"/>
    <mergeCell ref="D37:G37"/>
    <mergeCell ref="H37:J37"/>
    <mergeCell ref="K37:M37"/>
    <mergeCell ref="N37:O37"/>
    <mergeCell ref="P37:Q37"/>
    <mergeCell ref="R37:S37"/>
    <mergeCell ref="T37:U37"/>
    <mergeCell ref="V37:W37"/>
    <mergeCell ref="X37:Y37"/>
    <mergeCell ref="Z37:AF37"/>
    <mergeCell ref="D36:G36"/>
    <mergeCell ref="H36:J36"/>
    <mergeCell ref="K36:M36"/>
    <mergeCell ref="N36:O36"/>
    <mergeCell ref="P36:Q36"/>
    <mergeCell ref="R36:S36"/>
    <mergeCell ref="T36:U36"/>
    <mergeCell ref="V36:W36"/>
    <mergeCell ref="X36:Y36"/>
    <mergeCell ref="Z34:AF34"/>
    <mergeCell ref="D35:G35"/>
    <mergeCell ref="H35:J35"/>
    <mergeCell ref="K35:M35"/>
    <mergeCell ref="N35:O35"/>
    <mergeCell ref="P35:Q35"/>
    <mergeCell ref="R35:S35"/>
    <mergeCell ref="T35:U35"/>
    <mergeCell ref="V35:W35"/>
    <mergeCell ref="X35:Y35"/>
    <mergeCell ref="Z35:AF35"/>
    <mergeCell ref="D34:G34"/>
    <mergeCell ref="H34:J34"/>
    <mergeCell ref="K34:M34"/>
    <mergeCell ref="N34:O34"/>
    <mergeCell ref="P34:Q34"/>
    <mergeCell ref="R34:S34"/>
    <mergeCell ref="T34:U34"/>
    <mergeCell ref="V34:W34"/>
    <mergeCell ref="X34:Y34"/>
    <mergeCell ref="AE30:AF30"/>
    <mergeCell ref="C31:AF31"/>
    <mergeCell ref="C32:G33"/>
    <mergeCell ref="H32:J33"/>
    <mergeCell ref="K32:M33"/>
    <mergeCell ref="N32:S32"/>
    <mergeCell ref="T32:Y32"/>
    <mergeCell ref="Z32:AF33"/>
    <mergeCell ref="N33:O33"/>
    <mergeCell ref="P33:Q33"/>
    <mergeCell ref="R33:S33"/>
    <mergeCell ref="T33:U33"/>
    <mergeCell ref="V33:W33"/>
    <mergeCell ref="X33:Y33"/>
    <mergeCell ref="D30:G30"/>
    <mergeCell ref="H30:J30"/>
    <mergeCell ref="K30:M30"/>
    <mergeCell ref="N30:O30"/>
    <mergeCell ref="P30:Q30"/>
    <mergeCell ref="R30:V30"/>
    <mergeCell ref="W30:Y30"/>
    <mergeCell ref="Z30:AB30"/>
    <mergeCell ref="AC30:AD30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C29:AD29"/>
    <mergeCell ref="AE29:AF29"/>
    <mergeCell ref="AH29:AI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8:AF28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6:AF26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4:AF24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2:AF22"/>
    <mergeCell ref="W18:X18"/>
    <mergeCell ref="Y18:Z18"/>
    <mergeCell ref="AA18:AB18"/>
    <mergeCell ref="A19:B122"/>
    <mergeCell ref="C19:AF19"/>
    <mergeCell ref="C20:G20"/>
    <mergeCell ref="H20:J20"/>
    <mergeCell ref="K20:M20"/>
    <mergeCell ref="N20:O20"/>
    <mergeCell ref="P20:Q20"/>
    <mergeCell ref="R20:V20"/>
    <mergeCell ref="W20:Y20"/>
    <mergeCell ref="Z20:AB20"/>
    <mergeCell ref="AC20:AD20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W16:X16"/>
    <mergeCell ref="Y16:Z16"/>
    <mergeCell ref="AA16:AB16"/>
    <mergeCell ref="G17:H17"/>
    <mergeCell ref="I17:J17"/>
    <mergeCell ref="K17:L17"/>
    <mergeCell ref="M17:N17"/>
    <mergeCell ref="O17:P17"/>
    <mergeCell ref="Q17:R17"/>
    <mergeCell ref="S17:T17"/>
    <mergeCell ref="U17:V17"/>
    <mergeCell ref="W17:X17"/>
    <mergeCell ref="Y17:Z17"/>
    <mergeCell ref="AA17:AB17"/>
    <mergeCell ref="C16:F18"/>
    <mergeCell ref="G16:H16"/>
    <mergeCell ref="I16:J16"/>
    <mergeCell ref="K16:L16"/>
    <mergeCell ref="M16:N16"/>
    <mergeCell ref="O16:P16"/>
    <mergeCell ref="Q16:R16"/>
    <mergeCell ref="S16:T16"/>
    <mergeCell ref="U16:V16"/>
    <mergeCell ref="G18:H18"/>
    <mergeCell ref="I18:J18"/>
    <mergeCell ref="K18:L18"/>
    <mergeCell ref="M18:N18"/>
    <mergeCell ref="O18:P18"/>
    <mergeCell ref="Q18:R18"/>
    <mergeCell ref="S18:T18"/>
    <mergeCell ref="U18:V18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AD15:AE15"/>
    <mergeCell ref="W13:X13"/>
    <mergeCell ref="Y13:Z13"/>
    <mergeCell ref="AA13:AB13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3:R13"/>
    <mergeCell ref="S13:T13"/>
    <mergeCell ref="U13:V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Y12:Z12"/>
    <mergeCell ref="AA12:AB12"/>
    <mergeCell ref="AD12:AE12"/>
    <mergeCell ref="O10:P10"/>
    <mergeCell ref="Q10:R10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8:AD8"/>
    <mergeCell ref="G9:H9"/>
    <mergeCell ref="I9:J9"/>
    <mergeCell ref="K9:L9"/>
    <mergeCell ref="M9:N9"/>
    <mergeCell ref="O9:P9"/>
    <mergeCell ref="Q9:R9"/>
    <mergeCell ref="S9:T9"/>
    <mergeCell ref="Y9:Z9"/>
    <mergeCell ref="AA9:AB9"/>
    <mergeCell ref="AD9:AE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Y8:Z8"/>
    <mergeCell ref="AA8:AB8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C10:F12"/>
    <mergeCell ref="G10:H10"/>
    <mergeCell ref="I10:J10"/>
    <mergeCell ref="K10:L10"/>
    <mergeCell ref="M10:N10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I33" sqref="I33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月報1</vt:lpstr>
      <vt:lpstr>月報2</vt:lpstr>
      <vt:lpstr>月報3 (2)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2023-08-03T23:16:10Z</dcterms:modified>
</cp:coreProperties>
</file>