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▼クリニック日誌▼\"/>
    </mc:Choice>
  </mc:AlternateContent>
  <xr:revisionPtr revIDLastSave="0" documentId="13_ncr:1_{560CDB73-85FD-4AFB-99F0-9560FA5B2996}" xr6:coauthVersionLast="47" xr6:coauthVersionMax="47" xr10:uidLastSave="{00000000-0000-0000-0000-000000000000}"/>
  <bookViews>
    <workbookView xWindow="-120" yWindow="-120" windowWidth="29040" windowHeight="15840" activeTab="12" xr2:uid="{00000000-000D-0000-FFFF-FFFF00000000}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3" r:id="rId17"/>
    <sheet name="17" sheetId="194" r:id="rId18"/>
    <sheet name="18" sheetId="195" r:id="rId19"/>
    <sheet name="19" sheetId="196" r:id="rId20"/>
    <sheet name="20" sheetId="197" r:id="rId21"/>
    <sheet name="21" sheetId="198" r:id="rId22"/>
    <sheet name="22" sheetId="199" r:id="rId23"/>
    <sheet name="23" sheetId="200" r:id="rId24"/>
    <sheet name="24" sheetId="201" r:id="rId25"/>
    <sheet name="25" sheetId="202" r:id="rId26"/>
    <sheet name="26" sheetId="203" r:id="rId27"/>
    <sheet name="27" sheetId="204" r:id="rId28"/>
    <sheet name="28" sheetId="205" r:id="rId29"/>
    <sheet name="29" sheetId="206" r:id="rId30"/>
    <sheet name="30" sheetId="207" r:id="rId31"/>
    <sheet name="31" sheetId="208" r:id="rId32"/>
  </sheets>
  <definedNames>
    <definedName name="_xlnm.Print_Area" localSheetId="1">'1'!$A$1:$AF$51</definedName>
    <definedName name="_xlnm.Print_Area" localSheetId="10">'10'!$A$1:$AF$58</definedName>
    <definedName name="_xlnm.Print_Area" localSheetId="11">'11'!$A$1:$AF$51</definedName>
    <definedName name="_xlnm.Print_Area" localSheetId="12">'12'!$A$1:$AF$51</definedName>
    <definedName name="_xlnm.Print_Area" localSheetId="13">'13'!$A$1:$AF$51</definedName>
    <definedName name="_xlnm.Print_Area" localSheetId="14">'14'!$A$1:$AF$51</definedName>
    <definedName name="_xlnm.Print_Area" localSheetId="15">'15'!$A$1:$AF$51</definedName>
    <definedName name="_xlnm.Print_Area" localSheetId="16">'16'!$A$1:$AF$51</definedName>
    <definedName name="_xlnm.Print_Area" localSheetId="17">'17'!$A$1:$AF$51</definedName>
    <definedName name="_xlnm.Print_Area" localSheetId="18">'18'!$A$1:$AF$51</definedName>
    <definedName name="_xlnm.Print_Area" localSheetId="19">'19'!$A$1:$AF$51</definedName>
    <definedName name="_xlnm.Print_Area" localSheetId="2">'2'!$A$1:$AF$52</definedName>
    <definedName name="_xlnm.Print_Area" localSheetId="20">'20'!$A$1:$AF$51</definedName>
    <definedName name="_xlnm.Print_Area" localSheetId="21">'21'!$A$1:$AF$51</definedName>
    <definedName name="_xlnm.Print_Area" localSheetId="22">'22'!$A$1:$AF$51</definedName>
    <definedName name="_xlnm.Print_Area" localSheetId="23">'23'!$A$1:$AF$51</definedName>
    <definedName name="_xlnm.Print_Area" localSheetId="24">'24'!$A$1:$AF$51</definedName>
    <definedName name="_xlnm.Print_Area" localSheetId="25">'25'!$A$1:$AF$51</definedName>
    <definedName name="_xlnm.Print_Area" localSheetId="26">'26'!$A$1:$AF$51</definedName>
    <definedName name="_xlnm.Print_Area" localSheetId="27">'27'!$A$1:$AF$51</definedName>
    <definedName name="_xlnm.Print_Area" localSheetId="28">'28'!$A$1:$AF$51</definedName>
    <definedName name="_xlnm.Print_Area" localSheetId="29">'29'!$A$1:$AF$51</definedName>
    <definedName name="_xlnm.Print_Area" localSheetId="3">'3'!$A$1:$AF$51</definedName>
    <definedName name="_xlnm.Print_Area" localSheetId="30">'30'!$A$1:$AF$51</definedName>
    <definedName name="_xlnm.Print_Area" localSheetId="31">'31'!$A$1:$AF$51</definedName>
    <definedName name="_xlnm.Print_Area" localSheetId="4">'4'!$A$1:$AF$51</definedName>
    <definedName name="_xlnm.Print_Area" localSheetId="5">'5'!$A$1:$AF$51</definedName>
    <definedName name="_xlnm.Print_Area" localSheetId="6">'6'!$A$1:$AF$51</definedName>
    <definedName name="_xlnm.Print_Area" localSheetId="7">'7'!$A$1:$AF$51</definedName>
    <definedName name="_xlnm.Print_Area" localSheetId="8">'8'!$A$1:$AF$51</definedName>
    <definedName name="_xlnm.Print_Area" localSheetId="9">'9'!$A$1:$AF$55</definedName>
    <definedName name="_xlnm.Print_Area" localSheetId="0">原本!$A$1:$AF$51</definedName>
  </definedNames>
  <calcPr calcId="191029"/>
</workbook>
</file>

<file path=xl/calcChain.xml><?xml version="1.0" encoding="utf-8"?>
<calcChain xmlns="http://schemas.openxmlformats.org/spreadsheetml/2006/main">
  <c r="B34" i="189" l="1"/>
  <c r="B38" i="186"/>
  <c r="B34" i="185" l="1"/>
  <c r="B35" i="179" l="1"/>
  <c r="B34" i="178" l="1"/>
  <c r="AB9" i="208" l="1"/>
  <c r="AB9" i="207"/>
  <c r="AB9" i="206"/>
  <c r="AB9" i="205"/>
  <c r="AB9" i="204"/>
  <c r="AB9" i="203"/>
  <c r="AB9" i="202"/>
  <c r="AB9" i="201"/>
  <c r="AB9" i="200"/>
  <c r="AB9" i="199"/>
  <c r="AB9" i="198"/>
  <c r="AB9" i="197"/>
  <c r="AB9" i="196"/>
  <c r="AB9" i="195"/>
  <c r="AB9" i="194"/>
  <c r="AB9" i="193"/>
  <c r="AB9" i="192"/>
  <c r="AB9" i="191"/>
  <c r="AB9" i="190"/>
  <c r="AB9" i="189"/>
  <c r="AB9" i="188"/>
  <c r="AB9" i="187"/>
  <c r="AB9" i="186"/>
  <c r="AB9" i="185"/>
  <c r="AB9" i="184"/>
  <c r="AB9" i="183"/>
  <c r="AB9" i="182"/>
  <c r="AB9" i="181"/>
  <c r="AB9" i="180"/>
  <c r="AB9" i="179"/>
  <c r="AB9" i="178"/>
  <c r="AB9" i="177" l="1"/>
</calcChain>
</file>

<file path=xl/sharedStrings.xml><?xml version="1.0" encoding="utf-8"?>
<sst xmlns="http://schemas.openxmlformats.org/spreadsheetml/2006/main" count="4189" uniqueCount="234">
  <si>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</si>
  <si>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</si>
  <si>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</si>
  <si>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</si>
  <si>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</si>
  <si>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</si>
  <si>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</si>
  <si>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</si>
  <si>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</si>
  <si>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</si>
  <si>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</si>
  <si>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</si>
  <si>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</si>
  <si>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</si>
  <si>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</si>
  <si>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</si>
  <si>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</si>
  <si>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</si>
  <si>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</si>
  <si>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</si>
  <si>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</si>
  <si>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</si>
  <si>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</si>
  <si>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</si>
  <si>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</si>
  <si>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</si>
  <si>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</si>
  <si>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</si>
  <si>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</si>
  <si>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</si>
  <si>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</si>
  <si>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</si>
  <si>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</si>
  <si>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</si>
  <si>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</si>
  <si>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</si>
  <si>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</si>
  <si>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</si>
  <si>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</si>
  <si>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</si>
  <si>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</si>
  <si>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</si>
  <si>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</si>
  <si>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</si>
  <si>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</si>
  <si>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</si>
  <si>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</si>
  <si>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</si>
  <si>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</si>
  <si>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</si>
  <si>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</si>
  <si>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</si>
  <si>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</si>
  <si>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</si>
  <si>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</si>
  <si>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</si>
  <si>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</si>
  <si>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</si>
  <si>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</si>
  <si>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</si>
  <si>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</si>
  <si>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エアコンOFF確認</t>
    <rPh sb="7" eb="9">
      <t>カクニン</t>
    </rPh>
    <phoneticPr fontId="26"/>
  </si>
  <si>
    <t>確認者</t>
    <rPh sb="0" eb="2">
      <t>カクニン</t>
    </rPh>
    <rPh sb="2" eb="3">
      <t>シャ</t>
    </rPh>
    <phoneticPr fontId="26"/>
  </si>
  <si>
    <t>月</t>
    <rPh sb="0" eb="1">
      <t>ツキ</t>
    </rPh>
    <phoneticPr fontId="26"/>
  </si>
  <si>
    <t>火</t>
    <rPh sb="0" eb="1">
      <t>カ</t>
    </rPh>
    <phoneticPr fontId="26"/>
  </si>
  <si>
    <t>小向由紀</t>
  </si>
  <si>
    <t>柳田美雪</t>
  </si>
  <si>
    <t>小林洋子</t>
  </si>
  <si>
    <t>田高里枝</t>
  </si>
  <si>
    <t>川嶋さやか</t>
  </si>
  <si>
    <t>日</t>
  </si>
  <si>
    <t>欠勤</t>
  </si>
  <si>
    <t>馬渡晃弘</t>
  </si>
  <si>
    <t>坂田優</t>
  </si>
  <si>
    <t>千葉良</t>
  </si>
  <si>
    <t>24</t>
    <phoneticPr fontId="26"/>
  </si>
  <si>
    <t>25</t>
    <phoneticPr fontId="26"/>
  </si>
  <si>
    <t>神</t>
  </si>
  <si>
    <t>田高</t>
  </si>
  <si>
    <t>川嶋</t>
  </si>
  <si>
    <t>小林</t>
  </si>
  <si>
    <t>血液検査</t>
    <rPh sb="0" eb="2">
      <t>ケツエキ</t>
    </rPh>
    <rPh sb="2" eb="4">
      <t>ケンサ</t>
    </rPh>
    <phoneticPr fontId="26"/>
  </si>
  <si>
    <t>滝田　ゆう子</t>
    <rPh sb="0" eb="2">
      <t>タキタ</t>
    </rPh>
    <rPh sb="5" eb="6">
      <t>コ</t>
    </rPh>
    <phoneticPr fontId="26"/>
  </si>
  <si>
    <t>松田　肇</t>
    <rPh sb="0" eb="2">
      <t>マツダ</t>
    </rPh>
    <rPh sb="3" eb="4">
      <t>ハジメ</t>
    </rPh>
    <phoneticPr fontId="26"/>
  </si>
  <si>
    <t>宮崎　倫子</t>
    <rPh sb="0" eb="2">
      <t>ミヤザキ</t>
    </rPh>
    <rPh sb="3" eb="5">
      <t>ミチコ</t>
    </rPh>
    <phoneticPr fontId="26"/>
  </si>
  <si>
    <t>胸部XP</t>
    <rPh sb="0" eb="2">
      <t>キョウブ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</si>
  <si>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</si>
  <si>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ハロマンス1A</t>
    <phoneticPr fontId="26"/>
  </si>
  <si>
    <t>大下内　英子</t>
    <rPh sb="0" eb="2">
      <t>オオシタ</t>
    </rPh>
    <rPh sb="2" eb="3">
      <t>ナイ</t>
    </rPh>
    <rPh sb="4" eb="6">
      <t>エイコ</t>
    </rPh>
    <phoneticPr fontId="26"/>
  </si>
  <si>
    <t>ゼプリオン75mg</t>
    <phoneticPr fontId="26"/>
  </si>
  <si>
    <t>認知検査</t>
    <rPh sb="0" eb="2">
      <t>ニンチ</t>
    </rPh>
    <rPh sb="2" eb="4">
      <t>ケンサ</t>
    </rPh>
    <phoneticPr fontId="26"/>
  </si>
  <si>
    <t>類家　トキ</t>
    <rPh sb="0" eb="1">
      <t>ルイ</t>
    </rPh>
    <rPh sb="1" eb="2">
      <t>ケ</t>
    </rPh>
    <phoneticPr fontId="26"/>
  </si>
  <si>
    <t>おっとも脳神経クリニック</t>
    <rPh sb="4" eb="7">
      <t>ノウシンケイ</t>
    </rPh>
    <phoneticPr fontId="26"/>
  </si>
  <si>
    <t>済</t>
  </si>
  <si>
    <t>介護老人保健施設しもだ</t>
    <rPh sb="0" eb="2">
      <t>カイゴ</t>
    </rPh>
    <rPh sb="2" eb="4">
      <t>ロウジン</t>
    </rPh>
    <rPh sb="4" eb="6">
      <t>ホケン</t>
    </rPh>
    <rPh sb="6" eb="8">
      <t>シセツ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</si>
  <si>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</si>
  <si>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</si>
  <si>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神圭輔</t>
  </si>
  <si>
    <t>村上祐介</t>
  </si>
  <si>
    <t>千葉潜</t>
  </si>
  <si>
    <t>23.5</t>
    <phoneticPr fontId="26"/>
  </si>
  <si>
    <t>24</t>
    <phoneticPr fontId="26"/>
  </si>
  <si>
    <t>25</t>
    <phoneticPr fontId="26"/>
  </si>
  <si>
    <t>小向</t>
  </si>
  <si>
    <t>母里　久義</t>
    <rPh sb="0" eb="1">
      <t>ハハ</t>
    </rPh>
    <rPh sb="1" eb="2">
      <t>サト</t>
    </rPh>
    <rPh sb="3" eb="5">
      <t>ヒサヨシ</t>
    </rPh>
    <phoneticPr fontId="26"/>
  </si>
  <si>
    <t>血液検査</t>
    <rPh sb="0" eb="2">
      <t>ケツエキ</t>
    </rPh>
    <rPh sb="2" eb="4">
      <t>ケンサ</t>
    </rPh>
    <phoneticPr fontId="26"/>
  </si>
  <si>
    <t>認知検査</t>
    <rPh sb="0" eb="2">
      <t>ニンチ</t>
    </rPh>
    <rPh sb="2" eb="4">
      <t>ケンサ</t>
    </rPh>
    <phoneticPr fontId="26"/>
  </si>
  <si>
    <t>廣田　ミサ</t>
    <rPh sb="0" eb="2">
      <t>ヒロタ</t>
    </rPh>
    <phoneticPr fontId="26"/>
  </si>
  <si>
    <t>吉田　姫</t>
    <rPh sb="0" eb="2">
      <t>ヨシダ</t>
    </rPh>
    <rPh sb="3" eb="4">
      <t>ヒメ</t>
    </rPh>
    <phoneticPr fontId="26"/>
  </si>
  <si>
    <t>竹下　ミツ子</t>
    <rPh sb="0" eb="2">
      <t>タケシタ</t>
    </rPh>
    <rPh sb="5" eb="6">
      <t>コ</t>
    </rPh>
    <phoneticPr fontId="26"/>
  </si>
  <si>
    <t>本間　昇</t>
    <rPh sb="0" eb="2">
      <t>ホンマ</t>
    </rPh>
    <rPh sb="3" eb="4">
      <t>ノボル</t>
    </rPh>
    <phoneticPr fontId="26"/>
  </si>
  <si>
    <t>高見澤　里司</t>
    <rPh sb="0" eb="3">
      <t>タカミザワ</t>
    </rPh>
    <rPh sb="4" eb="5">
      <t>サト</t>
    </rPh>
    <rPh sb="5" eb="6">
      <t>シ</t>
    </rPh>
    <phoneticPr fontId="26"/>
  </si>
  <si>
    <t>中村　文博</t>
    <rPh sb="0" eb="2">
      <t>ナカムラ</t>
    </rPh>
    <rPh sb="3" eb="5">
      <t>フミヒロ</t>
    </rPh>
    <phoneticPr fontId="26"/>
  </si>
  <si>
    <t>一戸　紀子</t>
    <rPh sb="0" eb="2">
      <t>イチノヘ</t>
    </rPh>
    <rPh sb="3" eb="5">
      <t>ノリコ</t>
    </rPh>
    <phoneticPr fontId="26"/>
  </si>
  <si>
    <t>小西　豊美</t>
    <rPh sb="0" eb="2">
      <t>コニシ</t>
    </rPh>
    <rPh sb="3" eb="5">
      <t>トヨミ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</si>
  <si>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</si>
  <si>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</si>
  <si>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ツキ</t>
    </rPh>
    <phoneticPr fontId="26"/>
  </si>
  <si>
    <t>高田　キミヨ</t>
    <rPh sb="0" eb="2">
      <t>タカダ</t>
    </rPh>
    <phoneticPr fontId="26"/>
  </si>
  <si>
    <t>沼山　深雪</t>
    <rPh sb="0" eb="2">
      <t>ヌマヤマ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</si>
  <si>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</si>
  <si>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瀬川　高雄</t>
    <rPh sb="0" eb="2">
      <t>セガワ</t>
    </rPh>
    <rPh sb="3" eb="5">
      <t>タカオ</t>
    </rPh>
    <phoneticPr fontId="26"/>
  </si>
  <si>
    <t>瀬山　修司</t>
    <rPh sb="0" eb="2">
      <t>セヤマ</t>
    </rPh>
    <rPh sb="3" eb="5">
      <t>シュウジ</t>
    </rPh>
    <phoneticPr fontId="26"/>
  </si>
  <si>
    <t>Bx-p、血液検査</t>
    <rPh sb="5" eb="7">
      <t>ケツエキ</t>
    </rPh>
    <rPh sb="7" eb="9">
      <t>ケンサ</t>
    </rPh>
    <phoneticPr fontId="26"/>
  </si>
  <si>
    <t>コロナワクチン</t>
    <phoneticPr fontId="26"/>
  </si>
  <si>
    <t>豊川　トモ</t>
    <rPh sb="0" eb="2">
      <t>トヨカワ</t>
    </rPh>
    <phoneticPr fontId="26"/>
  </si>
  <si>
    <t>飯野　トク子</t>
    <rPh sb="0" eb="2">
      <t>イイノ</t>
    </rPh>
    <rPh sb="5" eb="6">
      <t>コ</t>
    </rPh>
    <phoneticPr fontId="26"/>
  </si>
  <si>
    <t>立花　幸子</t>
    <rPh sb="0" eb="2">
      <t>タチバナ</t>
    </rPh>
    <rPh sb="3" eb="5">
      <t>サチコ</t>
    </rPh>
    <phoneticPr fontId="26"/>
  </si>
  <si>
    <t>佐藤　直樹</t>
    <rPh sb="0" eb="2">
      <t>サトウ</t>
    </rPh>
    <rPh sb="3" eb="5">
      <t>ナオキ</t>
    </rPh>
    <phoneticPr fontId="26"/>
  </si>
  <si>
    <t>宮崎　倫子</t>
    <rPh sb="0" eb="2">
      <t>ミヤザキ</t>
    </rPh>
    <rPh sb="3" eb="5">
      <t>ミチコ</t>
    </rPh>
    <phoneticPr fontId="26"/>
  </si>
  <si>
    <t>坂田　優</t>
    <rPh sb="0" eb="2">
      <t>サカタ</t>
    </rPh>
    <rPh sb="3" eb="4">
      <t>ユウ</t>
    </rPh>
    <phoneticPr fontId="26"/>
  </si>
  <si>
    <t>酒井　昌子</t>
    <rPh sb="0" eb="2">
      <t>サカイ</t>
    </rPh>
    <rPh sb="3" eb="5">
      <t>マサコ</t>
    </rPh>
    <phoneticPr fontId="26"/>
  </si>
  <si>
    <t>ハロマンス1A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</si>
  <si>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</si>
  <si>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ゼブリオン150mg</t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</si>
  <si>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</si>
  <si>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小原　雅和</t>
    <rPh sb="0" eb="2">
      <t>オバラ</t>
    </rPh>
    <rPh sb="3" eb="4">
      <t>ミヤビ</t>
    </rPh>
    <rPh sb="4" eb="5">
      <t>ワ</t>
    </rPh>
    <phoneticPr fontId="26"/>
  </si>
  <si>
    <t>沼山　健</t>
    <rPh sb="0" eb="2">
      <t>ヌマヤマ</t>
    </rPh>
    <rPh sb="3" eb="4">
      <t>タケシ</t>
    </rPh>
    <phoneticPr fontId="26"/>
  </si>
  <si>
    <t>血液検査、CMI</t>
    <rPh sb="0" eb="2">
      <t>ケツエキ</t>
    </rPh>
    <rPh sb="2" eb="4">
      <t>ケンサ</t>
    </rPh>
    <phoneticPr fontId="26"/>
  </si>
  <si>
    <t>李澤　徹哉</t>
    <rPh sb="0" eb="1">
      <t>リ</t>
    </rPh>
    <rPh sb="1" eb="2">
      <t>サワ</t>
    </rPh>
    <rPh sb="3" eb="4">
      <t>テツ</t>
    </rPh>
    <rPh sb="4" eb="5">
      <t>ヤ</t>
    </rPh>
    <phoneticPr fontId="26"/>
  </si>
  <si>
    <t>血液検査、SDS</t>
    <rPh sb="0" eb="2">
      <t>ケツエキ</t>
    </rPh>
    <rPh sb="2" eb="4">
      <t>ケンサ</t>
    </rPh>
    <phoneticPr fontId="26"/>
  </si>
  <si>
    <t>こおり耳鼻科</t>
    <rPh sb="3" eb="6">
      <t>ジビカ</t>
    </rPh>
    <phoneticPr fontId="26"/>
  </si>
  <si>
    <t>並木メンタルクリニック</t>
    <rPh sb="0" eb="2">
      <t>ナミキ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</si>
  <si>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</si>
  <si>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</si>
  <si>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20.5</t>
    <phoneticPr fontId="26"/>
  </si>
  <si>
    <t>24</t>
    <phoneticPr fontId="26"/>
  </si>
  <si>
    <t>25.5</t>
    <phoneticPr fontId="26"/>
  </si>
  <si>
    <t>柳田</t>
  </si>
  <si>
    <t>火</t>
    <rPh sb="0" eb="1">
      <t>ヒ</t>
    </rPh>
    <phoneticPr fontId="26"/>
  </si>
  <si>
    <t>23</t>
    <phoneticPr fontId="26"/>
  </si>
  <si>
    <t>24</t>
    <phoneticPr fontId="26"/>
  </si>
  <si>
    <t>坂本　政勝</t>
    <rPh sb="0" eb="2">
      <t>サカモト</t>
    </rPh>
    <rPh sb="3" eb="5">
      <t>マサカツ</t>
    </rPh>
    <phoneticPr fontId="26"/>
  </si>
  <si>
    <t>鳥谷部　英子</t>
    <rPh sb="0" eb="3">
      <t>トリヤベ</t>
    </rPh>
    <rPh sb="4" eb="6">
      <t>ヒデコ</t>
    </rPh>
    <phoneticPr fontId="26"/>
  </si>
  <si>
    <t>高村　加津子</t>
    <rPh sb="0" eb="2">
      <t>タカムラ</t>
    </rPh>
    <rPh sb="3" eb="6">
      <t>カツコ</t>
    </rPh>
    <phoneticPr fontId="26"/>
  </si>
  <si>
    <t>中村　文博</t>
    <rPh sb="0" eb="2">
      <t>ナカムラ</t>
    </rPh>
    <rPh sb="3" eb="4">
      <t>フミ</t>
    </rPh>
    <rPh sb="4" eb="5">
      <t>ヒロ</t>
    </rPh>
    <phoneticPr fontId="26"/>
  </si>
  <si>
    <t>小比券巻　忍</t>
    <rPh sb="0" eb="4">
      <t>コヒルイマキ</t>
    </rPh>
    <rPh sb="5" eb="6">
      <t>シノブ</t>
    </rPh>
    <phoneticPr fontId="26"/>
  </si>
  <si>
    <t>三浦　サカエ</t>
    <rPh sb="0" eb="2">
      <t>ミウラ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</si>
  <si>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</si>
  <si>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高橋　ゆり子</t>
    <rPh sb="0" eb="2">
      <t>タカハシ</t>
    </rPh>
    <rPh sb="5" eb="6">
      <t>コ</t>
    </rPh>
    <phoneticPr fontId="26"/>
  </si>
  <si>
    <t>土井　美保</t>
    <rPh sb="0" eb="2">
      <t>ツチイ</t>
    </rPh>
    <rPh sb="3" eb="5">
      <t>ミホ</t>
    </rPh>
    <phoneticPr fontId="26"/>
  </si>
  <si>
    <t>本間　由香</t>
    <rPh sb="0" eb="2">
      <t>ホンマ</t>
    </rPh>
    <rPh sb="3" eb="5">
      <t>ユカ</t>
    </rPh>
    <phoneticPr fontId="26"/>
  </si>
  <si>
    <t>血液検査</t>
    <rPh sb="0" eb="2">
      <t>ケツエキ</t>
    </rPh>
    <rPh sb="2" eb="4">
      <t>ケンサ</t>
    </rPh>
    <phoneticPr fontId="26"/>
  </si>
  <si>
    <t>ハロマンス50　1A</t>
    <phoneticPr fontId="26"/>
  </si>
  <si>
    <t>鍛冶場　裕</t>
    <rPh sb="0" eb="3">
      <t>カジバ</t>
    </rPh>
    <rPh sb="4" eb="5">
      <t>ユウ</t>
    </rPh>
    <phoneticPr fontId="26"/>
  </si>
  <si>
    <t>沼山　皐月</t>
    <rPh sb="0" eb="2">
      <t>ヌマヤマ</t>
    </rPh>
    <rPh sb="3" eb="5">
      <t>サツキ</t>
    </rPh>
    <phoneticPr fontId="26"/>
  </si>
  <si>
    <t>樋口クリニック</t>
    <rPh sb="0" eb="2">
      <t>ヒグチ</t>
    </rPh>
    <phoneticPr fontId="26"/>
  </si>
  <si>
    <t>血液検査、HDS－R、MMSE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</si>
  <si>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</si>
  <si>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血液検査・尿検査</t>
    <rPh sb="0" eb="2">
      <t>ケツエキ</t>
    </rPh>
    <rPh sb="2" eb="4">
      <t>ケンサ</t>
    </rPh>
    <rPh sb="5" eb="8">
      <t>ニョウケンサ</t>
    </rPh>
    <phoneticPr fontId="26"/>
  </si>
  <si>
    <t>片桐　惣一郎</t>
    <rPh sb="0" eb="2">
      <t>カタギリ</t>
    </rPh>
    <rPh sb="3" eb="6">
      <t>ソウイチロウ</t>
    </rPh>
    <phoneticPr fontId="26"/>
  </si>
  <si>
    <t>附田　ミサ</t>
    <rPh sb="0" eb="2">
      <t>ツクダ</t>
    </rPh>
    <phoneticPr fontId="26"/>
  </si>
  <si>
    <t>丸山　栄子</t>
    <rPh sb="0" eb="2">
      <t>マルヤマ</t>
    </rPh>
    <rPh sb="3" eb="5">
      <t>エイコ</t>
    </rPh>
    <phoneticPr fontId="26"/>
  </si>
  <si>
    <t>千葉　祐子</t>
    <rPh sb="0" eb="2">
      <t>チバ</t>
    </rPh>
    <rPh sb="3" eb="5">
      <t>ユウコ</t>
    </rPh>
    <phoneticPr fontId="26"/>
  </si>
  <si>
    <t>下田　知明</t>
    <rPh sb="0" eb="2">
      <t>シモダ</t>
    </rPh>
    <rPh sb="3" eb="5">
      <t>トモアキ</t>
    </rPh>
    <phoneticPr fontId="26"/>
  </si>
  <si>
    <t>野坂　由紀子</t>
    <rPh sb="0" eb="2">
      <t>ノサカ</t>
    </rPh>
    <rPh sb="3" eb="6">
      <t>ユキコ</t>
    </rPh>
    <phoneticPr fontId="26"/>
  </si>
  <si>
    <t>鶴ケ崎　幸子</t>
    <rPh sb="0" eb="3">
      <t>ツルガサキ</t>
    </rPh>
    <rPh sb="4" eb="6">
      <t>サチコ</t>
    </rPh>
    <phoneticPr fontId="26"/>
  </si>
  <si>
    <t>飯野　徳子</t>
    <rPh sb="0" eb="2">
      <t>イイノ</t>
    </rPh>
    <rPh sb="3" eb="5">
      <t>トクコ</t>
    </rPh>
    <phoneticPr fontId="26"/>
  </si>
  <si>
    <t>関根　清</t>
    <rPh sb="0" eb="1">
      <t>セキ</t>
    </rPh>
    <rPh sb="1" eb="2">
      <t>ネ</t>
    </rPh>
    <rPh sb="3" eb="4">
      <t>キヨシ</t>
    </rPh>
    <phoneticPr fontId="26"/>
  </si>
  <si>
    <t>工藤　良子</t>
    <rPh sb="0" eb="2">
      <t>クドウ</t>
    </rPh>
    <rPh sb="3" eb="5">
      <t>リョウコ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</si>
  <si>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</si>
  <si>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血液検査</t>
    <rPh sb="0" eb="2">
      <t>ケツエキ</t>
    </rPh>
    <rPh sb="2" eb="4">
      <t>ケンサ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</si>
  <si>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</si>
  <si>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</si>
  <si>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水</t>
    <rPh sb="0" eb="1">
      <t>スイ</t>
    </rPh>
    <phoneticPr fontId="26"/>
  </si>
  <si>
    <t>遅刻</t>
  </si>
  <si>
    <t>堀安由美</t>
  </si>
  <si>
    <t>青南病院</t>
    <rPh sb="0" eb="1">
      <t>アオ</t>
    </rPh>
    <rPh sb="1" eb="2">
      <t>ミナミ</t>
    </rPh>
    <rPh sb="2" eb="4">
      <t>ビョウイン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</si>
  <si>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</si>
  <si>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白板　真由美</t>
    <rPh sb="0" eb="2">
      <t>シライタ</t>
    </rPh>
    <rPh sb="3" eb="6">
      <t>マユミ</t>
    </rPh>
    <phoneticPr fontId="26"/>
  </si>
  <si>
    <t>西口内科</t>
    <rPh sb="0" eb="2">
      <t>ニシグチ</t>
    </rPh>
    <rPh sb="2" eb="4">
      <t>ナイカ</t>
    </rPh>
    <phoneticPr fontId="26"/>
  </si>
  <si>
    <t>浦田　美幸</t>
    <rPh sb="0" eb="2">
      <t>ウラタ</t>
    </rPh>
    <rPh sb="3" eb="5">
      <t>ミユキ</t>
    </rPh>
    <phoneticPr fontId="26"/>
  </si>
  <si>
    <t>育成会内科小児科</t>
    <rPh sb="0" eb="3">
      <t>イクセイカイ</t>
    </rPh>
    <rPh sb="3" eb="5">
      <t>ナイカ</t>
    </rPh>
    <rPh sb="5" eb="8">
      <t>ショウニカ</t>
    </rPh>
    <phoneticPr fontId="26"/>
  </si>
  <si>
    <t>CMI</t>
    <phoneticPr fontId="26"/>
  </si>
  <si>
    <t>鈴木　寛二</t>
    <rPh sb="0" eb="2">
      <t>スズキ</t>
    </rPh>
    <rPh sb="3" eb="5">
      <t>カンジ</t>
    </rPh>
    <phoneticPr fontId="26"/>
  </si>
  <si>
    <t xml:space="preserve">ゼブリオン150mg </t>
    <phoneticPr fontId="26"/>
  </si>
  <si>
    <t>エビリファイ400</t>
    <phoneticPr fontId="26"/>
  </si>
  <si>
    <t>瀧沢　美樹子</t>
    <rPh sb="0" eb="2">
      <t>タキザワ</t>
    </rPh>
    <rPh sb="3" eb="6">
      <t>ミキコ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</si>
  <si>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</si>
  <si>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菅野庸</t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</si>
  <si>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</si>
  <si>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</si>
  <si>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25</t>
    <phoneticPr fontId="26"/>
  </si>
  <si>
    <t>小田桐　道明</t>
    <rPh sb="0" eb="3">
      <t>オダギリ</t>
    </rPh>
    <rPh sb="4" eb="6">
      <t>ミチアキ</t>
    </rPh>
    <phoneticPr fontId="26"/>
  </si>
  <si>
    <t>黒石あけぼの病院</t>
    <rPh sb="0" eb="2">
      <t>クロイシ</t>
    </rPh>
    <rPh sb="6" eb="8">
      <t>ビョウイン</t>
    </rPh>
    <phoneticPr fontId="26"/>
  </si>
  <si>
    <t>木</t>
    <rPh sb="0" eb="1">
      <t>モク</t>
    </rPh>
    <phoneticPr fontId="26"/>
  </si>
  <si>
    <t>小關　幸子</t>
    <rPh sb="0" eb="2">
      <t>コセキ</t>
    </rPh>
    <rPh sb="3" eb="5">
      <t>サチコ</t>
    </rPh>
    <phoneticPr fontId="26"/>
  </si>
  <si>
    <t>HDS-R,MMSE</t>
    <phoneticPr fontId="26"/>
  </si>
  <si>
    <t>古田　漣</t>
    <rPh sb="0" eb="2">
      <t>フルタ</t>
    </rPh>
    <rPh sb="3" eb="4">
      <t>レン</t>
    </rPh>
    <phoneticPr fontId="26"/>
  </si>
  <si>
    <t>WAIS-Ⅳ</t>
    <phoneticPr fontId="26"/>
  </si>
  <si>
    <t>安田　美央</t>
    <rPh sb="0" eb="2">
      <t>ヤスダ</t>
    </rPh>
    <rPh sb="3" eb="5">
      <t>ミオ</t>
    </rPh>
    <phoneticPr fontId="26"/>
  </si>
  <si>
    <t>カウンセリング</t>
    <phoneticPr fontId="26"/>
  </si>
  <si>
    <t>吉村　俊次</t>
    <rPh sb="0" eb="2">
      <t>ヨシムラ</t>
    </rPh>
    <rPh sb="3" eb="5">
      <t>シュンジ</t>
    </rPh>
    <phoneticPr fontId="26"/>
  </si>
  <si>
    <t>血液検査、尿検査ECG、胸部X-P</t>
    <rPh sb="0" eb="2">
      <t>ケツエキ</t>
    </rPh>
    <rPh sb="2" eb="4">
      <t>ケンサ</t>
    </rPh>
    <rPh sb="5" eb="8">
      <t>ニョウケンサ</t>
    </rPh>
    <rPh sb="12" eb="14">
      <t>キョウブ</t>
    </rPh>
    <phoneticPr fontId="26"/>
  </si>
  <si>
    <t>25.0</t>
    <phoneticPr fontId="26"/>
  </si>
  <si>
    <t>24.0</t>
    <phoneticPr fontId="26"/>
  </si>
  <si>
    <t>工藤　洸</t>
    <rPh sb="0" eb="2">
      <t>クドウ</t>
    </rPh>
    <rPh sb="3" eb="4">
      <t>コウ</t>
    </rPh>
    <phoneticPr fontId="26"/>
  </si>
  <si>
    <t>WISC-Ⅴ</t>
    <phoneticPr fontId="26"/>
  </si>
  <si>
    <t>千葉　隆夫</t>
    <rPh sb="0" eb="2">
      <t>チバ</t>
    </rPh>
    <rPh sb="3" eb="5">
      <t>タカオ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</si>
  <si>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</si>
  <si>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野田　菊枝</t>
    <rPh sb="0" eb="2">
      <t>ノダ</t>
    </rPh>
    <rPh sb="3" eb="5">
      <t>キクエ</t>
    </rPh>
    <phoneticPr fontId="26"/>
  </si>
  <si>
    <t>冨田　幸生</t>
    <rPh sb="0" eb="2">
      <t>トミタ</t>
    </rPh>
    <rPh sb="3" eb="4">
      <t>コウ</t>
    </rPh>
    <rPh sb="4" eb="5">
      <t>セイ</t>
    </rPh>
    <phoneticPr fontId="26"/>
  </si>
  <si>
    <t>ゼプリオン100mg</t>
    <phoneticPr fontId="26"/>
  </si>
  <si>
    <t>金</t>
    <rPh sb="0" eb="1">
      <t>キン</t>
    </rPh>
    <phoneticPr fontId="26"/>
  </si>
  <si>
    <t>金泰徳</t>
  </si>
  <si>
    <t>血液検査</t>
    <rPh sb="0" eb="2">
      <t>ケツエキ</t>
    </rPh>
    <rPh sb="2" eb="4">
      <t>ケンサ</t>
    </rPh>
    <phoneticPr fontId="26"/>
  </si>
  <si>
    <t>下田　陸奥美</t>
    <rPh sb="0" eb="2">
      <t>シモダ</t>
    </rPh>
    <rPh sb="3" eb="5">
      <t>ムツ</t>
    </rPh>
    <rPh sb="5" eb="6">
      <t>ミ</t>
    </rPh>
    <phoneticPr fontId="26"/>
  </si>
  <si>
    <t>平　幸子</t>
    <rPh sb="0" eb="1">
      <t>タイラ</t>
    </rPh>
    <rPh sb="2" eb="4">
      <t>サチコ</t>
    </rPh>
    <phoneticPr fontId="26"/>
  </si>
  <si>
    <t>相澤クリニック</t>
    <rPh sb="0" eb="2">
      <t>アイザワ</t>
    </rPh>
    <phoneticPr fontId="26"/>
  </si>
  <si>
    <t>CMI</t>
    <phoneticPr fontId="26"/>
  </si>
  <si>
    <t>HDSR、MMSE</t>
    <phoneticPr fontId="26"/>
  </si>
  <si>
    <t>山田　ヤエ</t>
    <rPh sb="0" eb="2">
      <t>ヤマダ</t>
    </rPh>
    <phoneticPr fontId="26"/>
  </si>
  <si>
    <t>ハロマンス100　1A</t>
    <phoneticPr fontId="26"/>
  </si>
  <si>
    <t>西舘　瞳</t>
    <rPh sb="0" eb="2">
      <t>ニシダテ</t>
    </rPh>
    <rPh sb="3" eb="4">
      <t>ヒトミ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</si>
</sst>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3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1" xfId="0" applyFont="1" applyBorder="1" applyAlignment="1">
      <alignment horizontal="right" vertic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27" fillId="0" borderId="47" xfId="0" applyFont="1" applyBorder="1" applyAlignment="1">
      <alignment horizontal="right" vertical="center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12" xfId="0" applyFont="1" applyFill="1" applyBorder="1" applyAlignment="1">
      <alignment horizontal="center" vertical="center"/>
    </xf>
    <xf numFmtId="0" fontId="0" fillId="25" borderId="12" xfId="0" applyFill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178" fontId="33" fillId="0" borderId="22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0" fillId="25" borderId="2" xfId="0" applyFill="1" applyBorder="1" applyAlignment="1">
      <alignment horizontal="center" vertical="center"/>
    </xf>
    <xf numFmtId="0" fontId="6" fillId="25" borderId="2" xfId="0" applyFont="1" applyFill="1" applyBorder="1" applyAlignment="1">
      <alignment horizontal="center" vertical="center"/>
    </xf>
    <xf numFmtId="0" fontId="6" fillId="25" borderId="13" xfId="0" applyFont="1" applyFill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13" xfId="0" applyFont="1" applyBorder="1" applyAlignment="1">
      <alignment horizont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27" fillId="0" borderId="37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40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17" xfId="0" applyBorder="1" applyAlignment="1">
      <alignment horizontal="center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0" fillId="0" borderId="12" xfId="0" applyBorder="1" applyAlignment="1">
      <alignment vertical="center"/>
    </xf>
    <xf numFmtId="0" fontId="27" fillId="0" borderId="24" xfId="0" applyFont="1" applyBorder="1" applyAlignment="1">
      <alignment horizontal="left" vertical="center"/>
    </xf>
    <xf numFmtId="0" fontId="27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41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0" fontId="26" fillId="0" borderId="17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entry" xfId="20" xr:uid="{00000000-0005-0000-0000-000013000000}"/>
    <cellStyle name="Header1" xfId="21" xr:uid="{00000000-0005-0000-0000-000014000000}"/>
    <cellStyle name="Header2" xfId="22" xr:uid="{00000000-0005-0000-0000-000015000000}"/>
    <cellStyle name="Normal - Style1" xfId="23" xr:uid="{00000000-0005-0000-0000-000016000000}"/>
    <cellStyle name="Normal_#18-Internet" xfId="24" xr:uid="{00000000-0005-0000-0000-000017000000}"/>
    <cellStyle name="price" xfId="25" xr:uid="{00000000-0005-0000-0000-000018000000}"/>
    <cellStyle name="revised" xfId="26" xr:uid="{00000000-0005-0000-0000-000019000000}"/>
    <cellStyle name="section" xfId="27" xr:uid="{00000000-0005-0000-0000-00001A000000}"/>
    <cellStyle name="title" xfId="28" xr:uid="{00000000-0005-0000-0000-00001B000000}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A1:AR77"/>
  <sheetViews>
    <sheetView view="pageBreakPreview" zoomScaleNormal="100" zoomScaleSheetLayoutView="100" workbookViewId="0">
      <selection activeCell="AO4" sqref="AO4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 x14ac:dyDescent="0.15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 x14ac:dyDescent="0.15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 x14ac:dyDescent="0.2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 x14ac:dyDescent="0.2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 x14ac:dyDescent="0.2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 x14ac:dyDescent="0.2">
      <c r="A12" s="34"/>
      <c r="B12" s="34"/>
      <c r="C12" s="34"/>
      <c r="D12" s="34"/>
      <c r="E12" s="34"/>
      <c r="F12" s="34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 x14ac:dyDescent="0.15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 x14ac:dyDescent="0.15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 x14ac:dyDescent="0.15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 x14ac:dyDescent="0.2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 x14ac:dyDescent="0.15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 x14ac:dyDescent="0.15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 x14ac:dyDescent="0.15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 x14ac:dyDescent="0.15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 x14ac:dyDescent="0.15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 x14ac:dyDescent="0.15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 x14ac:dyDescent="0.15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 x14ac:dyDescent="0.15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 x14ac:dyDescent="0.15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 x14ac:dyDescent="0.15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 x14ac:dyDescent="0.15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 x14ac:dyDescent="0.15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 x14ac:dyDescent="0.2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O30:Q30"/>
    <mergeCell ref="R30:T30"/>
    <mergeCell ref="U20:Y20"/>
    <mergeCell ref="AA20:AD20"/>
    <mergeCell ref="A15:E15"/>
    <mergeCell ref="F15:J15"/>
    <mergeCell ref="K15:O15"/>
    <mergeCell ref="U15:Z15"/>
    <mergeCell ref="AA15:AD15"/>
    <mergeCell ref="P16:S16"/>
    <mergeCell ref="P17:S17"/>
    <mergeCell ref="P18:S18"/>
    <mergeCell ref="P19:S19"/>
    <mergeCell ref="P20:S20"/>
    <mergeCell ref="P15:S15"/>
    <mergeCell ref="AA16:AD16"/>
    <mergeCell ref="R29:T29"/>
    <mergeCell ref="A28:D28"/>
    <mergeCell ref="K28:N28"/>
    <mergeCell ref="U29:X29"/>
    <mergeCell ref="Y29:AA29"/>
    <mergeCell ref="AB29:AD29"/>
    <mergeCell ref="U26:Y26"/>
    <mergeCell ref="K29:N29"/>
    <mergeCell ref="A7:F7"/>
    <mergeCell ref="G7:H7"/>
    <mergeCell ref="I7:M7"/>
    <mergeCell ref="N7:O7"/>
    <mergeCell ref="K27:T27"/>
    <mergeCell ref="A50:AD50"/>
    <mergeCell ref="V33:AC33"/>
    <mergeCell ref="V34:AC34"/>
    <mergeCell ref="V35:Z35"/>
    <mergeCell ref="AA35:AC35"/>
    <mergeCell ref="B33:I33"/>
    <mergeCell ref="Q35:S35"/>
    <mergeCell ref="A49:AD49"/>
    <mergeCell ref="A40:AD40"/>
    <mergeCell ref="A41:AD41"/>
    <mergeCell ref="A42:AD42"/>
    <mergeCell ref="A43:AD43"/>
    <mergeCell ref="A44:AD44"/>
    <mergeCell ref="A45:AD45"/>
    <mergeCell ref="A46:AD46"/>
    <mergeCell ref="A47:AD47"/>
    <mergeCell ref="A48:AD48"/>
    <mergeCell ref="A39:AD39"/>
    <mergeCell ref="A38:AD38"/>
    <mergeCell ref="B35:F35"/>
    <mergeCell ref="G35:I35"/>
    <mergeCell ref="L35:P35"/>
    <mergeCell ref="A22:D22"/>
    <mergeCell ref="F22:J22"/>
    <mergeCell ref="K22:N22"/>
    <mergeCell ref="A26:D26"/>
    <mergeCell ref="F26:J26"/>
    <mergeCell ref="K26:N26"/>
    <mergeCell ref="P26:T26"/>
    <mergeCell ref="F31:J31"/>
    <mergeCell ref="K31:N31"/>
    <mergeCell ref="O31:Q31"/>
    <mergeCell ref="R31:T31"/>
    <mergeCell ref="A31:D31"/>
    <mergeCell ref="A23:D23"/>
    <mergeCell ref="F23:J23"/>
    <mergeCell ref="K23:N23"/>
    <mergeCell ref="P23:T23"/>
    <mergeCell ref="A24:D24"/>
    <mergeCell ref="F24:J24"/>
    <mergeCell ref="K24:N24"/>
    <mergeCell ref="P24:T24"/>
    <mergeCell ref="A29:D29"/>
    <mergeCell ref="O29:Q29"/>
    <mergeCell ref="H1:I1"/>
    <mergeCell ref="U5:Y5"/>
    <mergeCell ref="A5:F5"/>
    <mergeCell ref="G5:H5"/>
    <mergeCell ref="I5:M5"/>
    <mergeCell ref="N5:O5"/>
    <mergeCell ref="Q5:T5"/>
    <mergeCell ref="Z1:AA1"/>
    <mergeCell ref="A6:F6"/>
    <mergeCell ref="G6:H6"/>
    <mergeCell ref="I6:M6"/>
    <mergeCell ref="N6:O6"/>
    <mergeCell ref="Q6:T6"/>
    <mergeCell ref="A20:D20"/>
    <mergeCell ref="F20:J20"/>
    <mergeCell ref="K20:N20"/>
    <mergeCell ref="U6:Y6"/>
    <mergeCell ref="A11:F11"/>
    <mergeCell ref="P11:Q11"/>
    <mergeCell ref="A13:F13"/>
    <mergeCell ref="H13:I13"/>
    <mergeCell ref="A9:F9"/>
    <mergeCell ref="A16:D16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Z4:AE4"/>
    <mergeCell ref="F16:J16"/>
    <mergeCell ref="A19:D19"/>
    <mergeCell ref="F19:J19"/>
    <mergeCell ref="K19:N19"/>
    <mergeCell ref="U19:Y19"/>
    <mergeCell ref="A18:D18"/>
    <mergeCell ref="F18:J18"/>
    <mergeCell ref="K18:N18"/>
    <mergeCell ref="U18:Y18"/>
    <mergeCell ref="L13:M13"/>
    <mergeCell ref="P13:Q13"/>
    <mergeCell ref="T11:U11"/>
    <mergeCell ref="K16:N16"/>
    <mergeCell ref="U16:Y16"/>
    <mergeCell ref="U23:Y23"/>
    <mergeCell ref="AA23:AD23"/>
    <mergeCell ref="U24:Y24"/>
    <mergeCell ref="P22:T22"/>
    <mergeCell ref="U22:Y22"/>
    <mergeCell ref="AA22:AD22"/>
    <mergeCell ref="AA19:AD19"/>
    <mergeCell ref="AA24:AD24"/>
    <mergeCell ref="Z5:AE5"/>
    <mergeCell ref="Z6:AE6"/>
    <mergeCell ref="K30:N30"/>
    <mergeCell ref="U30:X30"/>
    <mergeCell ref="Y30:AA30"/>
    <mergeCell ref="A27:D27"/>
    <mergeCell ref="F27:J27"/>
    <mergeCell ref="F28:J28"/>
    <mergeCell ref="F29:J29"/>
    <mergeCell ref="F30:J30"/>
    <mergeCell ref="A30:D30"/>
    <mergeCell ref="H9:I9"/>
    <mergeCell ref="L9:M9"/>
    <mergeCell ref="P9:Q9"/>
    <mergeCell ref="T9:U9"/>
    <mergeCell ref="X9:Y9"/>
    <mergeCell ref="AB9:AC9"/>
    <mergeCell ref="H10:I10"/>
    <mergeCell ref="AA18:AD18"/>
    <mergeCell ref="A17:D17"/>
    <mergeCell ref="F17:J17"/>
    <mergeCell ref="H11:I11"/>
    <mergeCell ref="L11:M11"/>
    <mergeCell ref="U27:AD27"/>
    <mergeCell ref="B34:I34"/>
    <mergeCell ref="L33:S33"/>
    <mergeCell ref="L34:S34"/>
    <mergeCell ref="K17:N17"/>
    <mergeCell ref="U17:Y17"/>
    <mergeCell ref="AA17:AD17"/>
    <mergeCell ref="AB30:AD30"/>
    <mergeCell ref="U31:X31"/>
    <mergeCell ref="Y31:AA31"/>
    <mergeCell ref="AB31:AD31"/>
    <mergeCell ref="A25:D25"/>
    <mergeCell ref="A21:E21"/>
    <mergeCell ref="U25:Y25"/>
    <mergeCell ref="AA25:AD25"/>
    <mergeCell ref="K21:O21"/>
    <mergeCell ref="P21:T21"/>
    <mergeCell ref="U21:Y21"/>
    <mergeCell ref="AA21:AD21"/>
    <mergeCell ref="F21:J21"/>
    <mergeCell ref="U28:X28"/>
    <mergeCell ref="AA26:AD26"/>
    <mergeCell ref="F25:J25"/>
    <mergeCell ref="K25:N25"/>
    <mergeCell ref="P25:T25"/>
  </mergeCells>
  <phoneticPr fontId="26"/>
  <dataValidations count="8">
    <dataValidation type="list" allowBlank="1" showInputMessage="1" showErrorMessage="1" sqref="T16:T20" xr:uid="{00000000-0002-0000-0000-000000000000}">
      <formula1>"　,済,未"</formula1>
    </dataValidation>
    <dataValidation type="list" allowBlank="1" showInputMessage="1" showErrorMessage="1" sqref="G4:H7 N4:O7" xr:uid="{00000000-0002-0000-0000-000001000000}">
      <formula1>"日,休,年,遅刻,早退,欠補,欠勤"</formula1>
    </dataValidation>
    <dataValidation type="list" allowBlank="1" showInputMessage="1" showErrorMessage="1" sqref="G35:I35 AA35:AC35 Q35:S35" xr:uid="{00000000-0002-0000-0000-000002000000}">
      <formula1>"田高,川嶋,神"</formula1>
    </dataValidation>
    <dataValidation type="list" allowBlank="1" showInputMessage="1" showErrorMessage="1" sqref="AB30:AD30" xr:uid="{00000000-0002-0000-0000-000003000000}">
      <formula1>"小向,小林,柳田,石原"</formula1>
    </dataValidation>
    <dataValidation type="list" allowBlank="1" showInputMessage="1" showErrorMessage="1" sqref="I4:M7" xr:uid="{00000000-0002-0000-0000-000004000000}">
      <formula1>"堀安由美,田高里枝,川嶋さやか,神圭輔"</formula1>
    </dataValidation>
    <dataValidation type="list" allowBlank="1" showInputMessage="1" showErrorMessage="1" sqref="U4:Y6" xr:uid="{00000000-0002-0000-0000-000005000000}">
      <formula1>"馬渡晃弘,千葉潜,村上祐介,菅野庸,金泰徳,千葉良,坂田優"</formula1>
    </dataValidation>
    <dataValidation type="list" allowBlank="1" showInputMessage="1" showErrorMessage="1" sqref="A4:F7 Z4:AE6" xr:uid="{00000000-0002-0000-0000-000006000000}">
      <formula1>"小向由紀,小林洋子,柳田美雪,石原恵海"</formula1>
    </dataValidation>
    <dataValidation type="list" allowBlank="1" showInputMessage="1" showErrorMessage="1" sqref="R29:T31 AB29:AD29 AB31:AD31" xr:uid="{00000000-0002-0000-0000-000007000000}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AR77"/>
  <sheetViews>
    <sheetView view="pageBreakPreview" topLeftCell="A4" zoomScaleNormal="100" zoomScaleSheetLayoutView="100" workbookViewId="0">
      <selection activeCell="F29" sqref="F29:J29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>
        <v>5</v>
      </c>
      <c r="K1" s="19" t="s">
        <v>0</v>
      </c>
      <c r="L1" s="19">
        <v>5</v>
      </c>
      <c r="M1" s="19" t="s">
        <v>1</v>
      </c>
      <c r="N1" s="19">
        <v>1</v>
      </c>
      <c r="O1" s="19" t="s">
        <v>2</v>
      </c>
      <c r="P1" s="19"/>
      <c r="Q1" s="19" t="s">
        <v>3</v>
      </c>
      <c r="R1" s="12" t="s">
        <v>63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 x14ac:dyDescent="0.15">
      <c r="A4" s="126" t="s">
        <v>65</v>
      </c>
      <c r="B4" s="94"/>
      <c r="C4" s="94"/>
      <c r="D4" s="94"/>
      <c r="E4" s="94"/>
      <c r="F4" s="94"/>
      <c r="G4" s="127" t="s">
        <v>70</v>
      </c>
      <c r="H4" s="127"/>
      <c r="I4" s="94" t="s">
        <v>68</v>
      </c>
      <c r="J4" s="94"/>
      <c r="K4" s="94"/>
      <c r="L4" s="94"/>
      <c r="M4" s="94"/>
      <c r="N4" s="127" t="s">
        <v>70</v>
      </c>
      <c r="O4" s="128"/>
      <c r="P4" s="20"/>
      <c r="Q4" s="129" t="s">
        <v>42</v>
      </c>
      <c r="R4" s="80"/>
      <c r="S4" s="80"/>
      <c r="T4" s="81"/>
      <c r="U4" s="120" t="s">
        <v>72</v>
      </c>
      <c r="V4" s="120"/>
      <c r="W4" s="120"/>
      <c r="X4" s="120"/>
      <c r="Y4" s="120"/>
      <c r="Z4" s="94" t="s">
        <v>65</v>
      </c>
      <c r="AA4" s="94"/>
      <c r="AB4" s="94"/>
      <c r="AC4" s="94"/>
      <c r="AD4" s="94"/>
      <c r="AE4" s="95"/>
      <c r="AF4" s="44"/>
    </row>
    <row r="5" spans="1:44" s="13" customFormat="1" ht="18.75" customHeight="1" x14ac:dyDescent="0.15">
      <c r="A5" s="126" t="s">
        <v>66</v>
      </c>
      <c r="B5" s="94"/>
      <c r="C5" s="94"/>
      <c r="D5" s="94"/>
      <c r="E5" s="94"/>
      <c r="F5" s="94"/>
      <c r="G5" s="127" t="s">
        <v>71</v>
      </c>
      <c r="H5" s="127"/>
      <c r="I5" s="94" t="s">
        <v>69</v>
      </c>
      <c r="J5" s="94"/>
      <c r="K5" s="94"/>
      <c r="L5" s="94"/>
      <c r="M5" s="94"/>
      <c r="N5" s="127" t="s">
        <v>70</v>
      </c>
      <c r="O5" s="128"/>
      <c r="P5" s="20"/>
      <c r="Q5" s="140" t="s">
        <v>43</v>
      </c>
      <c r="R5" s="141"/>
      <c r="S5" s="141"/>
      <c r="T5" s="142"/>
      <c r="U5" s="120" t="s">
        <v>73</v>
      </c>
      <c r="V5" s="120"/>
      <c r="W5" s="120"/>
      <c r="X5" s="120"/>
      <c r="Y5" s="139"/>
      <c r="Z5" s="94" t="s">
        <v>67</v>
      </c>
      <c r="AA5" s="94"/>
      <c r="AB5" s="94"/>
      <c r="AC5" s="94"/>
      <c r="AD5" s="94"/>
      <c r="AE5" s="95"/>
      <c r="AF5" s="44"/>
    </row>
    <row r="6" spans="1:44" s="13" customFormat="1" ht="18.75" customHeight="1" thickBot="1" x14ac:dyDescent="0.2">
      <c r="A6" s="126" t="s">
        <v>67</v>
      </c>
      <c r="B6" s="94"/>
      <c r="C6" s="94"/>
      <c r="D6" s="94"/>
      <c r="E6" s="94"/>
      <c r="F6" s="94"/>
      <c r="G6" s="127" t="s">
        <v>70</v>
      </c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 t="s">
        <v>74</v>
      </c>
      <c r="V6" s="68"/>
      <c r="W6" s="68"/>
      <c r="X6" s="68"/>
      <c r="Y6" s="69"/>
      <c r="Z6" s="96" t="s">
        <v>65</v>
      </c>
      <c r="AA6" s="96"/>
      <c r="AB6" s="96"/>
      <c r="AC6" s="96"/>
      <c r="AD6" s="96"/>
      <c r="AE6" s="97"/>
      <c r="AF6" s="44"/>
    </row>
    <row r="7" spans="1:44" s="13" customFormat="1" ht="18.75" customHeight="1" thickBot="1" x14ac:dyDescent="0.2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3" t="s">
        <v>32</v>
      </c>
      <c r="H9" s="105">
        <v>2</v>
      </c>
      <c r="I9" s="106"/>
      <c r="J9" s="22" t="s">
        <v>27</v>
      </c>
      <c r="K9" s="23" t="s">
        <v>31</v>
      </c>
      <c r="L9" s="105">
        <v>40</v>
      </c>
      <c r="M9" s="106"/>
      <c r="N9" s="22" t="s">
        <v>27</v>
      </c>
      <c r="O9" s="23" t="s">
        <v>30</v>
      </c>
      <c r="P9" s="105">
        <v>1</v>
      </c>
      <c r="Q9" s="106"/>
      <c r="R9" s="22" t="s">
        <v>27</v>
      </c>
      <c r="S9" s="25" t="s">
        <v>53</v>
      </c>
      <c r="T9" s="105">
        <v>11</v>
      </c>
      <c r="U9" s="106"/>
      <c r="V9" s="22" t="s">
        <v>27</v>
      </c>
      <c r="W9" s="23" t="s">
        <v>29</v>
      </c>
      <c r="X9" s="105">
        <v>0</v>
      </c>
      <c r="Y9" s="106"/>
      <c r="Z9" s="22" t="s">
        <v>27</v>
      </c>
      <c r="AA9" s="25" t="s">
        <v>28</v>
      </c>
      <c r="AB9" s="107">
        <f>H9+L9+P9+T9+X9</f>
        <v>54</v>
      </c>
      <c r="AC9" s="107"/>
      <c r="AD9" s="17" t="s">
        <v>27</v>
      </c>
    </row>
    <row r="10" spans="1:44" s="13" customFormat="1" ht="15" customHeight="1" thickBot="1" x14ac:dyDescent="0.2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>
        <v>1</v>
      </c>
      <c r="I11" s="106"/>
      <c r="J11" s="22" t="s">
        <v>27</v>
      </c>
      <c r="K11" s="29" t="s">
        <v>38</v>
      </c>
      <c r="L11" s="105">
        <v>0</v>
      </c>
      <c r="M11" s="106"/>
      <c r="N11" s="22" t="s">
        <v>27</v>
      </c>
      <c r="O11" s="23" t="s">
        <v>46</v>
      </c>
      <c r="P11" s="105">
        <v>0</v>
      </c>
      <c r="Q11" s="106"/>
      <c r="R11" s="22" t="s">
        <v>27</v>
      </c>
      <c r="S11" s="23" t="s">
        <v>37</v>
      </c>
      <c r="T11" s="105">
        <v>1</v>
      </c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 x14ac:dyDescent="0.2">
      <c r="A12" s="34"/>
      <c r="B12" s="34"/>
      <c r="C12" s="34"/>
      <c r="D12" s="34"/>
      <c r="E12" s="34"/>
      <c r="F12" s="34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>
        <v>28</v>
      </c>
      <c r="I13" s="106"/>
      <c r="J13" s="22" t="s">
        <v>27</v>
      </c>
      <c r="K13" s="23" t="s">
        <v>46</v>
      </c>
      <c r="L13" s="105">
        <v>8</v>
      </c>
      <c r="M13" s="106"/>
      <c r="N13" s="22" t="s">
        <v>27</v>
      </c>
      <c r="O13" s="23" t="s">
        <v>37</v>
      </c>
      <c r="P13" s="105">
        <v>4</v>
      </c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73"/>
      <c r="B16" s="74"/>
      <c r="C16" s="74"/>
      <c r="D16" s="74"/>
      <c r="E16" s="49" t="s">
        <v>11</v>
      </c>
      <c r="F16" s="60"/>
      <c r="G16" s="74"/>
      <c r="H16" s="74"/>
      <c r="I16" s="74"/>
      <c r="J16" s="110"/>
      <c r="K16" s="73" t="s">
        <v>83</v>
      </c>
      <c r="L16" s="74"/>
      <c r="M16" s="74"/>
      <c r="N16" s="74"/>
      <c r="O16" s="48" t="s">
        <v>11</v>
      </c>
      <c r="P16" s="188" t="s">
        <v>92</v>
      </c>
      <c r="Q16" s="189"/>
      <c r="R16" s="189"/>
      <c r="S16" s="189"/>
      <c r="T16" s="31" t="s">
        <v>93</v>
      </c>
      <c r="U16" s="113" t="s">
        <v>86</v>
      </c>
      <c r="V16" s="113"/>
      <c r="W16" s="113"/>
      <c r="X16" s="113"/>
      <c r="Y16" s="113"/>
      <c r="Z16" s="20" t="s">
        <v>11</v>
      </c>
      <c r="AA16" s="183" t="s">
        <v>87</v>
      </c>
      <c r="AB16" s="113"/>
      <c r="AC16" s="113"/>
      <c r="AD16" s="184"/>
      <c r="AE16" s="21"/>
    </row>
    <row r="17" spans="1:31" s="13" customFormat="1" ht="15" customHeight="1" x14ac:dyDescent="0.15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 t="s">
        <v>82</v>
      </c>
      <c r="L17" s="58"/>
      <c r="M17" s="58"/>
      <c r="N17" s="59"/>
      <c r="O17" s="46" t="s">
        <v>11</v>
      </c>
      <c r="P17" s="188" t="s">
        <v>94</v>
      </c>
      <c r="Q17" s="189"/>
      <c r="R17" s="189"/>
      <c r="S17" s="189"/>
      <c r="T17" s="31" t="s">
        <v>93</v>
      </c>
      <c r="U17" s="58" t="s">
        <v>88</v>
      </c>
      <c r="V17" s="58"/>
      <c r="W17" s="58"/>
      <c r="X17" s="58"/>
      <c r="Y17" s="58"/>
      <c r="Z17" s="47" t="s">
        <v>11</v>
      </c>
      <c r="AA17" s="60" t="s">
        <v>89</v>
      </c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 t="s">
        <v>82</v>
      </c>
      <c r="B22" s="101"/>
      <c r="C22" s="101"/>
      <c r="D22" s="101"/>
      <c r="E22" s="20" t="s">
        <v>11</v>
      </c>
      <c r="F22" s="82" t="s">
        <v>81</v>
      </c>
      <c r="G22" s="53"/>
      <c r="H22" s="53"/>
      <c r="I22" s="53"/>
      <c r="J22" s="90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 t="s">
        <v>83</v>
      </c>
      <c r="B23" s="74"/>
      <c r="C23" s="74"/>
      <c r="D23" s="74"/>
      <c r="E23" s="46" t="s">
        <v>11</v>
      </c>
      <c r="F23" s="82" t="s">
        <v>81</v>
      </c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 t="s">
        <v>84</v>
      </c>
      <c r="B24" s="74"/>
      <c r="C24" s="74"/>
      <c r="D24" s="74"/>
      <c r="E24" s="46" t="s">
        <v>11</v>
      </c>
      <c r="F24" s="82" t="s">
        <v>81</v>
      </c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 t="s">
        <v>84</v>
      </c>
      <c r="B25" s="74"/>
      <c r="C25" s="74"/>
      <c r="D25" s="74"/>
      <c r="E25" s="46" t="s">
        <v>11</v>
      </c>
      <c r="F25" s="82" t="s">
        <v>85</v>
      </c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 t="s">
        <v>91</v>
      </c>
      <c r="B26" s="74"/>
      <c r="C26" s="74"/>
      <c r="D26" s="74"/>
      <c r="E26" s="46" t="s">
        <v>11</v>
      </c>
      <c r="F26" s="82" t="s">
        <v>90</v>
      </c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73" t="s">
        <v>83</v>
      </c>
      <c r="B27" s="74"/>
      <c r="C27" s="74"/>
      <c r="D27" s="74"/>
      <c r="E27" s="20" t="s">
        <v>11</v>
      </c>
      <c r="F27" s="82" t="s">
        <v>90</v>
      </c>
      <c r="G27" s="53"/>
      <c r="H27" s="53"/>
      <c r="I27" s="53"/>
      <c r="J27" s="90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 x14ac:dyDescent="0.15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75</v>
      </c>
      <c r="P29" s="135"/>
      <c r="Q29" s="136"/>
      <c r="R29" s="177" t="s">
        <v>77</v>
      </c>
      <c r="S29" s="53"/>
      <c r="T29" s="90"/>
      <c r="U29" s="83" t="s">
        <v>61</v>
      </c>
      <c r="V29" s="83"/>
      <c r="W29" s="83"/>
      <c r="X29" s="98"/>
      <c r="Y29" s="99">
        <v>0.70833333333333337</v>
      </c>
      <c r="Z29" s="83"/>
      <c r="AA29" s="98"/>
      <c r="AB29" s="177" t="s">
        <v>79</v>
      </c>
      <c r="AC29" s="53"/>
      <c r="AD29" s="54"/>
    </row>
    <row r="30" spans="1:31" s="13" customFormat="1" ht="15" customHeight="1" x14ac:dyDescent="0.15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75</v>
      </c>
      <c r="P30" s="135"/>
      <c r="Q30" s="136"/>
      <c r="R30" s="177" t="s">
        <v>78</v>
      </c>
      <c r="S30" s="53"/>
      <c r="T30" s="90"/>
      <c r="U30" s="83" t="s">
        <v>21</v>
      </c>
      <c r="V30" s="83"/>
      <c r="W30" s="83"/>
      <c r="X30" s="98"/>
      <c r="Y30" s="99">
        <v>0.72916666666666663</v>
      </c>
      <c r="Z30" s="83"/>
      <c r="AA30" s="98"/>
      <c r="AB30" s="62" t="s">
        <v>80</v>
      </c>
      <c r="AC30" s="63"/>
      <c r="AD30" s="64"/>
    </row>
    <row r="31" spans="1:31" s="13" customFormat="1" ht="15" customHeight="1" thickBot="1" x14ac:dyDescent="0.2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 t="s">
        <v>76</v>
      </c>
      <c r="P31" s="161"/>
      <c r="Q31" s="162"/>
      <c r="R31" s="70" t="s">
        <v>79</v>
      </c>
      <c r="S31" s="71"/>
      <c r="T31" s="159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79</v>
      </c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 x14ac:dyDescent="0.15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36"/>
      <c r="B34" s="52">
        <f>L34+V34</f>
        <v>501129</v>
      </c>
      <c r="C34" s="53"/>
      <c r="D34" s="53"/>
      <c r="E34" s="53"/>
      <c r="F34" s="53"/>
      <c r="G34" s="53"/>
      <c r="H34" s="53"/>
      <c r="I34" s="54"/>
      <c r="J34" s="36"/>
      <c r="K34" s="36"/>
      <c r="L34" s="52">
        <v>350000</v>
      </c>
      <c r="M34" s="53"/>
      <c r="N34" s="53"/>
      <c r="O34" s="53"/>
      <c r="P34" s="53"/>
      <c r="Q34" s="53"/>
      <c r="R34" s="53"/>
      <c r="S34" s="54"/>
      <c r="T34" s="36"/>
      <c r="U34" s="35"/>
      <c r="V34" s="52">
        <v>151129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37"/>
      <c r="B35" s="152" t="s">
        <v>48</v>
      </c>
      <c r="C35" s="65"/>
      <c r="D35" s="65"/>
      <c r="E35" s="65"/>
      <c r="F35" s="66"/>
      <c r="G35" s="153" t="s">
        <v>96</v>
      </c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 t="s">
        <v>78</v>
      </c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 t="s">
        <v>95</v>
      </c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 x14ac:dyDescent="0.15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 x14ac:dyDescent="0.15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 x14ac:dyDescent="0.15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 x14ac:dyDescent="0.15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 x14ac:dyDescent="0.15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 x14ac:dyDescent="0.15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 x14ac:dyDescent="0.15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 x14ac:dyDescent="0.15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 x14ac:dyDescent="0.15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 x14ac:dyDescent="0.15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 x14ac:dyDescent="0.15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 x14ac:dyDescent="0.2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 xr:uid="{00000000-0002-0000-0100-000000000000}">
      <formula1>"田高,川嶋,神,小向,小林,柳田,石原"</formula1>
    </dataValidation>
    <dataValidation type="list" allowBlank="1" showInputMessage="1" showErrorMessage="1" sqref="A4:F7 Z4:AE6" xr:uid="{00000000-0002-0000-0100-000001000000}">
      <formula1>"小向由紀,小林洋子,柳田美雪,石原恵海"</formula1>
    </dataValidation>
    <dataValidation type="list" allowBlank="1" showInputMessage="1" showErrorMessage="1" sqref="U4:Y6" xr:uid="{00000000-0002-0000-0100-000002000000}">
      <formula1>"馬渡晃弘,千葉潜,村上祐介,菅野庸,金泰徳,千葉良,坂田優"</formula1>
    </dataValidation>
    <dataValidation type="list" allowBlank="1" showInputMessage="1" showErrorMessage="1" sqref="I4:M7" xr:uid="{00000000-0002-0000-0100-000003000000}">
      <formula1>"堀安由美,田高里枝,川嶋さやか,神圭輔"</formula1>
    </dataValidation>
    <dataValidation type="list" allowBlank="1" showInputMessage="1" showErrorMessage="1" sqref="AB30:AD30" xr:uid="{00000000-0002-0000-0100-000004000000}">
      <formula1>"小向,小林,柳田,石原"</formula1>
    </dataValidation>
    <dataValidation type="list" allowBlank="1" showInputMessage="1" showErrorMessage="1" sqref="G35:I35 AA35:AC35 Q35:S35" xr:uid="{00000000-0002-0000-0100-000005000000}">
      <formula1>"田高,川嶋,神"</formula1>
    </dataValidation>
    <dataValidation type="list" allowBlank="1" showInputMessage="1" showErrorMessage="1" sqref="G4:H7 N4:O7" xr:uid="{00000000-0002-0000-0100-000006000000}">
      <formula1>"日,休,年,遅刻,早退,欠補,欠勤"</formula1>
    </dataValidation>
    <dataValidation type="list" allowBlank="1" showInputMessage="1" showErrorMessage="1" sqref="T16:T20" xr:uid="{00000000-0002-0000-0100-000007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AR78"/>
  <sheetViews>
    <sheetView view="pageBreakPreview" topLeftCell="A28" zoomScaleNormal="100" zoomScaleSheetLayoutView="100" workbookViewId="0">
      <selection activeCell="P20" sqref="P20:S20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>
        <v>5</v>
      </c>
      <c r="K1" s="19" t="s">
        <v>0</v>
      </c>
      <c r="L1" s="19">
        <v>5</v>
      </c>
      <c r="M1" s="19" t="s">
        <v>1</v>
      </c>
      <c r="N1" s="19">
        <v>2</v>
      </c>
      <c r="O1" s="19" t="s">
        <v>2</v>
      </c>
      <c r="P1" s="19"/>
      <c r="Q1" s="19" t="s">
        <v>3</v>
      </c>
      <c r="R1" s="12" t="s">
        <v>64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 x14ac:dyDescent="0.15">
      <c r="A4" s="126" t="s">
        <v>65</v>
      </c>
      <c r="B4" s="94"/>
      <c r="C4" s="94"/>
      <c r="D4" s="94"/>
      <c r="E4" s="94"/>
      <c r="F4" s="94"/>
      <c r="G4" s="127" t="s">
        <v>70</v>
      </c>
      <c r="H4" s="127"/>
      <c r="I4" s="94" t="s">
        <v>68</v>
      </c>
      <c r="J4" s="94"/>
      <c r="K4" s="94"/>
      <c r="L4" s="94"/>
      <c r="M4" s="94"/>
      <c r="N4" s="127" t="s">
        <v>70</v>
      </c>
      <c r="O4" s="128"/>
      <c r="P4" s="20"/>
      <c r="Q4" s="129" t="s">
        <v>42</v>
      </c>
      <c r="R4" s="80"/>
      <c r="S4" s="80"/>
      <c r="T4" s="81"/>
      <c r="U4" s="120" t="s">
        <v>98</v>
      </c>
      <c r="V4" s="120"/>
      <c r="W4" s="120"/>
      <c r="X4" s="120"/>
      <c r="Y4" s="120"/>
      <c r="Z4" s="94" t="s">
        <v>67</v>
      </c>
      <c r="AA4" s="94"/>
      <c r="AB4" s="94"/>
      <c r="AC4" s="94"/>
      <c r="AD4" s="94"/>
      <c r="AE4" s="95"/>
      <c r="AF4" s="44"/>
    </row>
    <row r="5" spans="1:44" s="13" customFormat="1" ht="18.75" customHeight="1" x14ac:dyDescent="0.15">
      <c r="A5" s="126" t="s">
        <v>67</v>
      </c>
      <c r="B5" s="94"/>
      <c r="C5" s="94"/>
      <c r="D5" s="94"/>
      <c r="E5" s="94"/>
      <c r="F5" s="94"/>
      <c r="G5" s="127" t="s">
        <v>70</v>
      </c>
      <c r="H5" s="127"/>
      <c r="I5" s="94" t="s">
        <v>69</v>
      </c>
      <c r="J5" s="94"/>
      <c r="K5" s="94"/>
      <c r="L5" s="94"/>
      <c r="M5" s="94"/>
      <c r="N5" s="127" t="s">
        <v>70</v>
      </c>
      <c r="O5" s="128"/>
      <c r="P5" s="20"/>
      <c r="Q5" s="140" t="s">
        <v>43</v>
      </c>
      <c r="R5" s="141"/>
      <c r="S5" s="141"/>
      <c r="T5" s="142"/>
      <c r="U5" s="120" t="s">
        <v>99</v>
      </c>
      <c r="V5" s="120"/>
      <c r="W5" s="120"/>
      <c r="X5" s="120"/>
      <c r="Y5" s="139"/>
      <c r="Z5" s="94" t="s">
        <v>65</v>
      </c>
      <c r="AA5" s="94"/>
      <c r="AB5" s="94"/>
      <c r="AC5" s="94"/>
      <c r="AD5" s="94"/>
      <c r="AE5" s="95"/>
      <c r="AF5" s="44"/>
    </row>
    <row r="6" spans="1:44" s="13" customFormat="1" ht="18.75" customHeight="1" thickBot="1" x14ac:dyDescent="0.2">
      <c r="A6" s="126" t="s">
        <v>66</v>
      </c>
      <c r="B6" s="94"/>
      <c r="C6" s="94"/>
      <c r="D6" s="94"/>
      <c r="E6" s="94"/>
      <c r="F6" s="94"/>
      <c r="G6" s="127" t="s">
        <v>71</v>
      </c>
      <c r="H6" s="127"/>
      <c r="I6" s="94" t="s">
        <v>97</v>
      </c>
      <c r="J6" s="94"/>
      <c r="K6" s="94"/>
      <c r="L6" s="94"/>
      <c r="M6" s="94"/>
      <c r="N6" s="127" t="s">
        <v>70</v>
      </c>
      <c r="O6" s="128"/>
      <c r="P6" s="20"/>
      <c r="Q6" s="144" t="s">
        <v>44</v>
      </c>
      <c r="R6" s="145"/>
      <c r="S6" s="145"/>
      <c r="T6" s="146"/>
      <c r="U6" s="68" t="s">
        <v>74</v>
      </c>
      <c r="V6" s="68"/>
      <c r="W6" s="68"/>
      <c r="X6" s="68"/>
      <c r="Y6" s="69"/>
      <c r="Z6" s="96" t="s">
        <v>65</v>
      </c>
      <c r="AA6" s="96"/>
      <c r="AB6" s="96"/>
      <c r="AC6" s="96"/>
      <c r="AD6" s="96"/>
      <c r="AE6" s="97"/>
      <c r="AF6" s="44"/>
    </row>
    <row r="7" spans="1:44" s="13" customFormat="1" ht="18.75" customHeight="1" thickBot="1" x14ac:dyDescent="0.2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3" t="s">
        <v>32</v>
      </c>
      <c r="H9" s="105">
        <v>2</v>
      </c>
      <c r="I9" s="106"/>
      <c r="J9" s="22" t="s">
        <v>27</v>
      </c>
      <c r="K9" s="23" t="s">
        <v>31</v>
      </c>
      <c r="L9" s="105">
        <v>47</v>
      </c>
      <c r="M9" s="106"/>
      <c r="N9" s="22" t="s">
        <v>27</v>
      </c>
      <c r="O9" s="23" t="s">
        <v>30</v>
      </c>
      <c r="P9" s="105">
        <v>1</v>
      </c>
      <c r="Q9" s="106"/>
      <c r="R9" s="22" t="s">
        <v>27</v>
      </c>
      <c r="S9" s="25" t="s">
        <v>53</v>
      </c>
      <c r="T9" s="105">
        <v>9</v>
      </c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59</v>
      </c>
      <c r="AC9" s="107"/>
      <c r="AD9" s="17" t="s">
        <v>27</v>
      </c>
    </row>
    <row r="10" spans="1:44" s="13" customFormat="1" ht="15" customHeight="1" thickBot="1" x14ac:dyDescent="0.2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>
        <v>2</v>
      </c>
      <c r="I11" s="106"/>
      <c r="J11" s="22" t="s">
        <v>27</v>
      </c>
      <c r="K11" s="29" t="s">
        <v>38</v>
      </c>
      <c r="L11" s="105">
        <v>0</v>
      </c>
      <c r="M11" s="106"/>
      <c r="N11" s="22" t="s">
        <v>27</v>
      </c>
      <c r="O11" s="23" t="s">
        <v>46</v>
      </c>
      <c r="P11" s="105">
        <v>0</v>
      </c>
      <c r="Q11" s="106"/>
      <c r="R11" s="22" t="s">
        <v>27</v>
      </c>
      <c r="S11" s="23" t="s">
        <v>37</v>
      </c>
      <c r="T11" s="105">
        <v>0</v>
      </c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 x14ac:dyDescent="0.2">
      <c r="A12" s="34"/>
      <c r="B12" s="34"/>
      <c r="C12" s="34"/>
      <c r="D12" s="34"/>
      <c r="E12" s="34"/>
      <c r="F12" s="34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>
        <v>46</v>
      </c>
      <c r="I13" s="106"/>
      <c r="J13" s="22" t="s">
        <v>27</v>
      </c>
      <c r="K13" s="23" t="s">
        <v>46</v>
      </c>
      <c r="L13" s="105">
        <v>1</v>
      </c>
      <c r="M13" s="106"/>
      <c r="N13" s="22" t="s">
        <v>27</v>
      </c>
      <c r="O13" s="23" t="s">
        <v>37</v>
      </c>
      <c r="P13" s="105">
        <v>0</v>
      </c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78"/>
      <c r="L16" s="78"/>
      <c r="M16" s="78"/>
      <c r="N16" s="190"/>
      <c r="O16" s="48" t="s">
        <v>11</v>
      </c>
      <c r="P16" s="155"/>
      <c r="Q16" s="156"/>
      <c r="R16" s="156"/>
      <c r="S16" s="156"/>
      <c r="T16" s="31"/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 x14ac:dyDescent="0.15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100"/>
      <c r="L17" s="101"/>
      <c r="M17" s="101"/>
      <c r="N17" s="101"/>
      <c r="O17" s="46" t="s">
        <v>11</v>
      </c>
      <c r="P17" s="155"/>
      <c r="Q17" s="156"/>
      <c r="R17" s="156"/>
      <c r="S17" s="156"/>
      <c r="T17" s="31"/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 t="s">
        <v>104</v>
      </c>
      <c r="B22" s="101"/>
      <c r="C22" s="101"/>
      <c r="D22" s="101"/>
      <c r="E22" s="20" t="s">
        <v>11</v>
      </c>
      <c r="F22" s="102" t="s">
        <v>105</v>
      </c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100" t="s">
        <v>104</v>
      </c>
      <c r="B23" s="101"/>
      <c r="C23" s="101"/>
      <c r="D23" s="101"/>
      <c r="E23" s="46" t="s">
        <v>11</v>
      </c>
      <c r="F23" s="82" t="s">
        <v>106</v>
      </c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 t="s">
        <v>107</v>
      </c>
      <c r="B24" s="74"/>
      <c r="C24" s="74"/>
      <c r="D24" s="74"/>
      <c r="E24" s="46" t="s">
        <v>11</v>
      </c>
      <c r="F24" s="82" t="s">
        <v>105</v>
      </c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 t="s">
        <v>108</v>
      </c>
      <c r="B25" s="74"/>
      <c r="C25" s="74"/>
      <c r="D25" s="74"/>
      <c r="E25" s="46" t="s">
        <v>11</v>
      </c>
      <c r="F25" s="102" t="s">
        <v>105</v>
      </c>
      <c r="G25" s="103"/>
      <c r="H25" s="103"/>
      <c r="I25" s="103"/>
      <c r="J25" s="104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 t="s">
        <v>108</v>
      </c>
      <c r="B26" s="74"/>
      <c r="C26" s="74"/>
      <c r="D26" s="74"/>
      <c r="E26" s="46" t="s">
        <v>11</v>
      </c>
      <c r="F26" s="82" t="s">
        <v>106</v>
      </c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 t="s">
        <v>109</v>
      </c>
      <c r="B27" s="101"/>
      <c r="C27" s="101"/>
      <c r="D27" s="101"/>
      <c r="E27" s="20" t="s">
        <v>11</v>
      </c>
      <c r="F27" s="94" t="s">
        <v>105</v>
      </c>
      <c r="G27" s="127"/>
      <c r="H27" s="127"/>
      <c r="I27" s="127"/>
      <c r="J27" s="127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 t="s">
        <v>110</v>
      </c>
      <c r="B28" s="74"/>
      <c r="C28" s="74"/>
      <c r="D28" s="74"/>
      <c r="E28" s="46" t="s">
        <v>11</v>
      </c>
      <c r="F28" s="94" t="s">
        <v>105</v>
      </c>
      <c r="G28" s="127"/>
      <c r="H28" s="127"/>
      <c r="I28" s="127"/>
      <c r="J28" s="127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 x14ac:dyDescent="0.15">
      <c r="A29" s="73" t="s">
        <v>111</v>
      </c>
      <c r="B29" s="74"/>
      <c r="C29" s="74"/>
      <c r="D29" s="74"/>
      <c r="E29" s="46" t="s">
        <v>11</v>
      </c>
      <c r="F29" s="94" t="s">
        <v>105</v>
      </c>
      <c r="G29" s="127"/>
      <c r="H29" s="127"/>
      <c r="I29" s="127"/>
      <c r="J29" s="127"/>
      <c r="K29" s="82" t="s">
        <v>54</v>
      </c>
      <c r="L29" s="83"/>
      <c r="M29" s="83"/>
      <c r="N29" s="98"/>
      <c r="O29" s="134" t="s">
        <v>100</v>
      </c>
      <c r="P29" s="135"/>
      <c r="Q29" s="136"/>
      <c r="R29" s="177" t="s">
        <v>77</v>
      </c>
      <c r="S29" s="53"/>
      <c r="T29" s="90"/>
      <c r="U29" s="83" t="s">
        <v>61</v>
      </c>
      <c r="V29" s="83"/>
      <c r="W29" s="83"/>
      <c r="X29" s="98"/>
      <c r="Y29" s="99">
        <v>0.72916666666666663</v>
      </c>
      <c r="Z29" s="83"/>
      <c r="AA29" s="98"/>
      <c r="AB29" s="177" t="s">
        <v>78</v>
      </c>
      <c r="AC29" s="53"/>
      <c r="AD29" s="54"/>
    </row>
    <row r="30" spans="1:31" s="13" customFormat="1" ht="15" customHeight="1" x14ac:dyDescent="0.15">
      <c r="A30" s="73" t="s">
        <v>112</v>
      </c>
      <c r="B30" s="74"/>
      <c r="C30" s="74"/>
      <c r="D30" s="74"/>
      <c r="E30" s="46" t="s">
        <v>11</v>
      </c>
      <c r="F30" s="94" t="s">
        <v>105</v>
      </c>
      <c r="G30" s="127"/>
      <c r="H30" s="127"/>
      <c r="I30" s="127"/>
      <c r="J30" s="127"/>
      <c r="K30" s="82" t="s">
        <v>55</v>
      </c>
      <c r="L30" s="83"/>
      <c r="M30" s="83"/>
      <c r="N30" s="98"/>
      <c r="O30" s="134" t="s">
        <v>101</v>
      </c>
      <c r="P30" s="135"/>
      <c r="Q30" s="136"/>
      <c r="R30" s="177" t="s">
        <v>78</v>
      </c>
      <c r="S30" s="53"/>
      <c r="T30" s="90"/>
      <c r="U30" s="83" t="s">
        <v>21</v>
      </c>
      <c r="V30" s="83"/>
      <c r="W30" s="83"/>
      <c r="X30" s="98"/>
      <c r="Y30" s="99">
        <v>0.75</v>
      </c>
      <c r="Z30" s="83"/>
      <c r="AA30" s="98"/>
      <c r="AB30" s="62" t="s">
        <v>103</v>
      </c>
      <c r="AC30" s="63"/>
      <c r="AD30" s="64"/>
    </row>
    <row r="31" spans="1:31" s="13" customFormat="1" ht="15" customHeight="1" thickBot="1" x14ac:dyDescent="0.2">
      <c r="A31" s="73" t="s">
        <v>113</v>
      </c>
      <c r="B31" s="74"/>
      <c r="C31" s="74"/>
      <c r="D31" s="74"/>
      <c r="E31" s="45" t="s">
        <v>11</v>
      </c>
      <c r="F31" s="94" t="s">
        <v>105</v>
      </c>
      <c r="G31" s="127"/>
      <c r="H31" s="127"/>
      <c r="I31" s="127"/>
      <c r="J31" s="127"/>
      <c r="K31" s="82" t="s">
        <v>56</v>
      </c>
      <c r="L31" s="83"/>
      <c r="M31" s="83"/>
      <c r="N31" s="98"/>
      <c r="O31" s="134" t="s">
        <v>102</v>
      </c>
      <c r="P31" s="135"/>
      <c r="Q31" s="136"/>
      <c r="R31" s="177" t="s">
        <v>79</v>
      </c>
      <c r="S31" s="53"/>
      <c r="T31" s="90"/>
      <c r="U31" s="83" t="s">
        <v>24</v>
      </c>
      <c r="V31" s="83"/>
      <c r="W31" s="83"/>
      <c r="X31" s="98"/>
      <c r="Y31" s="99">
        <v>0.77083333333333337</v>
      </c>
      <c r="Z31" s="83"/>
      <c r="AA31" s="98"/>
      <c r="AB31" s="177" t="s">
        <v>79</v>
      </c>
      <c r="AC31" s="53"/>
      <c r="AD31" s="54"/>
    </row>
    <row r="32" spans="1:31" s="13" customFormat="1" ht="15" customHeight="1" thickBot="1" x14ac:dyDescent="0.2">
      <c r="A32" s="191" t="s">
        <v>114</v>
      </c>
      <c r="B32" s="171"/>
      <c r="C32" s="171"/>
      <c r="D32" s="171"/>
      <c r="E32" s="45" t="s">
        <v>11</v>
      </c>
      <c r="F32" s="94" t="s">
        <v>105</v>
      </c>
      <c r="G32" s="127"/>
      <c r="H32" s="127"/>
      <c r="I32" s="127"/>
      <c r="J32" s="127"/>
      <c r="K32" s="192"/>
      <c r="L32" s="68"/>
      <c r="M32" s="68"/>
      <c r="N32" s="69"/>
      <c r="O32" s="160"/>
      <c r="P32" s="161"/>
      <c r="Q32" s="162"/>
      <c r="R32" s="193"/>
      <c r="S32" s="153"/>
      <c r="T32" s="194"/>
      <c r="U32" s="68"/>
      <c r="V32" s="68"/>
      <c r="W32" s="68"/>
      <c r="X32" s="69"/>
      <c r="Y32" s="67"/>
      <c r="Z32" s="68"/>
      <c r="AA32" s="69"/>
      <c r="AB32" s="193"/>
      <c r="AC32" s="153"/>
      <c r="AD32" s="154"/>
    </row>
    <row r="33" spans="1:44" s="13" customFormat="1" ht="15" customHeight="1" thickBot="1" x14ac:dyDescent="0.2">
      <c r="A33" s="20"/>
      <c r="B33" s="20"/>
      <c r="C33" s="20"/>
      <c r="D33" s="20"/>
      <c r="E33" s="20"/>
      <c r="F33" s="20"/>
      <c r="G33" s="18"/>
      <c r="H33" s="18"/>
      <c r="I33" s="18"/>
      <c r="J33" s="18"/>
      <c r="K33" s="20"/>
      <c r="L33" s="20"/>
      <c r="M33" s="20"/>
      <c r="N33" s="20"/>
      <c r="O33" s="20"/>
      <c r="P33" s="20"/>
      <c r="Q33" s="18"/>
      <c r="R33" s="18"/>
      <c r="S33" s="18"/>
      <c r="T33" s="18"/>
      <c r="U33" s="20"/>
      <c r="V33" s="20"/>
      <c r="W33" s="20"/>
      <c r="X33" s="20"/>
      <c r="Y33" s="32"/>
      <c r="Z33" s="20"/>
      <c r="AA33" s="20"/>
      <c r="AB33" s="16"/>
      <c r="AC33" s="16"/>
      <c r="AD33" s="16"/>
    </row>
    <row r="34" spans="1:44" s="13" customFormat="1" ht="15" customHeight="1" x14ac:dyDescent="0.15">
      <c r="A34" s="27"/>
      <c r="B34" s="55" t="s">
        <v>49</v>
      </c>
      <c r="C34" s="56"/>
      <c r="D34" s="56"/>
      <c r="E34" s="56"/>
      <c r="F34" s="56"/>
      <c r="G34" s="56"/>
      <c r="H34" s="56"/>
      <c r="I34" s="57"/>
      <c r="J34" s="27"/>
      <c r="K34" s="27"/>
      <c r="L34" s="55" t="s">
        <v>50</v>
      </c>
      <c r="M34" s="56"/>
      <c r="N34" s="56"/>
      <c r="O34" s="56"/>
      <c r="P34" s="56"/>
      <c r="Q34" s="56"/>
      <c r="R34" s="56"/>
      <c r="S34" s="57"/>
      <c r="T34" s="27"/>
      <c r="U34" s="20"/>
      <c r="V34" s="55" t="s">
        <v>52</v>
      </c>
      <c r="W34" s="56"/>
      <c r="X34" s="56"/>
      <c r="Y34" s="56"/>
      <c r="Z34" s="56"/>
      <c r="AA34" s="56"/>
      <c r="AB34" s="56"/>
      <c r="AC34" s="57"/>
      <c r="AD34" s="16"/>
    </row>
    <row r="35" spans="1:44" s="13" customFormat="1" ht="23.25" customHeight="1" x14ac:dyDescent="0.15">
      <c r="A35" s="36"/>
      <c r="B35" s="52">
        <f>L35+V35</f>
        <v>186531</v>
      </c>
      <c r="C35" s="53"/>
      <c r="D35" s="53"/>
      <c r="E35" s="53"/>
      <c r="F35" s="53"/>
      <c r="G35" s="53"/>
      <c r="H35" s="53"/>
      <c r="I35" s="54"/>
      <c r="J35" s="36"/>
      <c r="K35" s="36"/>
      <c r="L35" s="52">
        <v>50000</v>
      </c>
      <c r="M35" s="53"/>
      <c r="N35" s="53"/>
      <c r="O35" s="53"/>
      <c r="P35" s="53"/>
      <c r="Q35" s="53"/>
      <c r="R35" s="53"/>
      <c r="S35" s="54"/>
      <c r="T35" s="36"/>
      <c r="U35" s="35"/>
      <c r="V35" s="52">
        <v>136531</v>
      </c>
      <c r="W35" s="53"/>
      <c r="X35" s="53"/>
      <c r="Y35" s="53"/>
      <c r="Z35" s="53"/>
      <c r="AA35" s="53"/>
      <c r="AB35" s="53"/>
      <c r="AC35" s="54"/>
      <c r="AD35" s="16"/>
    </row>
    <row r="36" spans="1:44" s="13" customFormat="1" ht="22.5" customHeight="1" thickBot="1" x14ac:dyDescent="0.2">
      <c r="A36" s="37"/>
      <c r="B36" s="152" t="s">
        <v>48</v>
      </c>
      <c r="C36" s="65"/>
      <c r="D36" s="65"/>
      <c r="E36" s="65"/>
      <c r="F36" s="66"/>
      <c r="G36" s="153" t="s">
        <v>116</v>
      </c>
      <c r="H36" s="153"/>
      <c r="I36" s="154"/>
      <c r="J36" s="27"/>
      <c r="K36" s="27"/>
      <c r="L36" s="152" t="s">
        <v>51</v>
      </c>
      <c r="M36" s="65"/>
      <c r="N36" s="65"/>
      <c r="O36" s="65"/>
      <c r="P36" s="66"/>
      <c r="Q36" s="153" t="s">
        <v>116</v>
      </c>
      <c r="R36" s="153"/>
      <c r="S36" s="154"/>
      <c r="T36" s="27"/>
      <c r="U36" s="20"/>
      <c r="V36" s="152" t="s">
        <v>47</v>
      </c>
      <c r="W36" s="65"/>
      <c r="X36" s="65"/>
      <c r="Y36" s="65"/>
      <c r="Z36" s="66"/>
      <c r="AA36" s="153" t="s">
        <v>115</v>
      </c>
      <c r="AB36" s="153"/>
      <c r="AC36" s="154"/>
      <c r="AD36" s="16"/>
    </row>
    <row r="37" spans="1:44" s="13" customFormat="1" ht="15" customHeight="1" x14ac:dyDescent="0.15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18"/>
      <c r="R37" s="18"/>
      <c r="S37" s="18"/>
      <c r="T37" s="18"/>
      <c r="U37" s="20"/>
      <c r="V37" s="20"/>
      <c r="W37" s="20"/>
      <c r="X37" s="20"/>
      <c r="Y37" s="32"/>
      <c r="Z37" s="20"/>
      <c r="AA37" s="20"/>
      <c r="AB37" s="33"/>
      <c r="AC37" s="16"/>
      <c r="AD37" s="16"/>
    </row>
    <row r="38" spans="1:44" ht="15" customHeight="1" thickBot="1" x14ac:dyDescent="0.2">
      <c r="A38" s="20"/>
      <c r="B38" s="20"/>
      <c r="C38" s="20"/>
      <c r="D38" s="20"/>
      <c r="E38" s="20"/>
      <c r="F38" s="20"/>
      <c r="G38" s="18"/>
      <c r="H38" s="18"/>
      <c r="I38" s="18"/>
      <c r="J38" s="18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16"/>
      <c r="AC38" s="16"/>
      <c r="AD38" s="16"/>
      <c r="AR38" s="13"/>
    </row>
    <row r="39" spans="1:44" customFormat="1" ht="15" customHeight="1" x14ac:dyDescent="0.15">
      <c r="A39" s="175" t="s">
        <v>22</v>
      </c>
      <c r="B39" s="109"/>
      <c r="C39" s="109"/>
      <c r="D39" s="109"/>
      <c r="E39" s="109"/>
      <c r="F39" s="109"/>
      <c r="G39" s="109"/>
      <c r="H39" s="109"/>
      <c r="I39" s="109"/>
      <c r="J39" s="109"/>
      <c r="K39" s="109"/>
      <c r="L39" s="109"/>
      <c r="M39" s="109"/>
      <c r="N39" s="109"/>
      <c r="O39" s="109"/>
      <c r="P39" s="109"/>
      <c r="Q39" s="109"/>
      <c r="R39" s="109"/>
      <c r="S39" s="109"/>
      <c r="T39" s="109"/>
      <c r="U39" s="109"/>
      <c r="V39" s="109"/>
      <c r="W39" s="109"/>
      <c r="X39" s="109"/>
      <c r="Y39" s="109"/>
      <c r="Z39" s="109"/>
      <c r="AA39" s="109"/>
      <c r="AB39" s="109"/>
      <c r="AC39" s="109"/>
      <c r="AD39" s="176"/>
    </row>
    <row r="40" spans="1:44" ht="15" customHeight="1" x14ac:dyDescent="0.15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 x14ac:dyDescent="0.15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 x14ac:dyDescent="0.15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 x14ac:dyDescent="0.15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 x14ac:dyDescent="0.15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 x14ac:dyDescent="0.15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 x14ac:dyDescent="0.15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 x14ac:dyDescent="0.15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 x14ac:dyDescent="0.15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 x14ac:dyDescent="0.15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x14ac:dyDescent="0.15">
      <c r="A50" s="173"/>
      <c r="B50" s="151"/>
      <c r="C50" s="151"/>
      <c r="D50" s="151"/>
      <c r="E50" s="151"/>
      <c r="F50" s="151"/>
      <c r="G50" s="151"/>
      <c r="H50" s="151"/>
      <c r="I50" s="151"/>
      <c r="J50" s="151"/>
      <c r="K50" s="151"/>
      <c r="L50" s="151"/>
      <c r="M50" s="151"/>
      <c r="N50" s="151"/>
      <c r="O50" s="151"/>
      <c r="P50" s="151"/>
      <c r="Q50" s="151"/>
      <c r="R50" s="151"/>
      <c r="S50" s="151"/>
      <c r="T50" s="151"/>
      <c r="U50" s="151"/>
      <c r="V50" s="151"/>
      <c r="W50" s="151"/>
      <c r="X50" s="151"/>
      <c r="Y50" s="151"/>
      <c r="Z50" s="151"/>
      <c r="AA50" s="151"/>
      <c r="AB50" s="151"/>
      <c r="AC50" s="151"/>
      <c r="AD50" s="174"/>
    </row>
    <row r="51" spans="1:30" ht="15" customHeight="1" thickBot="1" x14ac:dyDescent="0.2">
      <c r="A51" s="170"/>
      <c r="B51" s="171"/>
      <c r="C51" s="171"/>
      <c r="D51" s="171"/>
      <c r="E51" s="171"/>
      <c r="F51" s="171"/>
      <c r="G51" s="171"/>
      <c r="H51" s="171"/>
      <c r="I51" s="171"/>
      <c r="J51" s="171"/>
      <c r="K51" s="171"/>
      <c r="L51" s="171"/>
      <c r="M51" s="171"/>
      <c r="N51" s="171"/>
      <c r="O51" s="171"/>
      <c r="P51" s="171"/>
      <c r="Q51" s="171"/>
      <c r="R51" s="171"/>
      <c r="S51" s="171"/>
      <c r="T51" s="171"/>
      <c r="U51" s="171"/>
      <c r="V51" s="171"/>
      <c r="W51" s="171"/>
      <c r="X51" s="171"/>
      <c r="Y51" s="171"/>
      <c r="Z51" s="171"/>
      <c r="AA51" s="171"/>
      <c r="AB51" s="171"/>
      <c r="AC51" s="171"/>
      <c r="AD51" s="172"/>
    </row>
    <row r="76" ht="14.25" customHeight="1" x14ac:dyDescent="0.15"/>
    <row r="77" ht="15" hidden="1" customHeight="1" x14ac:dyDescent="0.15"/>
    <row r="78" ht="15" hidden="1" customHeight="1" x14ac:dyDescent="0.15"/>
  </sheetData>
  <mergeCells count="185">
    <mergeCell ref="B36:F36"/>
    <mergeCell ref="G36:I36"/>
    <mergeCell ref="L36:P36"/>
    <mergeCell ref="Q36:S36"/>
    <mergeCell ref="V36:Z36"/>
    <mergeCell ref="AA36:AC36"/>
    <mergeCell ref="A51:AD51"/>
    <mergeCell ref="A45:AD45"/>
    <mergeCell ref="A46:AD46"/>
    <mergeCell ref="A47:AD47"/>
    <mergeCell ref="A48:AD48"/>
    <mergeCell ref="A49:AD49"/>
    <mergeCell ref="A50:AD50"/>
    <mergeCell ref="A39:AD39"/>
    <mergeCell ref="A40:AD40"/>
    <mergeCell ref="A41:AD41"/>
    <mergeCell ref="A42:AD42"/>
    <mergeCell ref="A43:AD43"/>
    <mergeCell ref="A44:AD44"/>
    <mergeCell ref="Y31:AA31"/>
    <mergeCell ref="AB31:AD31"/>
    <mergeCell ref="B34:I34"/>
    <mergeCell ref="L34:S34"/>
    <mergeCell ref="V34:AC34"/>
    <mergeCell ref="B35:I35"/>
    <mergeCell ref="L35:S35"/>
    <mergeCell ref="V35:AC35"/>
    <mergeCell ref="A31:D31"/>
    <mergeCell ref="F31:J31"/>
    <mergeCell ref="K31:N31"/>
    <mergeCell ref="O31:Q31"/>
    <mergeCell ref="R31:T31"/>
    <mergeCell ref="U31:X31"/>
    <mergeCell ref="A32:D32"/>
    <mergeCell ref="F32:J32"/>
    <mergeCell ref="K32:N32"/>
    <mergeCell ref="O32:Q32"/>
    <mergeCell ref="R32:T32"/>
    <mergeCell ref="U32:X32"/>
    <mergeCell ref="Y32:AA32"/>
    <mergeCell ref="AB32:AD32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 xr:uid="{00000000-0002-0000-0200-000000000000}">
      <formula1>"　,済,未"</formula1>
    </dataValidation>
    <dataValidation type="list" allowBlank="1" showInputMessage="1" showErrorMessage="1" sqref="G4:H7 N4:O7" xr:uid="{00000000-0002-0000-0200-000001000000}">
      <formula1>"日,休,年,遅刻,早退,欠補,欠勤"</formula1>
    </dataValidation>
    <dataValidation type="list" allowBlank="1" showInputMessage="1" showErrorMessage="1" sqref="G36:I36 AA36:AC36 Q36:S36" xr:uid="{00000000-0002-0000-0200-000002000000}">
      <formula1>"田高,川嶋,神"</formula1>
    </dataValidation>
    <dataValidation type="list" allowBlank="1" showInputMessage="1" showErrorMessage="1" sqref="AB30:AD30" xr:uid="{00000000-0002-0000-0200-000003000000}">
      <formula1>"小向,小林,柳田,石原"</formula1>
    </dataValidation>
    <dataValidation type="list" allowBlank="1" showInputMessage="1" showErrorMessage="1" sqref="I4:M7" xr:uid="{00000000-0002-0000-0200-000004000000}">
      <formula1>"堀安由美,田高里枝,川嶋さやか,神圭輔"</formula1>
    </dataValidation>
    <dataValidation type="list" allowBlank="1" showInputMessage="1" showErrorMessage="1" sqref="U4:Y6" xr:uid="{00000000-0002-0000-0200-000005000000}">
      <formula1>"馬渡晃弘,千葉潜,村上祐介,菅野庸,金泰徳,千葉良,坂田優"</formula1>
    </dataValidation>
    <dataValidation type="list" allowBlank="1" showInputMessage="1" showErrorMessage="1" sqref="A4:F7 Z4:AE6" xr:uid="{00000000-0002-0000-0200-000006000000}">
      <formula1>"小向由紀,小林洋子,柳田美雪,石原恵海"</formula1>
    </dataValidation>
    <dataValidation type="list" allowBlank="1" showInputMessage="1" showErrorMessage="1" sqref="AB31:AD32 AB29:AD29 R29:T32" xr:uid="{00000000-0002-0000-0200-000007000000}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AR77"/>
  <sheetViews>
    <sheetView view="pageBreakPreview" zoomScaleNormal="100" zoomScaleSheetLayoutView="100" workbookViewId="0">
      <selection activeCell="AQ11" sqref="AQ11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 x14ac:dyDescent="0.15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 x14ac:dyDescent="0.15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 x14ac:dyDescent="0.2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 x14ac:dyDescent="0.2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 x14ac:dyDescent="0.2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 x14ac:dyDescent="0.2">
      <c r="A12" s="34"/>
      <c r="B12" s="34"/>
      <c r="C12" s="34"/>
      <c r="D12" s="34"/>
      <c r="E12" s="34"/>
      <c r="F12" s="34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 x14ac:dyDescent="0.15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 x14ac:dyDescent="0.15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 x14ac:dyDescent="0.15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 x14ac:dyDescent="0.2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 x14ac:dyDescent="0.15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 x14ac:dyDescent="0.15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 x14ac:dyDescent="0.15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 x14ac:dyDescent="0.15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 x14ac:dyDescent="0.15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 x14ac:dyDescent="0.15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 x14ac:dyDescent="0.15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 x14ac:dyDescent="0.15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 x14ac:dyDescent="0.15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 x14ac:dyDescent="0.15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 x14ac:dyDescent="0.15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 x14ac:dyDescent="0.15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 x14ac:dyDescent="0.2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 xr:uid="{00000000-0002-0000-0300-000000000000}">
      <formula1>"田高,川嶋,神,小向,小林,柳田,石原"</formula1>
    </dataValidation>
    <dataValidation type="list" allowBlank="1" showInputMessage="1" showErrorMessage="1" sqref="A4:F7 Z4:AE6" xr:uid="{00000000-0002-0000-0300-000001000000}">
      <formula1>"小向由紀,小林洋子,柳田美雪,石原恵海"</formula1>
    </dataValidation>
    <dataValidation type="list" allowBlank="1" showInputMessage="1" showErrorMessage="1" sqref="U4:Y6" xr:uid="{00000000-0002-0000-0300-000002000000}">
      <formula1>"馬渡晃弘,千葉潜,村上祐介,菅野庸,金泰徳,千葉良,坂田優"</formula1>
    </dataValidation>
    <dataValidation type="list" allowBlank="1" showInputMessage="1" showErrorMessage="1" sqref="I4:M7" xr:uid="{00000000-0002-0000-0300-000003000000}">
      <formula1>"堀安由美,田高里枝,川嶋さやか,神圭輔"</formula1>
    </dataValidation>
    <dataValidation type="list" allowBlank="1" showInputMessage="1" showErrorMessage="1" sqref="AB30:AD30" xr:uid="{00000000-0002-0000-0300-000004000000}">
      <formula1>"小向,小林,柳田,石原"</formula1>
    </dataValidation>
    <dataValidation type="list" allowBlank="1" showInputMessage="1" showErrorMessage="1" sqref="G35:I35 AA35:AC35 Q35:S35" xr:uid="{00000000-0002-0000-0300-000005000000}">
      <formula1>"田高,川嶋,神"</formula1>
    </dataValidation>
    <dataValidation type="list" allowBlank="1" showInputMessage="1" showErrorMessage="1" sqref="G4:H7 N4:O7" xr:uid="{00000000-0002-0000-0300-000006000000}">
      <formula1>"日,休,年,遅刻,早退,欠補,欠勤"</formula1>
    </dataValidation>
    <dataValidation type="list" allowBlank="1" showInputMessage="1" showErrorMessage="1" sqref="T16:T20" xr:uid="{00000000-0002-0000-0300-000007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AR77"/>
  <sheetViews>
    <sheetView view="pageBreakPreview" zoomScaleNormal="100" zoomScaleSheetLayoutView="100" workbookViewId="0">
      <selection activeCell="AQ11" sqref="AQ11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 x14ac:dyDescent="0.15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 x14ac:dyDescent="0.15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 x14ac:dyDescent="0.2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 x14ac:dyDescent="0.2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 x14ac:dyDescent="0.2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 x14ac:dyDescent="0.2">
      <c r="A12" s="34"/>
      <c r="B12" s="34"/>
      <c r="C12" s="34"/>
      <c r="D12" s="34"/>
      <c r="E12" s="34"/>
      <c r="F12" s="34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 x14ac:dyDescent="0.15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 x14ac:dyDescent="0.15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 x14ac:dyDescent="0.15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 x14ac:dyDescent="0.2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 x14ac:dyDescent="0.15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 x14ac:dyDescent="0.15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 x14ac:dyDescent="0.15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 x14ac:dyDescent="0.15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 x14ac:dyDescent="0.15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 x14ac:dyDescent="0.15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 x14ac:dyDescent="0.15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 x14ac:dyDescent="0.15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 x14ac:dyDescent="0.15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 x14ac:dyDescent="0.15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 x14ac:dyDescent="0.15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 x14ac:dyDescent="0.15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 x14ac:dyDescent="0.2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 xr:uid="{00000000-0002-0000-0400-000000000000}">
      <formula1>"　,済,未"</formula1>
    </dataValidation>
    <dataValidation type="list" allowBlank="1" showInputMessage="1" showErrorMessage="1" sqref="G4:H7 N4:O7" xr:uid="{00000000-0002-0000-0400-000001000000}">
      <formula1>"日,休,年,遅刻,早退,欠補,欠勤"</formula1>
    </dataValidation>
    <dataValidation type="list" allowBlank="1" showInputMessage="1" showErrorMessage="1" sqref="G35:I35 AA35:AC35 Q35:S35" xr:uid="{00000000-0002-0000-0400-000002000000}">
      <formula1>"田高,川嶋,神"</formula1>
    </dataValidation>
    <dataValidation type="list" allowBlank="1" showInputMessage="1" showErrorMessage="1" sqref="AB30:AD30" xr:uid="{00000000-0002-0000-0400-000003000000}">
      <formula1>"小向,小林,柳田,石原"</formula1>
    </dataValidation>
    <dataValidation type="list" allowBlank="1" showInputMessage="1" showErrorMessage="1" sqref="I4:M7" xr:uid="{00000000-0002-0000-0400-000004000000}">
      <formula1>"堀安由美,田高里枝,川嶋さやか,神圭輔"</formula1>
    </dataValidation>
    <dataValidation type="list" allowBlank="1" showInputMessage="1" showErrorMessage="1" sqref="U4:Y6" xr:uid="{00000000-0002-0000-0400-000005000000}">
      <formula1>"馬渡晃弘,千葉潜,村上祐介,菅野庸,金泰徳,千葉良,坂田優"</formula1>
    </dataValidation>
    <dataValidation type="list" allowBlank="1" showInputMessage="1" showErrorMessage="1" sqref="A4:F7 Z4:AE6" xr:uid="{00000000-0002-0000-0400-000006000000}">
      <formula1>"小向由紀,小林洋子,柳田美雪,石原恵海"</formula1>
    </dataValidation>
    <dataValidation type="list" allowBlank="1" showInputMessage="1" showErrorMessage="1" sqref="R29:T31 AB29:AD29 AB31:AD31" xr:uid="{00000000-0002-0000-0400-000007000000}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AR77"/>
  <sheetViews>
    <sheetView view="pageBreakPreview" zoomScaleNormal="100" zoomScaleSheetLayoutView="100" workbookViewId="0">
      <selection activeCell="AQ11" sqref="AQ11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 x14ac:dyDescent="0.15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 x14ac:dyDescent="0.15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 x14ac:dyDescent="0.2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 x14ac:dyDescent="0.2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 x14ac:dyDescent="0.2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 x14ac:dyDescent="0.2">
      <c r="A12" s="34"/>
      <c r="B12" s="34"/>
      <c r="C12" s="34"/>
      <c r="D12" s="34"/>
      <c r="E12" s="34"/>
      <c r="F12" s="34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 x14ac:dyDescent="0.15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 x14ac:dyDescent="0.15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 x14ac:dyDescent="0.15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 x14ac:dyDescent="0.2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 x14ac:dyDescent="0.15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 x14ac:dyDescent="0.15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 x14ac:dyDescent="0.15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 x14ac:dyDescent="0.15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 x14ac:dyDescent="0.15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 x14ac:dyDescent="0.15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 x14ac:dyDescent="0.15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 x14ac:dyDescent="0.15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 x14ac:dyDescent="0.15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 x14ac:dyDescent="0.15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 x14ac:dyDescent="0.15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 x14ac:dyDescent="0.15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 x14ac:dyDescent="0.2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 xr:uid="{00000000-0002-0000-0500-000000000000}">
      <formula1>"田高,川嶋,神,小向,小林,柳田,石原"</formula1>
    </dataValidation>
    <dataValidation type="list" allowBlank="1" showInputMessage="1" showErrorMessage="1" sqref="A4:F7 Z4:AE6" xr:uid="{00000000-0002-0000-0500-000001000000}">
      <formula1>"小向由紀,小林洋子,柳田美雪,石原恵海"</formula1>
    </dataValidation>
    <dataValidation type="list" allowBlank="1" showInputMessage="1" showErrorMessage="1" sqref="U4:Y6" xr:uid="{00000000-0002-0000-0500-000002000000}">
      <formula1>"馬渡晃弘,千葉潜,村上祐介,菅野庸,金泰徳,千葉良,坂田優"</formula1>
    </dataValidation>
    <dataValidation type="list" allowBlank="1" showInputMessage="1" showErrorMessage="1" sqref="I4:M7" xr:uid="{00000000-0002-0000-0500-000003000000}">
      <formula1>"堀安由美,田高里枝,川嶋さやか,神圭輔"</formula1>
    </dataValidation>
    <dataValidation type="list" allowBlank="1" showInputMessage="1" showErrorMessage="1" sqref="AB30:AD30" xr:uid="{00000000-0002-0000-0500-000004000000}">
      <formula1>"小向,小林,柳田,石原"</formula1>
    </dataValidation>
    <dataValidation type="list" allowBlank="1" showInputMessage="1" showErrorMessage="1" sqref="G35:I35 AA35:AC35 Q35:S35" xr:uid="{00000000-0002-0000-0500-000005000000}">
      <formula1>"田高,川嶋,神"</formula1>
    </dataValidation>
    <dataValidation type="list" allowBlank="1" showInputMessage="1" showErrorMessage="1" sqref="G4:H7 N4:O7" xr:uid="{00000000-0002-0000-0500-000006000000}">
      <formula1>"日,休,年,遅刻,早退,欠補,欠勤"</formula1>
    </dataValidation>
    <dataValidation type="list" allowBlank="1" showInputMessage="1" showErrorMessage="1" sqref="T16:T20" xr:uid="{00000000-0002-0000-0500-000007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AR77"/>
  <sheetViews>
    <sheetView view="pageBreakPreview" zoomScaleNormal="100" zoomScaleSheetLayoutView="100" workbookViewId="0">
      <selection activeCell="AT12" sqref="AT12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 x14ac:dyDescent="0.15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 x14ac:dyDescent="0.15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 x14ac:dyDescent="0.2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 x14ac:dyDescent="0.2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 x14ac:dyDescent="0.2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 x14ac:dyDescent="0.2">
      <c r="A12" s="34"/>
      <c r="B12" s="34"/>
      <c r="C12" s="34"/>
      <c r="D12" s="34"/>
      <c r="E12" s="34"/>
      <c r="F12" s="34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 x14ac:dyDescent="0.15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 x14ac:dyDescent="0.15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 x14ac:dyDescent="0.15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 x14ac:dyDescent="0.2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 x14ac:dyDescent="0.15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 x14ac:dyDescent="0.15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 x14ac:dyDescent="0.15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 x14ac:dyDescent="0.15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 x14ac:dyDescent="0.15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 x14ac:dyDescent="0.15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 x14ac:dyDescent="0.15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 x14ac:dyDescent="0.15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 x14ac:dyDescent="0.15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 x14ac:dyDescent="0.15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 x14ac:dyDescent="0.15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 x14ac:dyDescent="0.15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 x14ac:dyDescent="0.2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 xr:uid="{00000000-0002-0000-0600-000000000000}">
      <formula1>"　,済,未"</formula1>
    </dataValidation>
    <dataValidation type="list" allowBlank="1" showInputMessage="1" showErrorMessage="1" sqref="G4:H7 N4:O7" xr:uid="{00000000-0002-0000-0600-000001000000}">
      <formula1>"日,休,年,遅刻,早退,欠補,欠勤"</formula1>
    </dataValidation>
    <dataValidation type="list" allowBlank="1" showInputMessage="1" showErrorMessage="1" sqref="G35:I35 AA35:AC35 Q35:S35" xr:uid="{00000000-0002-0000-0600-000002000000}">
      <formula1>"田高,川嶋,神"</formula1>
    </dataValidation>
    <dataValidation type="list" allowBlank="1" showInputMessage="1" showErrorMessage="1" sqref="AB30:AD30" xr:uid="{00000000-0002-0000-0600-000003000000}">
      <formula1>"小向,小林,柳田,石原"</formula1>
    </dataValidation>
    <dataValidation type="list" allowBlank="1" showInputMessage="1" showErrorMessage="1" sqref="I4:M7" xr:uid="{00000000-0002-0000-0600-000004000000}">
      <formula1>"堀安由美,田高里枝,川嶋さやか,神圭輔"</formula1>
    </dataValidation>
    <dataValidation type="list" allowBlank="1" showInputMessage="1" showErrorMessage="1" sqref="U4:Y6" xr:uid="{00000000-0002-0000-0600-000005000000}">
      <formula1>"馬渡晃弘,千葉潜,村上祐介,菅野庸,金泰徳,千葉良,坂田優"</formula1>
    </dataValidation>
    <dataValidation type="list" allowBlank="1" showInputMessage="1" showErrorMessage="1" sqref="A4:F7 Z4:AE6" xr:uid="{00000000-0002-0000-0600-000006000000}">
      <formula1>"小向由紀,小林洋子,柳田美雪,石原恵海"</formula1>
    </dataValidation>
    <dataValidation type="list" allowBlank="1" showInputMessage="1" showErrorMessage="1" sqref="R29:T31 AB29:AD29 AB31:AD31" xr:uid="{00000000-0002-0000-0600-000007000000}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AR77"/>
  <sheetViews>
    <sheetView view="pageBreakPreview" zoomScaleNormal="100" zoomScaleSheetLayoutView="100" workbookViewId="0">
      <selection activeCell="AT12" sqref="AT12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 x14ac:dyDescent="0.15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 x14ac:dyDescent="0.15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 x14ac:dyDescent="0.2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 x14ac:dyDescent="0.2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 x14ac:dyDescent="0.2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 x14ac:dyDescent="0.2">
      <c r="A12" s="34"/>
      <c r="B12" s="34"/>
      <c r="C12" s="34"/>
      <c r="D12" s="34"/>
      <c r="E12" s="34"/>
      <c r="F12" s="34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 x14ac:dyDescent="0.15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 x14ac:dyDescent="0.15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 x14ac:dyDescent="0.15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 x14ac:dyDescent="0.2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 x14ac:dyDescent="0.15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 x14ac:dyDescent="0.15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 x14ac:dyDescent="0.15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 x14ac:dyDescent="0.15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 x14ac:dyDescent="0.15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 x14ac:dyDescent="0.15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 x14ac:dyDescent="0.15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 x14ac:dyDescent="0.15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 x14ac:dyDescent="0.15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 x14ac:dyDescent="0.15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 x14ac:dyDescent="0.15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 x14ac:dyDescent="0.15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 x14ac:dyDescent="0.2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 xr:uid="{00000000-0002-0000-0700-000000000000}">
      <formula1>"田高,川嶋,神,小向,小林,柳田,石原"</formula1>
    </dataValidation>
    <dataValidation type="list" allowBlank="1" showInputMessage="1" showErrorMessage="1" sqref="A4:F7 Z4:AE6" xr:uid="{00000000-0002-0000-0700-000001000000}">
      <formula1>"小向由紀,小林洋子,柳田美雪,石原恵海"</formula1>
    </dataValidation>
    <dataValidation type="list" allowBlank="1" showInputMessage="1" showErrorMessage="1" sqref="U4:Y6" xr:uid="{00000000-0002-0000-0700-000002000000}">
      <formula1>"馬渡晃弘,千葉潜,村上祐介,菅野庸,金泰徳,千葉良,坂田優"</formula1>
    </dataValidation>
    <dataValidation type="list" allowBlank="1" showInputMessage="1" showErrorMessage="1" sqref="I4:M7" xr:uid="{00000000-0002-0000-0700-000003000000}">
      <formula1>"堀安由美,田高里枝,川嶋さやか,神圭輔"</formula1>
    </dataValidation>
    <dataValidation type="list" allowBlank="1" showInputMessage="1" showErrorMessage="1" sqref="AB30:AD30" xr:uid="{00000000-0002-0000-0700-000004000000}">
      <formula1>"小向,小林,柳田,石原"</formula1>
    </dataValidation>
    <dataValidation type="list" allowBlank="1" showInputMessage="1" showErrorMessage="1" sqref="G35:I35 AA35:AC35 Q35:S35" xr:uid="{00000000-0002-0000-0700-000005000000}">
      <formula1>"田高,川嶋,神"</formula1>
    </dataValidation>
    <dataValidation type="list" allowBlank="1" showInputMessage="1" showErrorMessage="1" sqref="G4:H7 N4:O7" xr:uid="{00000000-0002-0000-0700-000006000000}">
      <formula1>"日,休,年,遅刻,早退,欠補,欠勤"</formula1>
    </dataValidation>
    <dataValidation type="list" allowBlank="1" showInputMessage="1" showErrorMessage="1" sqref="T16:T20" xr:uid="{00000000-0002-0000-0700-000007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AR77"/>
  <sheetViews>
    <sheetView view="pageBreakPreview" zoomScaleNormal="100" zoomScaleSheetLayoutView="100" workbookViewId="0"/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>
        <v>5</v>
      </c>
      <c r="K1" s="19" t="s">
        <v>0</v>
      </c>
      <c r="L1" s="19">
        <v>5</v>
      </c>
      <c r="M1" s="19" t="s">
        <v>1</v>
      </c>
      <c r="N1" s="19">
        <v>8</v>
      </c>
      <c r="O1" s="19" t="s">
        <v>2</v>
      </c>
      <c r="P1" s="19"/>
      <c r="Q1" s="19" t="s">
        <v>3</v>
      </c>
      <c r="R1" s="12" t="s">
        <v>117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 x14ac:dyDescent="0.15">
      <c r="A4" s="126" t="s">
        <v>65</v>
      </c>
      <c r="B4" s="94"/>
      <c r="C4" s="94"/>
      <c r="D4" s="94"/>
      <c r="E4" s="94"/>
      <c r="F4" s="94"/>
      <c r="G4" s="127" t="s">
        <v>70</v>
      </c>
      <c r="H4" s="127"/>
      <c r="I4" s="94" t="s">
        <v>68</v>
      </c>
      <c r="J4" s="94"/>
      <c r="K4" s="94"/>
      <c r="L4" s="94"/>
      <c r="M4" s="94"/>
      <c r="N4" s="127" t="s">
        <v>70</v>
      </c>
      <c r="O4" s="128"/>
      <c r="P4" s="20"/>
      <c r="Q4" s="129" t="s">
        <v>42</v>
      </c>
      <c r="R4" s="80"/>
      <c r="S4" s="80"/>
      <c r="T4" s="81"/>
      <c r="U4" s="120" t="s">
        <v>72</v>
      </c>
      <c r="V4" s="120"/>
      <c r="W4" s="120"/>
      <c r="X4" s="120"/>
      <c r="Y4" s="120"/>
      <c r="Z4" s="94" t="s">
        <v>66</v>
      </c>
      <c r="AA4" s="94"/>
      <c r="AB4" s="94"/>
      <c r="AC4" s="94"/>
      <c r="AD4" s="94"/>
      <c r="AE4" s="95"/>
      <c r="AF4" s="44"/>
    </row>
    <row r="5" spans="1:44" s="13" customFormat="1" ht="18.75" customHeight="1" x14ac:dyDescent="0.15">
      <c r="A5" s="126" t="s">
        <v>66</v>
      </c>
      <c r="B5" s="94"/>
      <c r="C5" s="94"/>
      <c r="D5" s="94"/>
      <c r="E5" s="94"/>
      <c r="F5" s="94"/>
      <c r="G5" s="127" t="s">
        <v>70</v>
      </c>
      <c r="H5" s="127"/>
      <c r="I5" s="94" t="s">
        <v>69</v>
      </c>
      <c r="J5" s="94"/>
      <c r="K5" s="94"/>
      <c r="L5" s="94"/>
      <c r="M5" s="94"/>
      <c r="N5" s="127" t="s">
        <v>70</v>
      </c>
      <c r="O5" s="128"/>
      <c r="P5" s="20"/>
      <c r="Q5" s="140" t="s">
        <v>43</v>
      </c>
      <c r="R5" s="141"/>
      <c r="S5" s="141"/>
      <c r="T5" s="142"/>
      <c r="U5" s="120" t="s">
        <v>73</v>
      </c>
      <c r="V5" s="120"/>
      <c r="W5" s="120"/>
      <c r="X5" s="120"/>
      <c r="Y5" s="139"/>
      <c r="Z5" s="94" t="s">
        <v>65</v>
      </c>
      <c r="AA5" s="94"/>
      <c r="AB5" s="94"/>
      <c r="AC5" s="94"/>
      <c r="AD5" s="94"/>
      <c r="AE5" s="95"/>
      <c r="AF5" s="44"/>
    </row>
    <row r="6" spans="1:44" s="13" customFormat="1" ht="18.75" customHeight="1" thickBot="1" x14ac:dyDescent="0.2">
      <c r="A6" s="126" t="s">
        <v>67</v>
      </c>
      <c r="B6" s="94"/>
      <c r="C6" s="94"/>
      <c r="D6" s="94"/>
      <c r="E6" s="94"/>
      <c r="F6" s="94"/>
      <c r="G6" s="127" t="s">
        <v>70</v>
      </c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 t="s">
        <v>74</v>
      </c>
      <c r="V6" s="68"/>
      <c r="W6" s="68"/>
      <c r="X6" s="68"/>
      <c r="Y6" s="69"/>
      <c r="Z6" s="96" t="s">
        <v>67</v>
      </c>
      <c r="AA6" s="96"/>
      <c r="AB6" s="96"/>
      <c r="AC6" s="96"/>
      <c r="AD6" s="96"/>
      <c r="AE6" s="97"/>
      <c r="AF6" s="44"/>
    </row>
    <row r="7" spans="1:44" s="13" customFormat="1" ht="18.75" customHeight="1" thickBot="1" x14ac:dyDescent="0.2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3" t="s">
        <v>32</v>
      </c>
      <c r="H9" s="105">
        <v>7</v>
      </c>
      <c r="I9" s="106"/>
      <c r="J9" s="22" t="s">
        <v>27</v>
      </c>
      <c r="K9" s="23" t="s">
        <v>31</v>
      </c>
      <c r="L9" s="105">
        <v>42</v>
      </c>
      <c r="M9" s="106"/>
      <c r="N9" s="22" t="s">
        <v>27</v>
      </c>
      <c r="O9" s="23" t="s">
        <v>30</v>
      </c>
      <c r="P9" s="105">
        <v>2</v>
      </c>
      <c r="Q9" s="106"/>
      <c r="R9" s="22" t="s">
        <v>27</v>
      </c>
      <c r="S9" s="25" t="s">
        <v>53</v>
      </c>
      <c r="T9" s="105">
        <v>12</v>
      </c>
      <c r="U9" s="106"/>
      <c r="V9" s="22" t="s">
        <v>27</v>
      </c>
      <c r="W9" s="23" t="s">
        <v>29</v>
      </c>
      <c r="X9" s="105">
        <v>0</v>
      </c>
      <c r="Y9" s="106"/>
      <c r="Z9" s="22" t="s">
        <v>27</v>
      </c>
      <c r="AA9" s="25" t="s">
        <v>28</v>
      </c>
      <c r="AB9" s="107">
        <f>H9+L9+P9+T9+X9</f>
        <v>63</v>
      </c>
      <c r="AC9" s="107"/>
      <c r="AD9" s="17" t="s">
        <v>27</v>
      </c>
    </row>
    <row r="10" spans="1:44" s="13" customFormat="1" ht="15" customHeight="1" thickBot="1" x14ac:dyDescent="0.2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>
        <v>3</v>
      </c>
      <c r="I11" s="106"/>
      <c r="J11" s="22" t="s">
        <v>27</v>
      </c>
      <c r="K11" s="29" t="s">
        <v>38</v>
      </c>
      <c r="L11" s="105">
        <v>0</v>
      </c>
      <c r="M11" s="106"/>
      <c r="N11" s="22" t="s">
        <v>27</v>
      </c>
      <c r="O11" s="23" t="s">
        <v>46</v>
      </c>
      <c r="P11" s="105">
        <v>1</v>
      </c>
      <c r="Q11" s="106"/>
      <c r="R11" s="22" t="s">
        <v>27</v>
      </c>
      <c r="S11" s="23" t="s">
        <v>37</v>
      </c>
      <c r="T11" s="105">
        <v>3</v>
      </c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 x14ac:dyDescent="0.2">
      <c r="A12" s="34"/>
      <c r="B12" s="34"/>
      <c r="C12" s="34"/>
      <c r="D12" s="34"/>
      <c r="E12" s="34"/>
      <c r="F12" s="34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>
        <v>32</v>
      </c>
      <c r="I13" s="106"/>
      <c r="J13" s="22" t="s">
        <v>27</v>
      </c>
      <c r="K13" s="23" t="s">
        <v>46</v>
      </c>
      <c r="L13" s="105">
        <v>8</v>
      </c>
      <c r="M13" s="106"/>
      <c r="N13" s="22" t="s">
        <v>27</v>
      </c>
      <c r="O13" s="23" t="s">
        <v>37</v>
      </c>
      <c r="P13" s="105">
        <v>2</v>
      </c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 t="s">
        <v>137</v>
      </c>
      <c r="L16" s="113"/>
      <c r="M16" s="113"/>
      <c r="N16" s="114"/>
      <c r="O16" s="48" t="s">
        <v>11</v>
      </c>
      <c r="P16" s="60" t="s">
        <v>141</v>
      </c>
      <c r="Q16" s="74"/>
      <c r="R16" s="74"/>
      <c r="S16" s="74"/>
      <c r="T16" s="31" t="s">
        <v>93</v>
      </c>
      <c r="U16" s="113" t="s">
        <v>125</v>
      </c>
      <c r="V16" s="113"/>
      <c r="W16" s="113"/>
      <c r="X16" s="113"/>
      <c r="Y16" s="113"/>
      <c r="Z16" s="20" t="s">
        <v>11</v>
      </c>
      <c r="AA16" s="60" t="s">
        <v>124</v>
      </c>
      <c r="AB16" s="58"/>
      <c r="AC16" s="58"/>
      <c r="AD16" s="61"/>
      <c r="AE16" s="21"/>
    </row>
    <row r="17" spans="1:31" s="13" customFormat="1" ht="15" customHeight="1" x14ac:dyDescent="0.15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73" t="s">
        <v>139</v>
      </c>
      <c r="L17" s="74"/>
      <c r="M17" s="74"/>
      <c r="N17" s="74"/>
      <c r="O17" s="46" t="s">
        <v>11</v>
      </c>
      <c r="P17" s="155" t="s">
        <v>142</v>
      </c>
      <c r="Q17" s="156"/>
      <c r="R17" s="156"/>
      <c r="S17" s="156"/>
      <c r="T17" s="31" t="s">
        <v>93</v>
      </c>
      <c r="U17" s="58" t="s">
        <v>126</v>
      </c>
      <c r="V17" s="58"/>
      <c r="W17" s="58"/>
      <c r="X17" s="58"/>
      <c r="Y17" s="58"/>
      <c r="Z17" s="47" t="s">
        <v>11</v>
      </c>
      <c r="AA17" s="60" t="s">
        <v>124</v>
      </c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 t="s">
        <v>127</v>
      </c>
      <c r="V18" s="58"/>
      <c r="W18" s="58"/>
      <c r="X18" s="58"/>
      <c r="Y18" s="58"/>
      <c r="Z18" s="47" t="s">
        <v>11</v>
      </c>
      <c r="AA18" s="60" t="s">
        <v>124</v>
      </c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 t="s">
        <v>128</v>
      </c>
      <c r="V19" s="58"/>
      <c r="W19" s="58"/>
      <c r="X19" s="58"/>
      <c r="Y19" s="58"/>
      <c r="Z19" s="47" t="s">
        <v>11</v>
      </c>
      <c r="AA19" s="60" t="s">
        <v>124</v>
      </c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 t="s">
        <v>129</v>
      </c>
      <c r="V20" s="58"/>
      <c r="W20" s="58"/>
      <c r="X20" s="58"/>
      <c r="Y20" s="58"/>
      <c r="Z20" s="47" t="s">
        <v>11</v>
      </c>
      <c r="AA20" s="60" t="s">
        <v>124</v>
      </c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 t="s">
        <v>130</v>
      </c>
      <c r="V21" s="74"/>
      <c r="W21" s="74"/>
      <c r="X21" s="74"/>
      <c r="Y21" s="74"/>
      <c r="Z21" s="47" t="s">
        <v>11</v>
      </c>
      <c r="AA21" s="60" t="s">
        <v>124</v>
      </c>
      <c r="AB21" s="58"/>
      <c r="AC21" s="58"/>
      <c r="AD21" s="61"/>
      <c r="AE21" s="15"/>
    </row>
    <row r="22" spans="1:31" s="13" customFormat="1" ht="15" customHeight="1" x14ac:dyDescent="0.15">
      <c r="A22" s="100" t="s">
        <v>118</v>
      </c>
      <c r="B22" s="101"/>
      <c r="C22" s="101"/>
      <c r="D22" s="101"/>
      <c r="E22" s="20" t="s">
        <v>11</v>
      </c>
      <c r="F22" s="102" t="s">
        <v>120</v>
      </c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 t="s">
        <v>131</v>
      </c>
      <c r="V22" s="118"/>
      <c r="W22" s="118"/>
      <c r="X22" s="118"/>
      <c r="Y22" s="118"/>
      <c r="Z22" s="49" t="s">
        <v>11</v>
      </c>
      <c r="AA22" s="195" t="s">
        <v>132</v>
      </c>
      <c r="AB22" s="118"/>
      <c r="AC22" s="118"/>
      <c r="AD22" s="196"/>
    </row>
    <row r="23" spans="1:31" s="13" customFormat="1" ht="15" customHeight="1" x14ac:dyDescent="0.15">
      <c r="A23" s="73" t="s">
        <v>119</v>
      </c>
      <c r="B23" s="74"/>
      <c r="C23" s="74"/>
      <c r="D23" s="74"/>
      <c r="E23" s="46" t="s">
        <v>11</v>
      </c>
      <c r="F23" s="82" t="s">
        <v>120</v>
      </c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 t="s">
        <v>133</v>
      </c>
      <c r="V23" s="74"/>
      <c r="W23" s="74"/>
      <c r="X23" s="74"/>
      <c r="Y23" s="59"/>
      <c r="Z23" s="46" t="s">
        <v>11</v>
      </c>
      <c r="AA23" s="78" t="s">
        <v>134</v>
      </c>
      <c r="AB23" s="78"/>
      <c r="AC23" s="78"/>
      <c r="AD23" s="79"/>
    </row>
    <row r="24" spans="1:31" s="13" customFormat="1" ht="15" customHeight="1" x14ac:dyDescent="0.15">
      <c r="A24" s="73" t="s">
        <v>121</v>
      </c>
      <c r="B24" s="74"/>
      <c r="C24" s="74"/>
      <c r="D24" s="74"/>
      <c r="E24" s="46" t="s">
        <v>11</v>
      </c>
      <c r="F24" s="82" t="s">
        <v>120</v>
      </c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 t="s">
        <v>122</v>
      </c>
      <c r="B25" s="74"/>
      <c r="C25" s="74"/>
      <c r="D25" s="74"/>
      <c r="E25" s="46" t="s">
        <v>11</v>
      </c>
      <c r="F25" s="82" t="s">
        <v>123</v>
      </c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 t="s">
        <v>135</v>
      </c>
      <c r="B26" s="74"/>
      <c r="C26" s="74"/>
      <c r="D26" s="74"/>
      <c r="E26" s="46" t="s">
        <v>11</v>
      </c>
      <c r="F26" s="82" t="s">
        <v>81</v>
      </c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 t="s">
        <v>136</v>
      </c>
      <c r="B27" s="101"/>
      <c r="C27" s="101"/>
      <c r="D27" s="101"/>
      <c r="E27" s="20" t="s">
        <v>11</v>
      </c>
      <c r="F27" s="82" t="s">
        <v>138</v>
      </c>
      <c r="G27" s="53"/>
      <c r="H27" s="53"/>
      <c r="I27" s="53"/>
      <c r="J27" s="90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 t="s">
        <v>137</v>
      </c>
      <c r="B28" s="74"/>
      <c r="C28" s="74"/>
      <c r="D28" s="74"/>
      <c r="E28" s="46" t="s">
        <v>11</v>
      </c>
      <c r="F28" s="82" t="s">
        <v>138</v>
      </c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 x14ac:dyDescent="0.15">
      <c r="A29" s="73" t="s">
        <v>139</v>
      </c>
      <c r="B29" s="74"/>
      <c r="C29" s="74"/>
      <c r="D29" s="74"/>
      <c r="E29" s="46" t="s">
        <v>11</v>
      </c>
      <c r="F29" s="82" t="s">
        <v>140</v>
      </c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145</v>
      </c>
      <c r="P29" s="135"/>
      <c r="Q29" s="136"/>
      <c r="R29" s="177" t="s">
        <v>144</v>
      </c>
      <c r="S29" s="53"/>
      <c r="T29" s="90"/>
      <c r="U29" s="83" t="s">
        <v>61</v>
      </c>
      <c r="V29" s="83"/>
      <c r="W29" s="83"/>
      <c r="X29" s="98"/>
      <c r="Y29" s="99">
        <v>0.72916666666666663</v>
      </c>
      <c r="Z29" s="83"/>
      <c r="AA29" s="98"/>
      <c r="AB29" s="177" t="s">
        <v>143</v>
      </c>
      <c r="AC29" s="53"/>
      <c r="AD29" s="54"/>
    </row>
    <row r="30" spans="1:31" s="13" customFormat="1" ht="15" customHeight="1" x14ac:dyDescent="0.15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146</v>
      </c>
      <c r="P30" s="135"/>
      <c r="Q30" s="136"/>
      <c r="R30" s="177" t="s">
        <v>143</v>
      </c>
      <c r="S30" s="53"/>
      <c r="T30" s="90"/>
      <c r="U30" s="83" t="s">
        <v>21</v>
      </c>
      <c r="V30" s="83"/>
      <c r="W30" s="83"/>
      <c r="X30" s="98"/>
      <c r="Y30" s="99">
        <v>0.72916666666666663</v>
      </c>
      <c r="Z30" s="83"/>
      <c r="AA30" s="98"/>
      <c r="AB30" s="62" t="s">
        <v>148</v>
      </c>
      <c r="AC30" s="63"/>
      <c r="AD30" s="64"/>
    </row>
    <row r="31" spans="1:31" s="13" customFormat="1" ht="15" customHeight="1" thickBot="1" x14ac:dyDescent="0.2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 t="s">
        <v>147</v>
      </c>
      <c r="P31" s="161"/>
      <c r="Q31" s="162"/>
      <c r="R31" s="70" t="s">
        <v>143</v>
      </c>
      <c r="S31" s="71"/>
      <c r="T31" s="159"/>
      <c r="U31" s="65" t="s">
        <v>24</v>
      </c>
      <c r="V31" s="65"/>
      <c r="W31" s="65"/>
      <c r="X31" s="66"/>
      <c r="Y31" s="67">
        <v>0.73958333333333337</v>
      </c>
      <c r="Z31" s="68"/>
      <c r="AA31" s="69"/>
      <c r="AB31" s="70" t="s">
        <v>148</v>
      </c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 x14ac:dyDescent="0.15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36"/>
      <c r="B34" s="52">
        <f>L34+V34</f>
        <v>213249</v>
      </c>
      <c r="C34" s="53"/>
      <c r="D34" s="53"/>
      <c r="E34" s="53"/>
      <c r="F34" s="53"/>
      <c r="G34" s="53"/>
      <c r="H34" s="53"/>
      <c r="I34" s="54"/>
      <c r="J34" s="36"/>
      <c r="K34" s="36"/>
      <c r="L34" s="52">
        <v>80000</v>
      </c>
      <c r="M34" s="53"/>
      <c r="N34" s="53"/>
      <c r="O34" s="53"/>
      <c r="P34" s="53"/>
      <c r="Q34" s="53"/>
      <c r="R34" s="53"/>
      <c r="S34" s="54"/>
      <c r="T34" s="36"/>
      <c r="U34" s="35"/>
      <c r="V34" s="52">
        <v>133249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37"/>
      <c r="B35" s="152" t="s">
        <v>48</v>
      </c>
      <c r="C35" s="65"/>
      <c r="D35" s="65"/>
      <c r="E35" s="65"/>
      <c r="F35" s="66"/>
      <c r="G35" s="153" t="s">
        <v>144</v>
      </c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 t="s">
        <v>143</v>
      </c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 t="s">
        <v>143</v>
      </c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 x14ac:dyDescent="0.15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 x14ac:dyDescent="0.15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 x14ac:dyDescent="0.15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 x14ac:dyDescent="0.15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 x14ac:dyDescent="0.15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 x14ac:dyDescent="0.15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 x14ac:dyDescent="0.15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 x14ac:dyDescent="0.15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 x14ac:dyDescent="0.15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 x14ac:dyDescent="0.15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 x14ac:dyDescent="0.15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 x14ac:dyDescent="0.2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 xr:uid="{00000000-0002-0000-0800-000000000000}">
      <formula1>"　,済,未"</formula1>
    </dataValidation>
    <dataValidation type="list" allowBlank="1" showInputMessage="1" showErrorMessage="1" sqref="G4:H7 N4:O7" xr:uid="{00000000-0002-0000-0800-000001000000}">
      <formula1>"日,休,年,遅刻,早退,欠補,欠勤"</formula1>
    </dataValidation>
    <dataValidation type="list" allowBlank="1" showInputMessage="1" showErrorMessage="1" sqref="G35:I35 AA35:AC35 Q35:S35" xr:uid="{00000000-0002-0000-0800-000002000000}">
      <formula1>"田高,川嶋,神"</formula1>
    </dataValidation>
    <dataValidation type="list" allowBlank="1" showInputMessage="1" showErrorMessage="1" sqref="AB30:AD30" xr:uid="{00000000-0002-0000-0800-000003000000}">
      <formula1>"小向,小林,柳田,石原"</formula1>
    </dataValidation>
    <dataValidation type="list" allowBlank="1" showInputMessage="1" showErrorMessage="1" sqref="I4:M7" xr:uid="{00000000-0002-0000-0800-000004000000}">
      <formula1>"堀安由美,田高里枝,川嶋さやか,神圭輔"</formula1>
    </dataValidation>
    <dataValidation type="list" allowBlank="1" showInputMessage="1" showErrorMessage="1" sqref="U4:Y6" xr:uid="{00000000-0002-0000-0800-000005000000}">
      <formula1>"馬渡晃弘,千葉潜,村上祐介,菅野庸,金泰徳,千葉良,坂田優"</formula1>
    </dataValidation>
    <dataValidation type="list" allowBlank="1" showInputMessage="1" showErrorMessage="1" sqref="A4:F7 Z4:AE6" xr:uid="{00000000-0002-0000-0800-000006000000}">
      <formula1>"小向由紀,小林洋子,柳田美雪,石原恵海"</formula1>
    </dataValidation>
    <dataValidation type="list" allowBlank="1" showInputMessage="1" showErrorMessage="1" sqref="R29:T31 AB29:AD29 AB31:AD31" xr:uid="{00000000-0002-0000-0800-000007000000}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AR81"/>
  <sheetViews>
    <sheetView view="pageBreakPreview" topLeftCell="A7" zoomScaleNormal="100" zoomScaleSheetLayoutView="100" workbookViewId="0">
      <selection activeCell="O33" sqref="O33:Q33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>
        <v>5</v>
      </c>
      <c r="K1" s="19" t="s">
        <v>0</v>
      </c>
      <c r="L1" s="19">
        <v>5</v>
      </c>
      <c r="M1" s="19" t="s">
        <v>1</v>
      </c>
      <c r="N1" s="19">
        <v>9</v>
      </c>
      <c r="O1" s="19" t="s">
        <v>2</v>
      </c>
      <c r="P1" s="19"/>
      <c r="Q1" s="19" t="s">
        <v>3</v>
      </c>
      <c r="R1" s="12" t="s">
        <v>149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 x14ac:dyDescent="0.15">
      <c r="A4" s="126" t="s">
        <v>65</v>
      </c>
      <c r="B4" s="94"/>
      <c r="C4" s="94"/>
      <c r="D4" s="94"/>
      <c r="E4" s="94"/>
      <c r="F4" s="94"/>
      <c r="G4" s="127" t="s">
        <v>70</v>
      </c>
      <c r="H4" s="127"/>
      <c r="I4" s="94" t="s">
        <v>68</v>
      </c>
      <c r="J4" s="94"/>
      <c r="K4" s="94"/>
      <c r="L4" s="94"/>
      <c r="M4" s="94"/>
      <c r="N4" s="127" t="s">
        <v>71</v>
      </c>
      <c r="O4" s="128"/>
      <c r="P4" s="20"/>
      <c r="Q4" s="129" t="s">
        <v>42</v>
      </c>
      <c r="R4" s="80"/>
      <c r="S4" s="80"/>
      <c r="T4" s="81"/>
      <c r="U4" s="120" t="s">
        <v>98</v>
      </c>
      <c r="V4" s="120"/>
      <c r="W4" s="120"/>
      <c r="X4" s="120"/>
      <c r="Y4" s="120"/>
      <c r="Z4" s="94" t="s">
        <v>66</v>
      </c>
      <c r="AA4" s="94"/>
      <c r="AB4" s="94"/>
      <c r="AC4" s="94"/>
      <c r="AD4" s="94"/>
      <c r="AE4" s="95"/>
      <c r="AF4" s="44"/>
    </row>
    <row r="5" spans="1:44" s="13" customFormat="1" ht="18.75" customHeight="1" x14ac:dyDescent="0.15">
      <c r="A5" s="126" t="s">
        <v>67</v>
      </c>
      <c r="B5" s="94"/>
      <c r="C5" s="94"/>
      <c r="D5" s="94"/>
      <c r="E5" s="94"/>
      <c r="F5" s="94"/>
      <c r="G5" s="127" t="s">
        <v>70</v>
      </c>
      <c r="H5" s="127"/>
      <c r="I5" s="94" t="s">
        <v>69</v>
      </c>
      <c r="J5" s="94"/>
      <c r="K5" s="94"/>
      <c r="L5" s="94"/>
      <c r="M5" s="94"/>
      <c r="N5" s="127" t="s">
        <v>70</v>
      </c>
      <c r="O5" s="128"/>
      <c r="P5" s="20"/>
      <c r="Q5" s="140" t="s">
        <v>43</v>
      </c>
      <c r="R5" s="141"/>
      <c r="S5" s="141"/>
      <c r="T5" s="142"/>
      <c r="U5" s="120" t="s">
        <v>99</v>
      </c>
      <c r="V5" s="120"/>
      <c r="W5" s="120"/>
      <c r="X5" s="120"/>
      <c r="Y5" s="139"/>
      <c r="Z5" s="94" t="s">
        <v>67</v>
      </c>
      <c r="AA5" s="94"/>
      <c r="AB5" s="94"/>
      <c r="AC5" s="94"/>
      <c r="AD5" s="94"/>
      <c r="AE5" s="95"/>
      <c r="AF5" s="44"/>
    </row>
    <row r="6" spans="1:44" s="13" customFormat="1" ht="18.75" customHeight="1" thickBot="1" x14ac:dyDescent="0.2">
      <c r="A6" s="126" t="s">
        <v>66</v>
      </c>
      <c r="B6" s="94"/>
      <c r="C6" s="94"/>
      <c r="D6" s="94"/>
      <c r="E6" s="94"/>
      <c r="F6" s="94"/>
      <c r="G6" s="127" t="s">
        <v>70</v>
      </c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 x14ac:dyDescent="0.2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3" t="s">
        <v>32</v>
      </c>
      <c r="H9" s="105">
        <v>2</v>
      </c>
      <c r="I9" s="106"/>
      <c r="J9" s="22" t="s">
        <v>27</v>
      </c>
      <c r="K9" s="23" t="s">
        <v>31</v>
      </c>
      <c r="L9" s="105">
        <v>45</v>
      </c>
      <c r="M9" s="106"/>
      <c r="N9" s="22" t="s">
        <v>27</v>
      </c>
      <c r="O9" s="23" t="s">
        <v>30</v>
      </c>
      <c r="P9" s="105">
        <v>1</v>
      </c>
      <c r="Q9" s="106"/>
      <c r="R9" s="22" t="s">
        <v>27</v>
      </c>
      <c r="S9" s="25" t="s">
        <v>53</v>
      </c>
      <c r="T9" s="105">
        <v>8</v>
      </c>
      <c r="U9" s="106"/>
      <c r="V9" s="22" t="s">
        <v>27</v>
      </c>
      <c r="W9" s="23" t="s">
        <v>29</v>
      </c>
      <c r="X9" s="105">
        <v>0</v>
      </c>
      <c r="Y9" s="106"/>
      <c r="Z9" s="22" t="s">
        <v>27</v>
      </c>
      <c r="AA9" s="25" t="s">
        <v>28</v>
      </c>
      <c r="AB9" s="107">
        <f>H9+L9+P9+T9+X9</f>
        <v>56</v>
      </c>
      <c r="AC9" s="107"/>
      <c r="AD9" s="17" t="s">
        <v>27</v>
      </c>
    </row>
    <row r="10" spans="1:44" s="13" customFormat="1" ht="15" customHeight="1" thickBot="1" x14ac:dyDescent="0.2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>
        <v>2</v>
      </c>
      <c r="I11" s="106"/>
      <c r="J11" s="22" t="s">
        <v>27</v>
      </c>
      <c r="K11" s="29" t="s">
        <v>38</v>
      </c>
      <c r="L11" s="105">
        <v>0</v>
      </c>
      <c r="M11" s="106"/>
      <c r="N11" s="22" t="s">
        <v>27</v>
      </c>
      <c r="O11" s="23" t="s">
        <v>46</v>
      </c>
      <c r="P11" s="105">
        <v>0</v>
      </c>
      <c r="Q11" s="106"/>
      <c r="R11" s="22" t="s">
        <v>27</v>
      </c>
      <c r="S11" s="23" t="s">
        <v>37</v>
      </c>
      <c r="T11" s="105">
        <v>0</v>
      </c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 x14ac:dyDescent="0.2">
      <c r="A12" s="34"/>
      <c r="B12" s="34"/>
      <c r="C12" s="34"/>
      <c r="D12" s="34"/>
      <c r="E12" s="34"/>
      <c r="F12" s="34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>
        <v>45</v>
      </c>
      <c r="I13" s="106"/>
      <c r="J13" s="22" t="s">
        <v>27</v>
      </c>
      <c r="K13" s="23" t="s">
        <v>46</v>
      </c>
      <c r="L13" s="105">
        <v>0</v>
      </c>
      <c r="M13" s="106"/>
      <c r="N13" s="22" t="s">
        <v>27</v>
      </c>
      <c r="O13" s="23" t="s">
        <v>37</v>
      </c>
      <c r="P13" s="105">
        <v>0</v>
      </c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73" t="s">
        <v>165</v>
      </c>
      <c r="L16" s="74"/>
      <c r="M16" s="74"/>
      <c r="N16" s="74"/>
      <c r="O16" s="48" t="s">
        <v>11</v>
      </c>
      <c r="P16" s="60" t="s">
        <v>166</v>
      </c>
      <c r="Q16" s="74"/>
      <c r="R16" s="74"/>
      <c r="S16" s="74"/>
      <c r="T16" s="31" t="s">
        <v>93</v>
      </c>
      <c r="U16" s="113" t="s">
        <v>164</v>
      </c>
      <c r="V16" s="113"/>
      <c r="W16" s="113"/>
      <c r="X16" s="113"/>
      <c r="Y16" s="113"/>
      <c r="Z16" s="20" t="s">
        <v>11</v>
      </c>
      <c r="AA16" s="60" t="s">
        <v>163</v>
      </c>
      <c r="AB16" s="58"/>
      <c r="AC16" s="58"/>
      <c r="AD16" s="61"/>
      <c r="AE16" s="21"/>
    </row>
    <row r="17" spans="1:31" s="13" customFormat="1" ht="15" customHeight="1" x14ac:dyDescent="0.15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 t="s">
        <v>152</v>
      </c>
      <c r="V17" s="58"/>
      <c r="W17" s="58"/>
      <c r="X17" s="58"/>
      <c r="Y17" s="58"/>
      <c r="Z17" s="47" t="s">
        <v>11</v>
      </c>
      <c r="AA17" s="183" t="s">
        <v>163</v>
      </c>
      <c r="AB17" s="113"/>
      <c r="AC17" s="113"/>
      <c r="AD17" s="184"/>
      <c r="AE17" s="21"/>
    </row>
    <row r="18" spans="1:31" s="13" customFormat="1" ht="15" customHeight="1" x14ac:dyDescent="0.15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 t="s">
        <v>152</v>
      </c>
      <c r="B22" s="101"/>
      <c r="C22" s="101"/>
      <c r="D22" s="101"/>
      <c r="E22" s="20" t="s">
        <v>11</v>
      </c>
      <c r="F22" s="82" t="s">
        <v>162</v>
      </c>
      <c r="G22" s="53"/>
      <c r="H22" s="53"/>
      <c r="I22" s="53"/>
      <c r="J22" s="90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 t="s">
        <v>153</v>
      </c>
      <c r="B23" s="74"/>
      <c r="C23" s="74"/>
      <c r="D23" s="74"/>
      <c r="E23" s="46" t="s">
        <v>11</v>
      </c>
      <c r="F23" s="197" t="s">
        <v>167</v>
      </c>
      <c r="G23" s="198"/>
      <c r="H23" s="198"/>
      <c r="I23" s="198"/>
      <c r="J23" s="199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 t="s">
        <v>154</v>
      </c>
      <c r="B24" s="74"/>
      <c r="C24" s="74"/>
      <c r="D24" s="74"/>
      <c r="E24" s="46" t="s">
        <v>11</v>
      </c>
      <c r="F24" s="82" t="s">
        <v>162</v>
      </c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 t="s">
        <v>155</v>
      </c>
      <c r="B25" s="74"/>
      <c r="C25" s="74"/>
      <c r="D25" s="74"/>
      <c r="E25" s="46" t="s">
        <v>11</v>
      </c>
      <c r="F25" s="82" t="s">
        <v>162</v>
      </c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 t="s">
        <v>156</v>
      </c>
      <c r="B26" s="74"/>
      <c r="C26" s="74"/>
      <c r="D26" s="74"/>
      <c r="E26" s="46" t="s">
        <v>11</v>
      </c>
      <c r="F26" s="82" t="s">
        <v>162</v>
      </c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73" t="s">
        <v>157</v>
      </c>
      <c r="B27" s="74"/>
      <c r="C27" s="74"/>
      <c r="D27" s="74"/>
      <c r="E27" s="46" t="s">
        <v>11</v>
      </c>
      <c r="F27" s="82" t="s">
        <v>162</v>
      </c>
      <c r="G27" s="53"/>
      <c r="H27" s="53"/>
      <c r="I27" s="53"/>
      <c r="J27" s="90"/>
      <c r="K27" s="58"/>
      <c r="L27" s="58"/>
      <c r="M27" s="58"/>
      <c r="N27" s="58"/>
      <c r="O27" s="47" t="s">
        <v>11</v>
      </c>
      <c r="P27" s="91"/>
      <c r="Q27" s="92"/>
      <c r="R27" s="92"/>
      <c r="S27" s="92"/>
      <c r="T27" s="93"/>
      <c r="U27" s="58"/>
      <c r="V27" s="74"/>
      <c r="W27" s="74"/>
      <c r="X27" s="74"/>
      <c r="Y27" s="59"/>
      <c r="Z27" s="46" t="s">
        <v>11</v>
      </c>
      <c r="AA27" s="78"/>
      <c r="AB27" s="78"/>
      <c r="AC27" s="78"/>
      <c r="AD27" s="79"/>
    </row>
    <row r="28" spans="1:31" s="13" customFormat="1" ht="15" customHeight="1" x14ac:dyDescent="0.15">
      <c r="A28" s="73" t="s">
        <v>158</v>
      </c>
      <c r="B28" s="74"/>
      <c r="C28" s="74"/>
      <c r="D28" s="74"/>
      <c r="E28" s="46" t="s">
        <v>11</v>
      </c>
      <c r="F28" s="82" t="s">
        <v>162</v>
      </c>
      <c r="G28" s="53"/>
      <c r="H28" s="53"/>
      <c r="I28" s="53"/>
      <c r="J28" s="90"/>
      <c r="K28" s="58"/>
      <c r="L28" s="58"/>
      <c r="M28" s="58"/>
      <c r="N28" s="58"/>
      <c r="O28" s="47" t="s">
        <v>11</v>
      </c>
      <c r="P28" s="91"/>
      <c r="Q28" s="92"/>
      <c r="R28" s="92"/>
      <c r="S28" s="92"/>
      <c r="T28" s="93"/>
      <c r="U28" s="58"/>
      <c r="V28" s="74"/>
      <c r="W28" s="74"/>
      <c r="X28" s="74"/>
      <c r="Y28" s="59"/>
      <c r="Z28" s="46" t="s">
        <v>11</v>
      </c>
      <c r="AA28" s="78"/>
      <c r="AB28" s="78"/>
      <c r="AC28" s="78"/>
      <c r="AD28" s="79"/>
    </row>
    <row r="29" spans="1:31" s="13" customFormat="1" ht="15" customHeight="1" x14ac:dyDescent="0.15">
      <c r="A29" s="73" t="s">
        <v>159</v>
      </c>
      <c r="B29" s="74"/>
      <c r="C29" s="74"/>
      <c r="D29" s="74"/>
      <c r="E29" s="46" t="s">
        <v>11</v>
      </c>
      <c r="F29" s="82" t="s">
        <v>162</v>
      </c>
      <c r="G29" s="53"/>
      <c r="H29" s="53"/>
      <c r="I29" s="53"/>
      <c r="J29" s="90"/>
      <c r="K29" s="58"/>
      <c r="L29" s="58"/>
      <c r="M29" s="58"/>
      <c r="N29" s="58"/>
      <c r="O29" s="47" t="s">
        <v>11</v>
      </c>
      <c r="P29" s="91"/>
      <c r="Q29" s="92"/>
      <c r="R29" s="92"/>
      <c r="S29" s="92"/>
      <c r="T29" s="93"/>
      <c r="U29" s="58"/>
      <c r="V29" s="74"/>
      <c r="W29" s="74"/>
      <c r="X29" s="74"/>
      <c r="Y29" s="59"/>
      <c r="Z29" s="46" t="s">
        <v>11</v>
      </c>
      <c r="AA29" s="78"/>
      <c r="AB29" s="78"/>
      <c r="AC29" s="78"/>
      <c r="AD29" s="79"/>
    </row>
    <row r="30" spans="1:31" s="13" customFormat="1" ht="15" customHeight="1" x14ac:dyDescent="0.15">
      <c r="A30" s="73" t="s">
        <v>160</v>
      </c>
      <c r="B30" s="74"/>
      <c r="C30" s="74"/>
      <c r="D30" s="74"/>
      <c r="E30" s="46" t="s">
        <v>11</v>
      </c>
      <c r="F30" s="82" t="s">
        <v>169</v>
      </c>
      <c r="G30" s="53"/>
      <c r="H30" s="53"/>
      <c r="I30" s="53"/>
      <c r="J30" s="90"/>
      <c r="K30" s="58"/>
      <c r="L30" s="58"/>
      <c r="M30" s="58"/>
      <c r="N30" s="58"/>
      <c r="O30" s="47" t="s">
        <v>11</v>
      </c>
      <c r="P30" s="155"/>
      <c r="Q30" s="156"/>
      <c r="R30" s="156"/>
      <c r="S30" s="156"/>
      <c r="T30" s="157"/>
      <c r="U30" s="185"/>
      <c r="V30" s="186"/>
      <c r="W30" s="186"/>
      <c r="X30" s="186"/>
      <c r="Y30" s="187"/>
      <c r="Z30" s="20" t="s">
        <v>11</v>
      </c>
      <c r="AA30" s="88"/>
      <c r="AB30" s="88"/>
      <c r="AC30" s="88"/>
      <c r="AD30" s="89"/>
    </row>
    <row r="31" spans="1:31" s="13" customFormat="1" ht="15" customHeight="1" x14ac:dyDescent="0.15">
      <c r="A31" s="100" t="s">
        <v>161</v>
      </c>
      <c r="B31" s="101"/>
      <c r="C31" s="101"/>
      <c r="D31" s="101"/>
      <c r="E31" s="20" t="s">
        <v>11</v>
      </c>
      <c r="F31" s="82" t="s">
        <v>169</v>
      </c>
      <c r="G31" s="53"/>
      <c r="H31" s="53"/>
      <c r="I31" s="53"/>
      <c r="J31" s="90"/>
      <c r="K31" s="168" t="s">
        <v>60</v>
      </c>
      <c r="L31" s="111"/>
      <c r="M31" s="111"/>
      <c r="N31" s="111"/>
      <c r="O31" s="111"/>
      <c r="P31" s="111"/>
      <c r="Q31" s="111"/>
      <c r="R31" s="111"/>
      <c r="S31" s="111"/>
      <c r="T31" s="169"/>
      <c r="U31" s="111" t="s">
        <v>19</v>
      </c>
      <c r="V31" s="111"/>
      <c r="W31" s="111"/>
      <c r="X31" s="111"/>
      <c r="Y31" s="111"/>
      <c r="Z31" s="111"/>
      <c r="AA31" s="111"/>
      <c r="AB31" s="111"/>
      <c r="AC31" s="111"/>
      <c r="AD31" s="112"/>
    </row>
    <row r="32" spans="1:31" s="13" customFormat="1" ht="15" customHeight="1" x14ac:dyDescent="0.15">
      <c r="A32" s="73" t="s">
        <v>165</v>
      </c>
      <c r="B32" s="74"/>
      <c r="C32" s="74"/>
      <c r="D32" s="74"/>
      <c r="E32" s="46" t="s">
        <v>11</v>
      </c>
      <c r="F32" s="197" t="s">
        <v>167</v>
      </c>
      <c r="G32" s="198"/>
      <c r="H32" s="198"/>
      <c r="I32" s="198"/>
      <c r="J32" s="199"/>
      <c r="K32" s="85" t="s">
        <v>57</v>
      </c>
      <c r="L32" s="86"/>
      <c r="M32" s="86"/>
      <c r="N32" s="87"/>
      <c r="O32" s="40"/>
      <c r="P32" s="41" t="s">
        <v>58</v>
      </c>
      <c r="Q32" s="40"/>
      <c r="R32" s="40"/>
      <c r="S32" s="41" t="s">
        <v>62</v>
      </c>
      <c r="T32" s="40"/>
      <c r="U32" s="85" t="s">
        <v>57</v>
      </c>
      <c r="V32" s="86"/>
      <c r="W32" s="86"/>
      <c r="X32" s="87"/>
      <c r="Y32" s="40"/>
      <c r="Z32" s="41" t="s">
        <v>59</v>
      </c>
      <c r="AA32" s="40"/>
      <c r="AB32" s="40"/>
      <c r="AC32" s="40" t="s">
        <v>20</v>
      </c>
      <c r="AD32" s="42"/>
    </row>
    <row r="33" spans="1:44" s="13" customFormat="1" ht="15" customHeight="1" x14ac:dyDescent="0.15">
      <c r="A33" s="73"/>
      <c r="B33" s="74"/>
      <c r="C33" s="74"/>
      <c r="D33" s="74"/>
      <c r="E33" s="46" t="s">
        <v>11</v>
      </c>
      <c r="F33" s="82"/>
      <c r="G33" s="53"/>
      <c r="H33" s="53"/>
      <c r="I33" s="53"/>
      <c r="J33" s="90"/>
      <c r="K33" s="82" t="s">
        <v>54</v>
      </c>
      <c r="L33" s="83"/>
      <c r="M33" s="83"/>
      <c r="N33" s="98"/>
      <c r="O33" s="134" t="s">
        <v>150</v>
      </c>
      <c r="P33" s="135"/>
      <c r="Q33" s="136"/>
      <c r="R33" s="177" t="s">
        <v>79</v>
      </c>
      <c r="S33" s="53"/>
      <c r="T33" s="90"/>
      <c r="U33" s="83" t="s">
        <v>61</v>
      </c>
      <c r="V33" s="83"/>
      <c r="W33" s="83"/>
      <c r="X33" s="98"/>
      <c r="Y33" s="99">
        <v>0.72916666666666663</v>
      </c>
      <c r="Z33" s="83"/>
      <c r="AA33" s="98"/>
      <c r="AB33" s="177" t="s">
        <v>79</v>
      </c>
      <c r="AC33" s="53"/>
      <c r="AD33" s="54"/>
    </row>
    <row r="34" spans="1:44" s="13" customFormat="1" ht="15" customHeight="1" x14ac:dyDescent="0.15">
      <c r="A34" s="73"/>
      <c r="B34" s="74"/>
      <c r="C34" s="74"/>
      <c r="D34" s="74"/>
      <c r="E34" s="46" t="s">
        <v>11</v>
      </c>
      <c r="F34" s="82"/>
      <c r="G34" s="53"/>
      <c r="H34" s="53"/>
      <c r="I34" s="53"/>
      <c r="J34" s="90"/>
      <c r="K34" s="82" t="s">
        <v>55</v>
      </c>
      <c r="L34" s="83"/>
      <c r="M34" s="83"/>
      <c r="N34" s="98"/>
      <c r="O34" s="134" t="s">
        <v>151</v>
      </c>
      <c r="P34" s="135"/>
      <c r="Q34" s="136"/>
      <c r="R34" s="177" t="s">
        <v>79</v>
      </c>
      <c r="S34" s="53"/>
      <c r="T34" s="90"/>
      <c r="U34" s="83" t="s">
        <v>21</v>
      </c>
      <c r="V34" s="83"/>
      <c r="W34" s="83"/>
      <c r="X34" s="98"/>
      <c r="Y34" s="99">
        <v>0.75</v>
      </c>
      <c r="Z34" s="83"/>
      <c r="AA34" s="98"/>
      <c r="AB34" s="62" t="s">
        <v>103</v>
      </c>
      <c r="AC34" s="63"/>
      <c r="AD34" s="64"/>
    </row>
    <row r="35" spans="1:44" s="13" customFormat="1" ht="15" customHeight="1" thickBot="1" x14ac:dyDescent="0.2">
      <c r="A35" s="163"/>
      <c r="B35" s="164"/>
      <c r="C35" s="164"/>
      <c r="D35" s="164"/>
      <c r="E35" s="45" t="s">
        <v>11</v>
      </c>
      <c r="F35" s="158"/>
      <c r="G35" s="71"/>
      <c r="H35" s="71"/>
      <c r="I35" s="71"/>
      <c r="J35" s="159"/>
      <c r="K35" s="158" t="s">
        <v>56</v>
      </c>
      <c r="L35" s="65"/>
      <c r="M35" s="65"/>
      <c r="N35" s="66"/>
      <c r="O35" s="160" t="s">
        <v>202</v>
      </c>
      <c r="P35" s="161"/>
      <c r="Q35" s="162"/>
      <c r="R35" s="70" t="s">
        <v>79</v>
      </c>
      <c r="S35" s="71"/>
      <c r="T35" s="159"/>
      <c r="U35" s="65" t="s">
        <v>24</v>
      </c>
      <c r="V35" s="65"/>
      <c r="W35" s="65"/>
      <c r="X35" s="66"/>
      <c r="Y35" s="67">
        <v>0.77083333333333337</v>
      </c>
      <c r="Z35" s="68"/>
      <c r="AA35" s="69"/>
      <c r="AB35" s="70" t="s">
        <v>148</v>
      </c>
      <c r="AC35" s="71"/>
      <c r="AD35" s="72"/>
    </row>
    <row r="36" spans="1:44" s="13" customFormat="1" ht="15" customHeight="1" thickBot="1" x14ac:dyDescent="0.2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16"/>
      <c r="AC36" s="16"/>
      <c r="AD36" s="16"/>
    </row>
    <row r="37" spans="1:44" s="13" customFormat="1" ht="15" customHeight="1" x14ac:dyDescent="0.15">
      <c r="A37" s="27"/>
      <c r="B37" s="55" t="s">
        <v>49</v>
      </c>
      <c r="C37" s="56"/>
      <c r="D37" s="56"/>
      <c r="E37" s="56"/>
      <c r="F37" s="56"/>
      <c r="G37" s="56"/>
      <c r="H37" s="56"/>
      <c r="I37" s="57"/>
      <c r="J37" s="27"/>
      <c r="K37" s="27"/>
      <c r="L37" s="55" t="s">
        <v>50</v>
      </c>
      <c r="M37" s="56"/>
      <c r="N37" s="56"/>
      <c r="O37" s="56"/>
      <c r="P37" s="56"/>
      <c r="Q37" s="56"/>
      <c r="R37" s="56"/>
      <c r="S37" s="57"/>
      <c r="T37" s="27"/>
      <c r="U37" s="20"/>
      <c r="V37" s="55" t="s">
        <v>52</v>
      </c>
      <c r="W37" s="56"/>
      <c r="X37" s="56"/>
      <c r="Y37" s="56"/>
      <c r="Z37" s="56"/>
      <c r="AA37" s="56"/>
      <c r="AB37" s="56"/>
      <c r="AC37" s="57"/>
      <c r="AD37" s="16"/>
    </row>
    <row r="38" spans="1:44" s="13" customFormat="1" ht="23.25" customHeight="1" x14ac:dyDescent="0.15">
      <c r="A38" s="36"/>
      <c r="B38" s="52">
        <f>L38+V38</f>
        <v>198250</v>
      </c>
      <c r="C38" s="53"/>
      <c r="D38" s="53"/>
      <c r="E38" s="53"/>
      <c r="F38" s="53"/>
      <c r="G38" s="53"/>
      <c r="H38" s="53"/>
      <c r="I38" s="54"/>
      <c r="J38" s="36"/>
      <c r="K38" s="36"/>
      <c r="L38" s="52">
        <v>80000</v>
      </c>
      <c r="M38" s="53"/>
      <c r="N38" s="53"/>
      <c r="O38" s="53"/>
      <c r="P38" s="53"/>
      <c r="Q38" s="53"/>
      <c r="R38" s="53"/>
      <c r="S38" s="54"/>
      <c r="T38" s="36"/>
      <c r="U38" s="35"/>
      <c r="V38" s="52">
        <v>118250</v>
      </c>
      <c r="W38" s="53"/>
      <c r="X38" s="53"/>
      <c r="Y38" s="53"/>
      <c r="Z38" s="53"/>
      <c r="AA38" s="53"/>
      <c r="AB38" s="53"/>
      <c r="AC38" s="54"/>
      <c r="AD38" s="16"/>
    </row>
    <row r="39" spans="1:44" s="13" customFormat="1" ht="22.5" customHeight="1" thickBot="1" x14ac:dyDescent="0.2">
      <c r="A39" s="37"/>
      <c r="B39" s="152" t="s">
        <v>48</v>
      </c>
      <c r="C39" s="65"/>
      <c r="D39" s="65"/>
      <c r="E39" s="65"/>
      <c r="F39" s="66"/>
      <c r="G39" s="153" t="s">
        <v>168</v>
      </c>
      <c r="H39" s="153"/>
      <c r="I39" s="154"/>
      <c r="J39" s="27"/>
      <c r="K39" s="27"/>
      <c r="L39" s="152" t="s">
        <v>51</v>
      </c>
      <c r="M39" s="65"/>
      <c r="N39" s="65"/>
      <c r="O39" s="65"/>
      <c r="P39" s="66"/>
      <c r="Q39" s="153" t="s">
        <v>168</v>
      </c>
      <c r="R39" s="153"/>
      <c r="S39" s="154"/>
      <c r="T39" s="27"/>
      <c r="U39" s="20"/>
      <c r="V39" s="152" t="s">
        <v>47</v>
      </c>
      <c r="W39" s="65"/>
      <c r="X39" s="65"/>
      <c r="Y39" s="65"/>
      <c r="Z39" s="66"/>
      <c r="AA39" s="153" t="s">
        <v>168</v>
      </c>
      <c r="AB39" s="153"/>
      <c r="AC39" s="154"/>
      <c r="AD39" s="16"/>
    </row>
    <row r="40" spans="1:44" s="13" customFormat="1" ht="15" customHeight="1" x14ac:dyDescent="0.15">
      <c r="A40" s="20"/>
      <c r="B40" s="20"/>
      <c r="C40" s="20"/>
      <c r="D40" s="20"/>
      <c r="E40" s="20"/>
      <c r="F40" s="20"/>
      <c r="G40" s="18"/>
      <c r="H40" s="18"/>
      <c r="I40" s="18"/>
      <c r="J40" s="18"/>
      <c r="K40" s="20"/>
      <c r="L40" s="20"/>
      <c r="M40" s="20"/>
      <c r="N40" s="20"/>
      <c r="O40" s="20"/>
      <c r="P40" s="20"/>
      <c r="Q40" s="18"/>
      <c r="R40" s="18"/>
      <c r="S40" s="18"/>
      <c r="T40" s="18"/>
      <c r="U40" s="20"/>
      <c r="V40" s="20"/>
      <c r="W40" s="20"/>
      <c r="X40" s="20"/>
      <c r="Y40" s="32"/>
      <c r="Z40" s="20"/>
      <c r="AA40" s="20"/>
      <c r="AB40" s="33"/>
      <c r="AC40" s="16"/>
      <c r="AD40" s="16"/>
    </row>
    <row r="41" spans="1:44" ht="15" customHeight="1" thickBot="1" x14ac:dyDescent="0.2">
      <c r="A41" s="20"/>
      <c r="B41" s="20"/>
      <c r="C41" s="20"/>
      <c r="D41" s="20"/>
      <c r="E41" s="20"/>
      <c r="F41" s="20"/>
      <c r="G41" s="18"/>
      <c r="H41" s="18"/>
      <c r="I41" s="18"/>
      <c r="J41" s="18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16"/>
      <c r="AC41" s="16"/>
      <c r="AD41" s="16"/>
      <c r="AR41" s="13"/>
    </row>
    <row r="42" spans="1:44" customFormat="1" ht="15" customHeight="1" x14ac:dyDescent="0.15">
      <c r="A42" s="175" t="s">
        <v>22</v>
      </c>
      <c r="B42" s="109"/>
      <c r="C42" s="109"/>
      <c r="D42" s="109"/>
      <c r="E42" s="109"/>
      <c r="F42" s="109"/>
      <c r="G42" s="109"/>
      <c r="H42" s="109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  <c r="Z42" s="109"/>
      <c r="AA42" s="109"/>
      <c r="AB42" s="109"/>
      <c r="AC42" s="109"/>
      <c r="AD42" s="176"/>
    </row>
    <row r="43" spans="1:44" ht="15" customHeight="1" x14ac:dyDescent="0.15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 x14ac:dyDescent="0.15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 x14ac:dyDescent="0.15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 x14ac:dyDescent="0.15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 x14ac:dyDescent="0.15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 x14ac:dyDescent="0.15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 x14ac:dyDescent="0.15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x14ac:dyDescent="0.15">
      <c r="A50" s="173"/>
      <c r="B50" s="151"/>
      <c r="C50" s="151"/>
      <c r="D50" s="151"/>
      <c r="E50" s="151"/>
      <c r="F50" s="151"/>
      <c r="G50" s="151"/>
      <c r="H50" s="151"/>
      <c r="I50" s="151"/>
      <c r="J50" s="151"/>
      <c r="K50" s="151"/>
      <c r="L50" s="151"/>
      <c r="M50" s="151"/>
      <c r="N50" s="151"/>
      <c r="O50" s="151"/>
      <c r="P50" s="151"/>
      <c r="Q50" s="151"/>
      <c r="R50" s="151"/>
      <c r="S50" s="151"/>
      <c r="T50" s="151"/>
      <c r="U50" s="151"/>
      <c r="V50" s="151"/>
      <c r="W50" s="151"/>
      <c r="X50" s="151"/>
      <c r="Y50" s="151"/>
      <c r="Z50" s="151"/>
      <c r="AA50" s="151"/>
      <c r="AB50" s="151"/>
      <c r="AC50" s="151"/>
      <c r="AD50" s="174"/>
    </row>
    <row r="51" spans="1:30" ht="15" customHeight="1" x14ac:dyDescent="0.15">
      <c r="A51" s="173"/>
      <c r="B51" s="151"/>
      <c r="C51" s="151"/>
      <c r="D51" s="151"/>
      <c r="E51" s="151"/>
      <c r="F51" s="151"/>
      <c r="G51" s="151"/>
      <c r="H51" s="151"/>
      <c r="I51" s="151"/>
      <c r="J51" s="151"/>
      <c r="K51" s="151"/>
      <c r="L51" s="151"/>
      <c r="M51" s="151"/>
      <c r="N51" s="151"/>
      <c r="O51" s="151"/>
      <c r="P51" s="151"/>
      <c r="Q51" s="151"/>
      <c r="R51" s="151"/>
      <c r="S51" s="151"/>
      <c r="T51" s="151"/>
      <c r="U51" s="151"/>
      <c r="V51" s="151"/>
      <c r="W51" s="151"/>
      <c r="X51" s="151"/>
      <c r="Y51" s="151"/>
      <c r="Z51" s="151"/>
      <c r="AA51" s="151"/>
      <c r="AB51" s="151"/>
      <c r="AC51" s="151"/>
      <c r="AD51" s="174"/>
    </row>
    <row r="52" spans="1:30" ht="15" customHeight="1" x14ac:dyDescent="0.15">
      <c r="A52" s="173"/>
      <c r="B52" s="151"/>
      <c r="C52" s="151"/>
      <c r="D52" s="151"/>
      <c r="E52" s="151"/>
      <c r="F52" s="151"/>
      <c r="G52" s="151"/>
      <c r="H52" s="151"/>
      <c r="I52" s="151"/>
      <c r="J52" s="151"/>
      <c r="K52" s="151"/>
      <c r="L52" s="151"/>
      <c r="M52" s="151"/>
      <c r="N52" s="151"/>
      <c r="O52" s="151"/>
      <c r="P52" s="151"/>
      <c r="Q52" s="151"/>
      <c r="R52" s="151"/>
      <c r="S52" s="151"/>
      <c r="T52" s="151"/>
      <c r="U52" s="151"/>
      <c r="V52" s="151"/>
      <c r="W52" s="151"/>
      <c r="X52" s="151"/>
      <c r="Y52" s="151"/>
      <c r="Z52" s="151"/>
      <c r="AA52" s="151"/>
      <c r="AB52" s="151"/>
      <c r="AC52" s="151"/>
      <c r="AD52" s="174"/>
    </row>
    <row r="53" spans="1:30" ht="15" customHeight="1" x14ac:dyDescent="0.15">
      <c r="A53" s="173"/>
      <c r="B53" s="151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74"/>
    </row>
    <row r="54" spans="1:30" ht="15" customHeight="1" thickBot="1" x14ac:dyDescent="0.2">
      <c r="A54" s="170"/>
      <c r="B54" s="171"/>
      <c r="C54" s="171"/>
      <c r="D54" s="171"/>
      <c r="E54" s="171"/>
      <c r="F54" s="171"/>
      <c r="G54" s="171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2"/>
    </row>
    <row r="79" ht="14.25" customHeight="1" x14ac:dyDescent="0.15"/>
    <row r="80" ht="15" hidden="1" customHeight="1" x14ac:dyDescent="0.15"/>
    <row r="81" ht="15" hidden="1" customHeight="1" x14ac:dyDescent="0.15"/>
  </sheetData>
  <mergeCells count="201">
    <mergeCell ref="A25:D25"/>
    <mergeCell ref="F25:J25"/>
    <mergeCell ref="K25:N25"/>
    <mergeCell ref="P25:T25"/>
    <mergeCell ref="U25:Y25"/>
    <mergeCell ref="AA25:AD25"/>
    <mergeCell ref="A26:D26"/>
    <mergeCell ref="F26:J26"/>
    <mergeCell ref="K26:N26"/>
    <mergeCell ref="P26:T26"/>
    <mergeCell ref="U26:Y26"/>
    <mergeCell ref="AA26:AD26"/>
    <mergeCell ref="A54:AD54"/>
    <mergeCell ref="A48:AD48"/>
    <mergeCell ref="A49:AD49"/>
    <mergeCell ref="A50:AD50"/>
    <mergeCell ref="A51:AD51"/>
    <mergeCell ref="A52:AD52"/>
    <mergeCell ref="A53:AD53"/>
    <mergeCell ref="A42:AD42"/>
    <mergeCell ref="A43:AD43"/>
    <mergeCell ref="A44:AD44"/>
    <mergeCell ref="A45:AD45"/>
    <mergeCell ref="A46:AD46"/>
    <mergeCell ref="A47:AD47"/>
    <mergeCell ref="B39:F39"/>
    <mergeCell ref="G39:I39"/>
    <mergeCell ref="L39:P39"/>
    <mergeCell ref="Q39:S39"/>
    <mergeCell ref="V39:Z39"/>
    <mergeCell ref="AA39:AC39"/>
    <mergeCell ref="Y35:AA35"/>
    <mergeCell ref="AB35:AD35"/>
    <mergeCell ref="B37:I37"/>
    <mergeCell ref="L37:S37"/>
    <mergeCell ref="V37:AC37"/>
    <mergeCell ref="B38:I38"/>
    <mergeCell ref="L38:S38"/>
    <mergeCell ref="V38:AC38"/>
    <mergeCell ref="A35:D35"/>
    <mergeCell ref="F35:J35"/>
    <mergeCell ref="K35:N35"/>
    <mergeCell ref="O35:Q35"/>
    <mergeCell ref="R35:T35"/>
    <mergeCell ref="U35:X35"/>
    <mergeCell ref="Y33:AA33"/>
    <mergeCell ref="AB33:AD33"/>
    <mergeCell ref="A34:D34"/>
    <mergeCell ref="F34:J34"/>
    <mergeCell ref="K34:N34"/>
    <mergeCell ref="O34:Q34"/>
    <mergeCell ref="R34:T34"/>
    <mergeCell ref="U34:X34"/>
    <mergeCell ref="Y34:AA34"/>
    <mergeCell ref="AB34:AD34"/>
    <mergeCell ref="A33:D33"/>
    <mergeCell ref="F33:J33"/>
    <mergeCell ref="K33:N33"/>
    <mergeCell ref="O33:Q33"/>
    <mergeCell ref="R33:T33"/>
    <mergeCell ref="U33:X33"/>
    <mergeCell ref="A31:D31"/>
    <mergeCell ref="F31:J31"/>
    <mergeCell ref="K31:T31"/>
    <mergeCell ref="U31:AD31"/>
    <mergeCell ref="A32:D32"/>
    <mergeCell ref="F32:J32"/>
    <mergeCell ref="K32:N32"/>
    <mergeCell ref="U32:X32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22:D22"/>
    <mergeCell ref="F22:J22"/>
    <mergeCell ref="K22:N22"/>
    <mergeCell ref="P22:T22"/>
    <mergeCell ref="U22:Y22"/>
    <mergeCell ref="AA22:AD22"/>
    <mergeCell ref="A23:D23"/>
    <mergeCell ref="F23:J23"/>
    <mergeCell ref="K23:N23"/>
    <mergeCell ref="P23:T23"/>
    <mergeCell ref="U23:Y23"/>
    <mergeCell ref="AA23:AD23"/>
    <mergeCell ref="A24:D24"/>
    <mergeCell ref="F24:J24"/>
    <mergeCell ref="K24:N24"/>
    <mergeCell ref="P24:T24"/>
    <mergeCell ref="U24:Y24"/>
    <mergeCell ref="AA24:AD24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33:T35 AB33:AD33 AB35:AD35" xr:uid="{00000000-0002-0000-0900-000000000000}">
      <formula1>"田高,川嶋,神,小向,小林,柳田,石原"</formula1>
    </dataValidation>
    <dataValidation type="list" allowBlank="1" showInputMessage="1" showErrorMessage="1" sqref="A4:F7 Z4:AE6" xr:uid="{00000000-0002-0000-0900-000001000000}">
      <formula1>"小向由紀,小林洋子,柳田美雪,石原恵海"</formula1>
    </dataValidation>
    <dataValidation type="list" allowBlank="1" showInputMessage="1" showErrorMessage="1" sqref="U4:Y6" xr:uid="{00000000-0002-0000-0900-000002000000}">
      <formula1>"馬渡晃弘,千葉潜,村上祐介,菅野庸,金泰徳,千葉良,坂田優"</formula1>
    </dataValidation>
    <dataValidation type="list" allowBlank="1" showInputMessage="1" showErrorMessage="1" sqref="I4:M7" xr:uid="{00000000-0002-0000-0900-000003000000}">
      <formula1>"堀安由美,田高里枝,川嶋さやか,神圭輔"</formula1>
    </dataValidation>
    <dataValidation type="list" allowBlank="1" showInputMessage="1" showErrorMessage="1" sqref="AB34:AD34" xr:uid="{00000000-0002-0000-0900-000004000000}">
      <formula1>"小向,小林,柳田,石原"</formula1>
    </dataValidation>
    <dataValidation type="list" allowBlank="1" showInputMessage="1" showErrorMessage="1" sqref="G39:I39 AA39:AC39 Q39:S39" xr:uid="{00000000-0002-0000-0900-000005000000}">
      <formula1>"田高,川嶋,神"</formula1>
    </dataValidation>
    <dataValidation type="list" allowBlank="1" showInputMessage="1" showErrorMessage="1" sqref="G4:H7 N4:O7" xr:uid="{00000000-0002-0000-0900-000006000000}">
      <formula1>"日,休,年,遅刻,早退,欠補,欠勤"</formula1>
    </dataValidation>
    <dataValidation type="list" allowBlank="1" showInputMessage="1" showErrorMessage="1" sqref="T16:T20" xr:uid="{00000000-0002-0000-0900-000007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A1:AR85"/>
  <sheetViews>
    <sheetView view="pageBreakPreview" topLeftCell="A13" zoomScaleNormal="100" zoomScaleSheetLayoutView="100" workbookViewId="0"/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>
        <v>5</v>
      </c>
      <c r="K1" s="19" t="s">
        <v>0</v>
      </c>
      <c r="L1" s="19">
        <v>5</v>
      </c>
      <c r="M1" s="19" t="s">
        <v>1</v>
      </c>
      <c r="N1" s="19">
        <v>10</v>
      </c>
      <c r="O1" s="19" t="s">
        <v>2</v>
      </c>
      <c r="P1" s="19"/>
      <c r="Q1" s="19" t="s">
        <v>3</v>
      </c>
      <c r="R1" s="12" t="s">
        <v>184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 x14ac:dyDescent="0.15">
      <c r="A4" s="126" t="s">
        <v>65</v>
      </c>
      <c r="B4" s="94"/>
      <c r="C4" s="94"/>
      <c r="D4" s="94"/>
      <c r="E4" s="94"/>
      <c r="F4" s="94"/>
      <c r="G4" s="127" t="s">
        <v>70</v>
      </c>
      <c r="H4" s="127"/>
      <c r="I4" s="94" t="s">
        <v>186</v>
      </c>
      <c r="J4" s="94"/>
      <c r="K4" s="94"/>
      <c r="L4" s="94"/>
      <c r="M4" s="94"/>
      <c r="N4" s="127" t="s">
        <v>70</v>
      </c>
      <c r="O4" s="128"/>
      <c r="P4" s="20"/>
      <c r="Q4" s="129" t="s">
        <v>42</v>
      </c>
      <c r="R4" s="80"/>
      <c r="S4" s="80"/>
      <c r="T4" s="81"/>
      <c r="U4" s="120" t="s">
        <v>199</v>
      </c>
      <c r="V4" s="120"/>
      <c r="W4" s="120"/>
      <c r="X4" s="120"/>
      <c r="Y4" s="120"/>
      <c r="Z4" s="94" t="s">
        <v>65</v>
      </c>
      <c r="AA4" s="94"/>
      <c r="AB4" s="94"/>
      <c r="AC4" s="94"/>
      <c r="AD4" s="94"/>
      <c r="AE4" s="95"/>
      <c r="AF4" s="44"/>
    </row>
    <row r="5" spans="1:44" s="13" customFormat="1" ht="18.75" customHeight="1" x14ac:dyDescent="0.15">
      <c r="A5" s="126" t="s">
        <v>67</v>
      </c>
      <c r="B5" s="94"/>
      <c r="C5" s="94"/>
      <c r="D5" s="94"/>
      <c r="E5" s="94"/>
      <c r="F5" s="94"/>
      <c r="G5" s="127" t="s">
        <v>70</v>
      </c>
      <c r="H5" s="127"/>
      <c r="I5" s="94" t="s">
        <v>68</v>
      </c>
      <c r="J5" s="94"/>
      <c r="K5" s="94"/>
      <c r="L5" s="94"/>
      <c r="M5" s="94"/>
      <c r="N5" s="127" t="s">
        <v>70</v>
      </c>
      <c r="O5" s="128"/>
      <c r="P5" s="20"/>
      <c r="Q5" s="140" t="s">
        <v>43</v>
      </c>
      <c r="R5" s="141"/>
      <c r="S5" s="141"/>
      <c r="T5" s="142"/>
      <c r="U5" s="120" t="s">
        <v>73</v>
      </c>
      <c r="V5" s="120"/>
      <c r="W5" s="120"/>
      <c r="X5" s="120"/>
      <c r="Y5" s="139"/>
      <c r="Z5" s="94" t="s">
        <v>66</v>
      </c>
      <c r="AA5" s="94"/>
      <c r="AB5" s="94"/>
      <c r="AC5" s="94"/>
      <c r="AD5" s="94"/>
      <c r="AE5" s="95"/>
      <c r="AF5" s="44"/>
    </row>
    <row r="6" spans="1:44" s="13" customFormat="1" ht="18.75" customHeight="1" thickBot="1" x14ac:dyDescent="0.2">
      <c r="A6" s="126" t="s">
        <v>66</v>
      </c>
      <c r="B6" s="94"/>
      <c r="C6" s="94"/>
      <c r="D6" s="94"/>
      <c r="E6" s="94"/>
      <c r="F6" s="94"/>
      <c r="G6" s="127" t="s">
        <v>185</v>
      </c>
      <c r="H6" s="127"/>
      <c r="I6" s="94" t="s">
        <v>69</v>
      </c>
      <c r="J6" s="94"/>
      <c r="K6" s="94"/>
      <c r="L6" s="94"/>
      <c r="M6" s="94"/>
      <c r="N6" s="127" t="s">
        <v>70</v>
      </c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 x14ac:dyDescent="0.2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3" t="s">
        <v>32</v>
      </c>
      <c r="H9" s="105">
        <v>4</v>
      </c>
      <c r="I9" s="106"/>
      <c r="J9" s="22" t="s">
        <v>27</v>
      </c>
      <c r="K9" s="23" t="s">
        <v>31</v>
      </c>
      <c r="L9" s="105">
        <v>68</v>
      </c>
      <c r="M9" s="106"/>
      <c r="N9" s="22" t="s">
        <v>27</v>
      </c>
      <c r="O9" s="23" t="s">
        <v>30</v>
      </c>
      <c r="P9" s="105">
        <v>4</v>
      </c>
      <c r="Q9" s="106"/>
      <c r="R9" s="22" t="s">
        <v>27</v>
      </c>
      <c r="S9" s="25" t="s">
        <v>53</v>
      </c>
      <c r="T9" s="105">
        <v>14</v>
      </c>
      <c r="U9" s="106"/>
      <c r="V9" s="22" t="s">
        <v>27</v>
      </c>
      <c r="W9" s="23" t="s">
        <v>29</v>
      </c>
      <c r="X9" s="105">
        <v>2</v>
      </c>
      <c r="Y9" s="106"/>
      <c r="Z9" s="22" t="s">
        <v>27</v>
      </c>
      <c r="AA9" s="25" t="s">
        <v>28</v>
      </c>
      <c r="AB9" s="107">
        <f>H9+L9+P9+T9+X9</f>
        <v>92</v>
      </c>
      <c r="AC9" s="107"/>
      <c r="AD9" s="17" t="s">
        <v>27</v>
      </c>
    </row>
    <row r="10" spans="1:44" s="13" customFormat="1" ht="15" customHeight="1" thickBot="1" x14ac:dyDescent="0.2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>
        <v>3</v>
      </c>
      <c r="I11" s="106"/>
      <c r="J11" s="22" t="s">
        <v>27</v>
      </c>
      <c r="K11" s="29" t="s">
        <v>38</v>
      </c>
      <c r="L11" s="105">
        <v>1</v>
      </c>
      <c r="M11" s="106"/>
      <c r="N11" s="22" t="s">
        <v>27</v>
      </c>
      <c r="O11" s="23" t="s">
        <v>46</v>
      </c>
      <c r="P11" s="105">
        <v>0</v>
      </c>
      <c r="Q11" s="106"/>
      <c r="R11" s="22" t="s">
        <v>27</v>
      </c>
      <c r="S11" s="23" t="s">
        <v>37</v>
      </c>
      <c r="T11" s="105">
        <v>2</v>
      </c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 x14ac:dyDescent="0.2">
      <c r="A12" s="34"/>
      <c r="B12" s="34"/>
      <c r="C12" s="34"/>
      <c r="D12" s="34"/>
      <c r="E12" s="34"/>
      <c r="F12" s="34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>
        <v>55</v>
      </c>
      <c r="I13" s="106"/>
      <c r="J13" s="22" t="s">
        <v>27</v>
      </c>
      <c r="K13" s="23" t="s">
        <v>46</v>
      </c>
      <c r="L13" s="105">
        <v>0</v>
      </c>
      <c r="M13" s="106"/>
      <c r="N13" s="22" t="s">
        <v>27</v>
      </c>
      <c r="O13" s="23" t="s">
        <v>37</v>
      </c>
      <c r="P13" s="105">
        <v>13</v>
      </c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00" t="s">
        <v>170</v>
      </c>
      <c r="B16" s="101"/>
      <c r="C16" s="101"/>
      <c r="D16" s="101"/>
      <c r="E16" s="49" t="s">
        <v>11</v>
      </c>
      <c r="F16" s="60" t="s">
        <v>187</v>
      </c>
      <c r="G16" s="74"/>
      <c r="H16" s="74"/>
      <c r="I16" s="74"/>
      <c r="J16" s="110"/>
      <c r="K16" s="113" t="s">
        <v>189</v>
      </c>
      <c r="L16" s="113"/>
      <c r="M16" s="113"/>
      <c r="N16" s="114"/>
      <c r="O16" s="48" t="s">
        <v>11</v>
      </c>
      <c r="P16" s="60" t="s">
        <v>190</v>
      </c>
      <c r="Q16" s="74"/>
      <c r="R16" s="74"/>
      <c r="S16" s="74"/>
      <c r="T16" s="31" t="s">
        <v>93</v>
      </c>
      <c r="U16" s="113" t="s">
        <v>194</v>
      </c>
      <c r="V16" s="113"/>
      <c r="W16" s="113"/>
      <c r="X16" s="113"/>
      <c r="Y16" s="113"/>
      <c r="Z16" s="20" t="s">
        <v>11</v>
      </c>
      <c r="AA16" s="183" t="s">
        <v>195</v>
      </c>
      <c r="AB16" s="113"/>
      <c r="AC16" s="113"/>
      <c r="AD16" s="184"/>
      <c r="AE16" s="21"/>
    </row>
    <row r="17" spans="1:31" s="13" customFormat="1" ht="15" customHeight="1" x14ac:dyDescent="0.15">
      <c r="A17" s="73" t="s">
        <v>180</v>
      </c>
      <c r="B17" s="74"/>
      <c r="C17" s="74"/>
      <c r="D17" s="59"/>
      <c r="E17" s="47" t="s">
        <v>11</v>
      </c>
      <c r="F17" s="60" t="s">
        <v>188</v>
      </c>
      <c r="G17" s="74"/>
      <c r="H17" s="74"/>
      <c r="I17" s="74"/>
      <c r="J17" s="110"/>
      <c r="K17" s="58" t="s">
        <v>191</v>
      </c>
      <c r="L17" s="58"/>
      <c r="M17" s="58"/>
      <c r="N17" s="59"/>
      <c r="O17" s="46" t="s">
        <v>11</v>
      </c>
      <c r="P17" s="60" t="s">
        <v>192</v>
      </c>
      <c r="Q17" s="74"/>
      <c r="R17" s="74"/>
      <c r="S17" s="74"/>
      <c r="T17" s="31" t="s">
        <v>93</v>
      </c>
      <c r="U17" s="58" t="s">
        <v>197</v>
      </c>
      <c r="V17" s="58"/>
      <c r="W17" s="58"/>
      <c r="X17" s="58"/>
      <c r="Y17" s="58"/>
      <c r="Z17" s="47" t="s">
        <v>11</v>
      </c>
      <c r="AA17" s="60" t="s">
        <v>196</v>
      </c>
      <c r="AB17" s="58"/>
      <c r="AC17" s="58"/>
      <c r="AD17" s="61"/>
      <c r="AE17" s="21"/>
    </row>
    <row r="18" spans="1:31" s="13" customFormat="1" ht="15" customHeight="1" x14ac:dyDescent="0.15">
      <c r="A18" s="73" t="s">
        <v>203</v>
      </c>
      <c r="B18" s="74"/>
      <c r="C18" s="74"/>
      <c r="D18" s="59"/>
      <c r="E18" s="47" t="s">
        <v>11</v>
      </c>
      <c r="F18" s="60" t="s">
        <v>204</v>
      </c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 t="s">
        <v>170</v>
      </c>
      <c r="B22" s="101"/>
      <c r="C22" s="101"/>
      <c r="D22" s="101"/>
      <c r="E22" s="20" t="s">
        <v>11</v>
      </c>
      <c r="F22" s="82" t="s">
        <v>181</v>
      </c>
      <c r="G22" s="53"/>
      <c r="H22" s="53"/>
      <c r="I22" s="53"/>
      <c r="J22" s="90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 t="s">
        <v>171</v>
      </c>
      <c r="B23" s="74"/>
      <c r="C23" s="74"/>
      <c r="D23" s="74"/>
      <c r="E23" s="46" t="s">
        <v>11</v>
      </c>
      <c r="F23" s="82" t="s">
        <v>181</v>
      </c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 t="s">
        <v>172</v>
      </c>
      <c r="B24" s="74"/>
      <c r="C24" s="74"/>
      <c r="D24" s="74"/>
      <c r="E24" s="46" t="s">
        <v>11</v>
      </c>
      <c r="F24" s="82" t="s">
        <v>181</v>
      </c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 t="s">
        <v>173</v>
      </c>
      <c r="B25" s="74"/>
      <c r="C25" s="74"/>
      <c r="D25" s="74"/>
      <c r="E25" s="46" t="s">
        <v>11</v>
      </c>
      <c r="F25" s="82" t="s">
        <v>181</v>
      </c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 t="s">
        <v>174</v>
      </c>
      <c r="B26" s="74"/>
      <c r="C26" s="74"/>
      <c r="D26" s="74"/>
      <c r="E26" s="46" t="s">
        <v>11</v>
      </c>
      <c r="F26" s="82" t="s">
        <v>181</v>
      </c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91"/>
      <c r="Q26" s="92"/>
      <c r="R26" s="92"/>
      <c r="S26" s="92"/>
      <c r="T26" s="93"/>
      <c r="U26" s="58"/>
      <c r="V26" s="74"/>
      <c r="W26" s="74"/>
      <c r="X26" s="74"/>
      <c r="Y26" s="59"/>
      <c r="Z26" s="46" t="s">
        <v>11</v>
      </c>
      <c r="AA26" s="78"/>
      <c r="AB26" s="78"/>
      <c r="AC26" s="78"/>
      <c r="AD26" s="79"/>
    </row>
    <row r="27" spans="1:31" s="13" customFormat="1" ht="15" customHeight="1" x14ac:dyDescent="0.15">
      <c r="A27" s="73" t="s">
        <v>175</v>
      </c>
      <c r="B27" s="74"/>
      <c r="C27" s="74"/>
      <c r="D27" s="74"/>
      <c r="E27" s="46" t="s">
        <v>11</v>
      </c>
      <c r="F27" s="82" t="s">
        <v>181</v>
      </c>
      <c r="G27" s="53"/>
      <c r="H27" s="53"/>
      <c r="I27" s="53"/>
      <c r="J27" s="90"/>
      <c r="K27" s="58"/>
      <c r="L27" s="58"/>
      <c r="M27" s="58"/>
      <c r="N27" s="58"/>
      <c r="O27" s="47" t="s">
        <v>11</v>
      </c>
      <c r="P27" s="91"/>
      <c r="Q27" s="92"/>
      <c r="R27" s="92"/>
      <c r="S27" s="92"/>
      <c r="T27" s="93"/>
      <c r="U27" s="58"/>
      <c r="V27" s="74"/>
      <c r="W27" s="74"/>
      <c r="X27" s="74"/>
      <c r="Y27" s="59"/>
      <c r="Z27" s="46" t="s">
        <v>11</v>
      </c>
      <c r="AA27" s="78"/>
      <c r="AB27" s="78"/>
      <c r="AC27" s="78"/>
      <c r="AD27" s="79"/>
    </row>
    <row r="28" spans="1:31" s="13" customFormat="1" ht="15" customHeight="1" x14ac:dyDescent="0.15">
      <c r="A28" s="73" t="s">
        <v>176</v>
      </c>
      <c r="B28" s="74"/>
      <c r="C28" s="74"/>
      <c r="D28" s="74"/>
      <c r="E28" s="46" t="s">
        <v>11</v>
      </c>
      <c r="F28" s="82" t="s">
        <v>181</v>
      </c>
      <c r="G28" s="53"/>
      <c r="H28" s="53"/>
      <c r="I28" s="53"/>
      <c r="J28" s="90"/>
      <c r="K28" s="58"/>
      <c r="L28" s="58"/>
      <c r="M28" s="58"/>
      <c r="N28" s="58"/>
      <c r="O28" s="47" t="s">
        <v>11</v>
      </c>
      <c r="P28" s="91"/>
      <c r="Q28" s="92"/>
      <c r="R28" s="92"/>
      <c r="S28" s="92"/>
      <c r="T28" s="93"/>
      <c r="U28" s="58"/>
      <c r="V28" s="74"/>
      <c r="W28" s="74"/>
      <c r="X28" s="74"/>
      <c r="Y28" s="59"/>
      <c r="Z28" s="46" t="s">
        <v>11</v>
      </c>
      <c r="AA28" s="78"/>
      <c r="AB28" s="78"/>
      <c r="AC28" s="78"/>
      <c r="AD28" s="79"/>
    </row>
    <row r="29" spans="1:31" s="13" customFormat="1" ht="15" customHeight="1" x14ac:dyDescent="0.15">
      <c r="A29" s="73" t="s">
        <v>177</v>
      </c>
      <c r="B29" s="74"/>
      <c r="C29" s="74"/>
      <c r="D29" s="74"/>
      <c r="E29" s="46" t="s">
        <v>11</v>
      </c>
      <c r="F29" s="82" t="s">
        <v>181</v>
      </c>
      <c r="G29" s="53"/>
      <c r="H29" s="53"/>
      <c r="I29" s="53"/>
      <c r="J29" s="90"/>
      <c r="K29" s="58"/>
      <c r="L29" s="58"/>
      <c r="M29" s="58"/>
      <c r="N29" s="58"/>
      <c r="O29" s="47" t="s">
        <v>11</v>
      </c>
      <c r="P29" s="91"/>
      <c r="Q29" s="92"/>
      <c r="R29" s="92"/>
      <c r="S29" s="92"/>
      <c r="T29" s="93"/>
      <c r="U29" s="58"/>
      <c r="V29" s="74"/>
      <c r="W29" s="74"/>
      <c r="X29" s="74"/>
      <c r="Y29" s="59"/>
      <c r="Z29" s="46" t="s">
        <v>11</v>
      </c>
      <c r="AA29" s="78"/>
      <c r="AB29" s="78"/>
      <c r="AC29" s="78"/>
      <c r="AD29" s="79"/>
    </row>
    <row r="30" spans="1:31" s="13" customFormat="1" ht="15" customHeight="1" x14ac:dyDescent="0.15">
      <c r="A30" s="73" t="s">
        <v>178</v>
      </c>
      <c r="B30" s="74"/>
      <c r="C30" s="74"/>
      <c r="D30" s="74"/>
      <c r="E30" s="46" t="s">
        <v>11</v>
      </c>
      <c r="F30" s="82" t="s">
        <v>181</v>
      </c>
      <c r="G30" s="53"/>
      <c r="H30" s="53"/>
      <c r="I30" s="53"/>
      <c r="J30" s="90"/>
      <c r="K30" s="58"/>
      <c r="L30" s="58"/>
      <c r="M30" s="58"/>
      <c r="N30" s="58"/>
      <c r="O30" s="47" t="s">
        <v>11</v>
      </c>
      <c r="P30" s="91"/>
      <c r="Q30" s="92"/>
      <c r="R30" s="92"/>
      <c r="S30" s="92"/>
      <c r="T30" s="93"/>
      <c r="U30" s="58"/>
      <c r="V30" s="74"/>
      <c r="W30" s="74"/>
      <c r="X30" s="74"/>
      <c r="Y30" s="59"/>
      <c r="Z30" s="46" t="s">
        <v>11</v>
      </c>
      <c r="AA30" s="78"/>
      <c r="AB30" s="78"/>
      <c r="AC30" s="78"/>
      <c r="AD30" s="79"/>
    </row>
    <row r="31" spans="1:31" s="13" customFormat="1" ht="15" customHeight="1" x14ac:dyDescent="0.15">
      <c r="A31" s="73" t="s">
        <v>179</v>
      </c>
      <c r="B31" s="74"/>
      <c r="C31" s="74"/>
      <c r="D31" s="74"/>
      <c r="E31" s="46" t="s">
        <v>11</v>
      </c>
      <c r="F31" s="82" t="s">
        <v>181</v>
      </c>
      <c r="G31" s="53"/>
      <c r="H31" s="53"/>
      <c r="I31" s="53"/>
      <c r="J31" s="90"/>
      <c r="K31" s="58"/>
      <c r="L31" s="58"/>
      <c r="M31" s="58"/>
      <c r="N31" s="58"/>
      <c r="O31" s="47" t="s">
        <v>11</v>
      </c>
      <c r="P31" s="91"/>
      <c r="Q31" s="92"/>
      <c r="R31" s="92"/>
      <c r="S31" s="92"/>
      <c r="T31" s="93"/>
      <c r="U31" s="58"/>
      <c r="V31" s="74"/>
      <c r="W31" s="74"/>
      <c r="X31" s="74"/>
      <c r="Y31" s="59"/>
      <c r="Z31" s="46" t="s">
        <v>11</v>
      </c>
      <c r="AA31" s="78"/>
      <c r="AB31" s="78"/>
      <c r="AC31" s="78"/>
      <c r="AD31" s="79"/>
    </row>
    <row r="32" spans="1:31" s="13" customFormat="1" ht="15" customHeight="1" x14ac:dyDescent="0.15">
      <c r="A32" s="73" t="s">
        <v>180</v>
      </c>
      <c r="B32" s="74"/>
      <c r="C32" s="74"/>
      <c r="D32" s="74"/>
      <c r="E32" s="46" t="s">
        <v>11</v>
      </c>
      <c r="F32" s="102" t="s">
        <v>181</v>
      </c>
      <c r="G32" s="103"/>
      <c r="H32" s="103"/>
      <c r="I32" s="103"/>
      <c r="J32" s="104"/>
      <c r="K32" s="58"/>
      <c r="L32" s="58"/>
      <c r="M32" s="58"/>
      <c r="N32" s="58"/>
      <c r="O32" s="47" t="s">
        <v>11</v>
      </c>
      <c r="P32" s="91"/>
      <c r="Q32" s="92"/>
      <c r="R32" s="92"/>
      <c r="S32" s="92"/>
      <c r="T32" s="93"/>
      <c r="U32" s="58"/>
      <c r="V32" s="74"/>
      <c r="W32" s="74"/>
      <c r="X32" s="74"/>
      <c r="Y32" s="59"/>
      <c r="Z32" s="46" t="s">
        <v>11</v>
      </c>
      <c r="AA32" s="78"/>
      <c r="AB32" s="78"/>
      <c r="AC32" s="78"/>
      <c r="AD32" s="79"/>
    </row>
    <row r="33" spans="1:44" s="13" customFormat="1" ht="15" customHeight="1" x14ac:dyDescent="0.15">
      <c r="A33" s="73" t="s">
        <v>182</v>
      </c>
      <c r="B33" s="74"/>
      <c r="C33" s="74"/>
      <c r="D33" s="74"/>
      <c r="E33" s="46" t="s">
        <v>11</v>
      </c>
      <c r="F33" s="82" t="s">
        <v>183</v>
      </c>
      <c r="G33" s="53"/>
      <c r="H33" s="53"/>
      <c r="I33" s="53"/>
      <c r="J33" s="90"/>
      <c r="K33" s="58"/>
      <c r="L33" s="58"/>
      <c r="M33" s="58"/>
      <c r="N33" s="58"/>
      <c r="O33" s="47" t="s">
        <v>11</v>
      </c>
      <c r="P33" s="91"/>
      <c r="Q33" s="92"/>
      <c r="R33" s="92"/>
      <c r="S33" s="92"/>
      <c r="T33" s="93"/>
      <c r="U33" s="58"/>
      <c r="V33" s="74"/>
      <c r="W33" s="74"/>
      <c r="X33" s="74"/>
      <c r="Y33" s="59"/>
      <c r="Z33" s="46" t="s">
        <v>11</v>
      </c>
      <c r="AA33" s="78"/>
      <c r="AB33" s="78"/>
      <c r="AC33" s="78"/>
      <c r="AD33" s="79"/>
    </row>
    <row r="34" spans="1:44" s="13" customFormat="1" ht="15" customHeight="1" x14ac:dyDescent="0.15">
      <c r="A34" s="113" t="s">
        <v>189</v>
      </c>
      <c r="B34" s="113"/>
      <c r="C34" s="113"/>
      <c r="D34" s="114"/>
      <c r="E34" s="46" t="s">
        <v>11</v>
      </c>
      <c r="F34" s="82" t="s">
        <v>193</v>
      </c>
      <c r="G34" s="53"/>
      <c r="H34" s="53"/>
      <c r="I34" s="53"/>
      <c r="J34" s="90"/>
      <c r="K34" s="58"/>
      <c r="L34" s="58"/>
      <c r="M34" s="58"/>
      <c r="N34" s="58"/>
      <c r="O34" s="47" t="s">
        <v>11</v>
      </c>
      <c r="P34" s="155"/>
      <c r="Q34" s="156"/>
      <c r="R34" s="156"/>
      <c r="S34" s="156"/>
      <c r="T34" s="157"/>
      <c r="U34" s="185"/>
      <c r="V34" s="186"/>
      <c r="W34" s="186"/>
      <c r="X34" s="186"/>
      <c r="Y34" s="187"/>
      <c r="Z34" s="20" t="s">
        <v>11</v>
      </c>
      <c r="AA34" s="88"/>
      <c r="AB34" s="88"/>
      <c r="AC34" s="88"/>
      <c r="AD34" s="89"/>
    </row>
    <row r="35" spans="1:44" s="13" customFormat="1" ht="15" customHeight="1" x14ac:dyDescent="0.15">
      <c r="A35" s="58" t="s">
        <v>191</v>
      </c>
      <c r="B35" s="58"/>
      <c r="C35" s="58"/>
      <c r="D35" s="59"/>
      <c r="E35" s="20" t="s">
        <v>11</v>
      </c>
      <c r="F35" s="102" t="s">
        <v>193</v>
      </c>
      <c r="G35" s="103"/>
      <c r="H35" s="103"/>
      <c r="I35" s="103"/>
      <c r="J35" s="104"/>
      <c r="K35" s="168" t="s">
        <v>60</v>
      </c>
      <c r="L35" s="111"/>
      <c r="M35" s="111"/>
      <c r="N35" s="111"/>
      <c r="O35" s="111"/>
      <c r="P35" s="111"/>
      <c r="Q35" s="111"/>
      <c r="R35" s="111"/>
      <c r="S35" s="111"/>
      <c r="T35" s="169"/>
      <c r="U35" s="111" t="s">
        <v>19</v>
      </c>
      <c r="V35" s="111"/>
      <c r="W35" s="111"/>
      <c r="X35" s="111"/>
      <c r="Y35" s="111"/>
      <c r="Z35" s="111"/>
      <c r="AA35" s="111"/>
      <c r="AB35" s="111"/>
      <c r="AC35" s="111"/>
      <c r="AD35" s="112"/>
    </row>
    <row r="36" spans="1:44" s="13" customFormat="1" ht="15" customHeight="1" x14ac:dyDescent="0.15">
      <c r="A36" s="73" t="s">
        <v>198</v>
      </c>
      <c r="B36" s="74"/>
      <c r="C36" s="74"/>
      <c r="D36" s="74"/>
      <c r="E36" s="46" t="s">
        <v>11</v>
      </c>
      <c r="F36" s="82" t="s">
        <v>183</v>
      </c>
      <c r="G36" s="53"/>
      <c r="H36" s="53"/>
      <c r="I36" s="53"/>
      <c r="J36" s="90"/>
      <c r="K36" s="85" t="s">
        <v>57</v>
      </c>
      <c r="L36" s="86"/>
      <c r="M36" s="86"/>
      <c r="N36" s="87"/>
      <c r="O36" s="40"/>
      <c r="P36" s="41" t="s">
        <v>58</v>
      </c>
      <c r="Q36" s="40"/>
      <c r="R36" s="40"/>
      <c r="S36" s="41" t="s">
        <v>62</v>
      </c>
      <c r="T36" s="40"/>
      <c r="U36" s="85" t="s">
        <v>57</v>
      </c>
      <c r="V36" s="86"/>
      <c r="W36" s="86"/>
      <c r="X36" s="87"/>
      <c r="Y36" s="40"/>
      <c r="Z36" s="41" t="s">
        <v>59</v>
      </c>
      <c r="AA36" s="40"/>
      <c r="AB36" s="40"/>
      <c r="AC36" s="40" t="s">
        <v>20</v>
      </c>
      <c r="AD36" s="42"/>
    </row>
    <row r="37" spans="1:44" s="13" customFormat="1" ht="15" customHeight="1" x14ac:dyDescent="0.15">
      <c r="A37" s="73"/>
      <c r="B37" s="74"/>
      <c r="C37" s="74"/>
      <c r="D37" s="74"/>
      <c r="E37" s="46" t="s">
        <v>11</v>
      </c>
      <c r="F37" s="82"/>
      <c r="G37" s="53"/>
      <c r="H37" s="53"/>
      <c r="I37" s="53"/>
      <c r="J37" s="90"/>
      <c r="K37" s="82" t="s">
        <v>54</v>
      </c>
      <c r="L37" s="83"/>
      <c r="M37" s="83"/>
      <c r="N37" s="98"/>
      <c r="O37" s="134" t="s">
        <v>150</v>
      </c>
      <c r="P37" s="135"/>
      <c r="Q37" s="136"/>
      <c r="R37" s="177" t="s">
        <v>200</v>
      </c>
      <c r="S37" s="53"/>
      <c r="T37" s="90"/>
      <c r="U37" s="83" t="s">
        <v>61</v>
      </c>
      <c r="V37" s="83"/>
      <c r="W37" s="83"/>
      <c r="X37" s="98"/>
      <c r="Y37" s="99">
        <v>0.73958333333333337</v>
      </c>
      <c r="Z37" s="83"/>
      <c r="AA37" s="98"/>
      <c r="AB37" s="177" t="s">
        <v>201</v>
      </c>
      <c r="AC37" s="53"/>
      <c r="AD37" s="54"/>
    </row>
    <row r="38" spans="1:44" s="13" customFormat="1" ht="15" customHeight="1" x14ac:dyDescent="0.15">
      <c r="A38" s="73"/>
      <c r="B38" s="74"/>
      <c r="C38" s="74"/>
      <c r="D38" s="74"/>
      <c r="E38" s="46" t="s">
        <v>11</v>
      </c>
      <c r="F38" s="82"/>
      <c r="G38" s="53"/>
      <c r="H38" s="53"/>
      <c r="I38" s="53"/>
      <c r="J38" s="90"/>
      <c r="K38" s="82" t="s">
        <v>55</v>
      </c>
      <c r="L38" s="83"/>
      <c r="M38" s="83"/>
      <c r="N38" s="98"/>
      <c r="O38" s="134" t="s">
        <v>76</v>
      </c>
      <c r="P38" s="135"/>
      <c r="Q38" s="136"/>
      <c r="R38" s="177" t="s">
        <v>201</v>
      </c>
      <c r="S38" s="53"/>
      <c r="T38" s="90"/>
      <c r="U38" s="83" t="s">
        <v>21</v>
      </c>
      <c r="V38" s="83"/>
      <c r="W38" s="83"/>
      <c r="X38" s="98"/>
      <c r="Y38" s="99">
        <v>0.75</v>
      </c>
      <c r="Z38" s="83"/>
      <c r="AA38" s="98"/>
      <c r="AB38" s="62" t="s">
        <v>103</v>
      </c>
      <c r="AC38" s="63"/>
      <c r="AD38" s="64"/>
    </row>
    <row r="39" spans="1:44" s="13" customFormat="1" ht="15" customHeight="1" thickBot="1" x14ac:dyDescent="0.2">
      <c r="A39" s="163"/>
      <c r="B39" s="164"/>
      <c r="C39" s="164"/>
      <c r="D39" s="164"/>
      <c r="E39" s="45" t="s">
        <v>11</v>
      </c>
      <c r="F39" s="158"/>
      <c r="G39" s="71"/>
      <c r="H39" s="71"/>
      <c r="I39" s="71"/>
      <c r="J39" s="159"/>
      <c r="K39" s="158" t="s">
        <v>56</v>
      </c>
      <c r="L39" s="65"/>
      <c r="M39" s="65"/>
      <c r="N39" s="66"/>
      <c r="O39" s="160" t="s">
        <v>76</v>
      </c>
      <c r="P39" s="161"/>
      <c r="Q39" s="162"/>
      <c r="R39" s="70" t="s">
        <v>201</v>
      </c>
      <c r="S39" s="71"/>
      <c r="T39" s="159"/>
      <c r="U39" s="65" t="s">
        <v>24</v>
      </c>
      <c r="V39" s="65"/>
      <c r="W39" s="65"/>
      <c r="X39" s="66"/>
      <c r="Y39" s="67">
        <v>0.77083333333333337</v>
      </c>
      <c r="Z39" s="68"/>
      <c r="AA39" s="69"/>
      <c r="AB39" s="70" t="s">
        <v>148</v>
      </c>
      <c r="AC39" s="71"/>
      <c r="AD39" s="72"/>
    </row>
    <row r="40" spans="1:44" s="13" customFormat="1" ht="15" customHeight="1" thickBot="1" x14ac:dyDescent="0.2">
      <c r="A40" s="20"/>
      <c r="B40" s="20"/>
      <c r="C40" s="20"/>
      <c r="D40" s="20"/>
      <c r="E40" s="20"/>
      <c r="F40" s="20"/>
      <c r="G40" s="18"/>
      <c r="H40" s="18"/>
      <c r="I40" s="18"/>
      <c r="J40" s="18"/>
      <c r="K40" s="20"/>
      <c r="L40" s="20"/>
      <c r="M40" s="20"/>
      <c r="N40" s="20"/>
      <c r="O40" s="20"/>
      <c r="P40" s="20"/>
      <c r="Q40" s="18"/>
      <c r="R40" s="18"/>
      <c r="S40" s="18"/>
      <c r="T40" s="18"/>
      <c r="U40" s="20"/>
      <c r="V40" s="20"/>
      <c r="W40" s="20"/>
      <c r="X40" s="20"/>
      <c r="Y40" s="32"/>
      <c r="Z40" s="20"/>
      <c r="AA40" s="20"/>
      <c r="AB40" s="16"/>
      <c r="AC40" s="16"/>
      <c r="AD40" s="16"/>
    </row>
    <row r="41" spans="1:44" s="13" customFormat="1" ht="15" customHeight="1" x14ac:dyDescent="0.15">
      <c r="A41" s="27"/>
      <c r="B41" s="55" t="s">
        <v>49</v>
      </c>
      <c r="C41" s="56"/>
      <c r="D41" s="56"/>
      <c r="E41" s="56"/>
      <c r="F41" s="56"/>
      <c r="G41" s="56"/>
      <c r="H41" s="56"/>
      <c r="I41" s="57"/>
      <c r="J41" s="27"/>
      <c r="K41" s="27"/>
      <c r="L41" s="55" t="s">
        <v>50</v>
      </c>
      <c r="M41" s="56"/>
      <c r="N41" s="56"/>
      <c r="O41" s="56"/>
      <c r="P41" s="56"/>
      <c r="Q41" s="56"/>
      <c r="R41" s="56"/>
      <c r="S41" s="57"/>
      <c r="T41" s="27"/>
      <c r="U41" s="20"/>
      <c r="V41" s="55" t="s">
        <v>52</v>
      </c>
      <c r="W41" s="56"/>
      <c r="X41" s="56"/>
      <c r="Y41" s="56"/>
      <c r="Z41" s="56"/>
      <c r="AA41" s="56"/>
      <c r="AB41" s="56"/>
      <c r="AC41" s="57"/>
      <c r="AD41" s="16"/>
    </row>
    <row r="42" spans="1:44" s="13" customFormat="1" ht="23.25" customHeight="1" x14ac:dyDescent="0.15">
      <c r="A42" s="36"/>
      <c r="B42" s="52">
        <v>248155</v>
      </c>
      <c r="C42" s="53"/>
      <c r="D42" s="53"/>
      <c r="E42" s="53"/>
      <c r="F42" s="53"/>
      <c r="G42" s="53"/>
      <c r="H42" s="53"/>
      <c r="I42" s="54"/>
      <c r="J42" s="36"/>
      <c r="K42" s="36"/>
      <c r="L42" s="52">
        <v>0</v>
      </c>
      <c r="M42" s="53"/>
      <c r="N42" s="53"/>
      <c r="O42" s="53"/>
      <c r="P42" s="53"/>
      <c r="Q42" s="53"/>
      <c r="R42" s="53"/>
      <c r="S42" s="54"/>
      <c r="T42" s="36"/>
      <c r="U42" s="35"/>
      <c r="V42" s="52">
        <v>248155</v>
      </c>
      <c r="W42" s="53"/>
      <c r="X42" s="53"/>
      <c r="Y42" s="53"/>
      <c r="Z42" s="53"/>
      <c r="AA42" s="53"/>
      <c r="AB42" s="53"/>
      <c r="AC42" s="54"/>
      <c r="AD42" s="16"/>
    </row>
    <row r="43" spans="1:44" s="13" customFormat="1" ht="22.5" customHeight="1" thickBot="1" x14ac:dyDescent="0.2">
      <c r="A43" s="37"/>
      <c r="B43" s="152" t="s">
        <v>48</v>
      </c>
      <c r="C43" s="65"/>
      <c r="D43" s="65"/>
      <c r="E43" s="65"/>
      <c r="F43" s="66"/>
      <c r="G43" s="153" t="s">
        <v>200</v>
      </c>
      <c r="H43" s="153"/>
      <c r="I43" s="154"/>
      <c r="J43" s="27"/>
      <c r="K43" s="27"/>
      <c r="L43" s="152" t="s">
        <v>51</v>
      </c>
      <c r="M43" s="65"/>
      <c r="N43" s="65"/>
      <c r="O43" s="65"/>
      <c r="P43" s="66"/>
      <c r="Q43" s="153"/>
      <c r="R43" s="153"/>
      <c r="S43" s="154"/>
      <c r="T43" s="27"/>
      <c r="U43" s="20"/>
      <c r="V43" s="152" t="s">
        <v>47</v>
      </c>
      <c r="W43" s="65"/>
      <c r="X43" s="65"/>
      <c r="Y43" s="65"/>
      <c r="Z43" s="66"/>
      <c r="AA43" s="153" t="s">
        <v>201</v>
      </c>
      <c r="AB43" s="153"/>
      <c r="AC43" s="154"/>
      <c r="AD43" s="16"/>
    </row>
    <row r="44" spans="1:44" s="13" customFormat="1" ht="15" customHeight="1" x14ac:dyDescent="0.15">
      <c r="A44" s="20"/>
      <c r="B44" s="20"/>
      <c r="C44" s="20"/>
      <c r="D44" s="20"/>
      <c r="E44" s="20"/>
      <c r="F44" s="20"/>
      <c r="G44" s="18"/>
      <c r="H44" s="18"/>
      <c r="I44" s="18"/>
      <c r="J44" s="18"/>
      <c r="K44" s="20"/>
      <c r="L44" s="20"/>
      <c r="M44" s="20"/>
      <c r="N44" s="20"/>
      <c r="O44" s="20"/>
      <c r="P44" s="20"/>
      <c r="Q44" s="18"/>
      <c r="R44" s="18"/>
      <c r="S44" s="18"/>
      <c r="T44" s="18"/>
      <c r="U44" s="20"/>
      <c r="V44" s="20"/>
      <c r="W44" s="20"/>
      <c r="X44" s="20"/>
      <c r="Y44" s="32"/>
      <c r="Z44" s="20"/>
      <c r="AA44" s="20"/>
      <c r="AB44" s="33"/>
      <c r="AC44" s="16"/>
      <c r="AD44" s="16"/>
    </row>
    <row r="45" spans="1:44" ht="15" customHeight="1" thickBot="1" x14ac:dyDescent="0.2">
      <c r="A45" s="20"/>
      <c r="B45" s="20"/>
      <c r="C45" s="20"/>
      <c r="D45" s="20"/>
      <c r="E45" s="20"/>
      <c r="F45" s="20"/>
      <c r="G45" s="18"/>
      <c r="H45" s="18"/>
      <c r="I45" s="18"/>
      <c r="J45" s="18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16"/>
      <c r="AC45" s="16"/>
      <c r="AD45" s="16"/>
      <c r="AR45" s="13"/>
    </row>
    <row r="46" spans="1:44" customFormat="1" ht="15" customHeight="1" x14ac:dyDescent="0.15">
      <c r="A46" s="175" t="s">
        <v>22</v>
      </c>
      <c r="B46" s="109"/>
      <c r="C46" s="109"/>
      <c r="D46" s="109"/>
      <c r="E46" s="109"/>
      <c r="F46" s="109"/>
      <c r="G46" s="109"/>
      <c r="H46" s="109"/>
      <c r="I46" s="109"/>
      <c r="J46" s="109"/>
      <c r="K46" s="109"/>
      <c r="L46" s="109"/>
      <c r="M46" s="109"/>
      <c r="N46" s="109"/>
      <c r="O46" s="109"/>
      <c r="P46" s="109"/>
      <c r="Q46" s="109"/>
      <c r="R46" s="109"/>
      <c r="S46" s="109"/>
      <c r="T46" s="109"/>
      <c r="U46" s="109"/>
      <c r="V46" s="109"/>
      <c r="W46" s="109"/>
      <c r="X46" s="109"/>
      <c r="Y46" s="109"/>
      <c r="Z46" s="109"/>
      <c r="AA46" s="109"/>
      <c r="AB46" s="109"/>
      <c r="AC46" s="109"/>
      <c r="AD46" s="176"/>
    </row>
    <row r="47" spans="1:44" ht="15" customHeight="1" x14ac:dyDescent="0.15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 x14ac:dyDescent="0.15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 x14ac:dyDescent="0.15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x14ac:dyDescent="0.15">
      <c r="A50" s="173"/>
      <c r="B50" s="151"/>
      <c r="C50" s="151"/>
      <c r="D50" s="151"/>
      <c r="E50" s="151"/>
      <c r="F50" s="151"/>
      <c r="G50" s="151"/>
      <c r="H50" s="151"/>
      <c r="I50" s="151"/>
      <c r="J50" s="151"/>
      <c r="K50" s="151"/>
      <c r="L50" s="151"/>
      <c r="M50" s="151"/>
      <c r="N50" s="151"/>
      <c r="O50" s="151"/>
      <c r="P50" s="151"/>
      <c r="Q50" s="151"/>
      <c r="R50" s="151"/>
      <c r="S50" s="151"/>
      <c r="T50" s="151"/>
      <c r="U50" s="151"/>
      <c r="V50" s="151"/>
      <c r="W50" s="151"/>
      <c r="X50" s="151"/>
      <c r="Y50" s="151"/>
      <c r="Z50" s="151"/>
      <c r="AA50" s="151"/>
      <c r="AB50" s="151"/>
      <c r="AC50" s="151"/>
      <c r="AD50" s="174"/>
    </row>
    <row r="51" spans="1:30" ht="15" customHeight="1" x14ac:dyDescent="0.15">
      <c r="A51" s="173"/>
      <c r="B51" s="151"/>
      <c r="C51" s="151"/>
      <c r="D51" s="151"/>
      <c r="E51" s="151"/>
      <c r="F51" s="151"/>
      <c r="G51" s="151"/>
      <c r="H51" s="151"/>
      <c r="I51" s="151"/>
      <c r="J51" s="151"/>
      <c r="K51" s="151"/>
      <c r="L51" s="151"/>
      <c r="M51" s="151"/>
      <c r="N51" s="151"/>
      <c r="O51" s="151"/>
      <c r="P51" s="151"/>
      <c r="Q51" s="151"/>
      <c r="R51" s="151"/>
      <c r="S51" s="151"/>
      <c r="T51" s="151"/>
      <c r="U51" s="151"/>
      <c r="V51" s="151"/>
      <c r="W51" s="151"/>
      <c r="X51" s="151"/>
      <c r="Y51" s="151"/>
      <c r="Z51" s="151"/>
      <c r="AA51" s="151"/>
      <c r="AB51" s="151"/>
      <c r="AC51" s="151"/>
      <c r="AD51" s="174"/>
    </row>
    <row r="52" spans="1:30" ht="15" customHeight="1" x14ac:dyDescent="0.15">
      <c r="A52" s="173"/>
      <c r="B52" s="151"/>
      <c r="C52" s="151"/>
      <c r="D52" s="151"/>
      <c r="E52" s="151"/>
      <c r="F52" s="151"/>
      <c r="G52" s="151"/>
      <c r="H52" s="151"/>
      <c r="I52" s="151"/>
      <c r="J52" s="151"/>
      <c r="K52" s="151"/>
      <c r="L52" s="151"/>
      <c r="M52" s="151"/>
      <c r="N52" s="151"/>
      <c r="O52" s="151"/>
      <c r="P52" s="151"/>
      <c r="Q52" s="151"/>
      <c r="R52" s="151"/>
      <c r="S52" s="151"/>
      <c r="T52" s="151"/>
      <c r="U52" s="151"/>
      <c r="V52" s="151"/>
      <c r="W52" s="151"/>
      <c r="X52" s="151"/>
      <c r="Y52" s="151"/>
      <c r="Z52" s="151"/>
      <c r="AA52" s="151"/>
      <c r="AB52" s="151"/>
      <c r="AC52" s="151"/>
      <c r="AD52" s="174"/>
    </row>
    <row r="53" spans="1:30" ht="15" customHeight="1" x14ac:dyDescent="0.15">
      <c r="A53" s="173"/>
      <c r="B53" s="151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74"/>
    </row>
    <row r="54" spans="1:30" ht="15" customHeight="1" x14ac:dyDescent="0.15">
      <c r="A54" s="173"/>
      <c r="B54" s="151"/>
      <c r="C54" s="151"/>
      <c r="D54" s="151"/>
      <c r="E54" s="151"/>
      <c r="F54" s="151"/>
      <c r="G54" s="151"/>
      <c r="H54" s="151"/>
      <c r="I54" s="151"/>
      <c r="J54" s="151"/>
      <c r="K54" s="151"/>
      <c r="L54" s="151"/>
      <c r="M54" s="151"/>
      <c r="N54" s="151"/>
      <c r="O54" s="151"/>
      <c r="P54" s="151"/>
      <c r="Q54" s="151"/>
      <c r="R54" s="151"/>
      <c r="S54" s="151"/>
      <c r="T54" s="151"/>
      <c r="U54" s="151"/>
      <c r="V54" s="151"/>
      <c r="W54" s="151"/>
      <c r="X54" s="151"/>
      <c r="Y54" s="151"/>
      <c r="Z54" s="151"/>
      <c r="AA54" s="151"/>
      <c r="AB54" s="151"/>
      <c r="AC54" s="151"/>
      <c r="AD54" s="174"/>
    </row>
    <row r="55" spans="1:30" ht="15" customHeight="1" x14ac:dyDescent="0.15">
      <c r="A55" s="173"/>
      <c r="B55" s="151"/>
      <c r="C55" s="151"/>
      <c r="D55" s="151"/>
      <c r="E55" s="151"/>
      <c r="F55" s="151"/>
      <c r="G55" s="151"/>
      <c r="H55" s="151"/>
      <c r="I55" s="151"/>
      <c r="J55" s="151"/>
      <c r="K55" s="151"/>
      <c r="L55" s="151"/>
      <c r="M55" s="151"/>
      <c r="N55" s="151"/>
      <c r="O55" s="151"/>
      <c r="P55" s="151"/>
      <c r="Q55" s="151"/>
      <c r="R55" s="151"/>
      <c r="S55" s="151"/>
      <c r="T55" s="151"/>
      <c r="U55" s="151"/>
      <c r="V55" s="151"/>
      <c r="W55" s="151"/>
      <c r="X55" s="151"/>
      <c r="Y55" s="151"/>
      <c r="Z55" s="151"/>
      <c r="AA55" s="151"/>
      <c r="AB55" s="151"/>
      <c r="AC55" s="151"/>
      <c r="AD55" s="174"/>
    </row>
    <row r="56" spans="1:30" ht="15" customHeight="1" x14ac:dyDescent="0.15">
      <c r="A56" s="173"/>
      <c r="B56" s="151"/>
      <c r="C56" s="151"/>
      <c r="D56" s="151"/>
      <c r="E56" s="151"/>
      <c r="F56" s="151"/>
      <c r="G56" s="151"/>
      <c r="H56" s="151"/>
      <c r="I56" s="151"/>
      <c r="J56" s="151"/>
      <c r="K56" s="151"/>
      <c r="L56" s="151"/>
      <c r="M56" s="151"/>
      <c r="N56" s="151"/>
      <c r="O56" s="151"/>
      <c r="P56" s="151"/>
      <c r="Q56" s="151"/>
      <c r="R56" s="151"/>
      <c r="S56" s="151"/>
      <c r="T56" s="151"/>
      <c r="U56" s="151"/>
      <c r="V56" s="151"/>
      <c r="W56" s="151"/>
      <c r="X56" s="151"/>
      <c r="Y56" s="151"/>
      <c r="Z56" s="151"/>
      <c r="AA56" s="151"/>
      <c r="AB56" s="151"/>
      <c r="AC56" s="151"/>
      <c r="AD56" s="174"/>
    </row>
    <row r="57" spans="1:30" ht="15" customHeight="1" x14ac:dyDescent="0.15">
      <c r="A57" s="173"/>
      <c r="B57" s="151"/>
      <c r="C57" s="151"/>
      <c r="D57" s="151"/>
      <c r="E57" s="151"/>
      <c r="F57" s="151"/>
      <c r="G57" s="151"/>
      <c r="H57" s="151"/>
      <c r="I57" s="151"/>
      <c r="J57" s="151"/>
      <c r="K57" s="151"/>
      <c r="L57" s="151"/>
      <c r="M57" s="151"/>
      <c r="N57" s="151"/>
      <c r="O57" s="151"/>
      <c r="P57" s="151"/>
      <c r="Q57" s="151"/>
      <c r="R57" s="151"/>
      <c r="S57" s="151"/>
      <c r="T57" s="151"/>
      <c r="U57" s="151"/>
      <c r="V57" s="151"/>
      <c r="W57" s="151"/>
      <c r="X57" s="151"/>
      <c r="Y57" s="151"/>
      <c r="Z57" s="151"/>
      <c r="AA57" s="151"/>
      <c r="AB57" s="151"/>
      <c r="AC57" s="151"/>
      <c r="AD57" s="174"/>
    </row>
    <row r="58" spans="1:30" ht="15" customHeight="1" thickBot="1" x14ac:dyDescent="0.2">
      <c r="A58" s="170"/>
      <c r="B58" s="171"/>
      <c r="C58" s="171"/>
      <c r="D58" s="171"/>
      <c r="E58" s="171"/>
      <c r="F58" s="171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83" ht="14.25" customHeight="1" x14ac:dyDescent="0.15"/>
    <row r="84" ht="15" hidden="1" customHeight="1" x14ac:dyDescent="0.15"/>
    <row r="85" ht="15" hidden="1" customHeight="1" x14ac:dyDescent="0.15"/>
  </sheetData>
  <mergeCells count="225">
    <mergeCell ref="A58:AD58"/>
    <mergeCell ref="A52:AD52"/>
    <mergeCell ref="A53:AD53"/>
    <mergeCell ref="A54:AD54"/>
    <mergeCell ref="A55:AD55"/>
    <mergeCell ref="A56:AD56"/>
    <mergeCell ref="A57:AD57"/>
    <mergeCell ref="A46:AD46"/>
    <mergeCell ref="A47:AD47"/>
    <mergeCell ref="A48:AD48"/>
    <mergeCell ref="A49:AD49"/>
    <mergeCell ref="A50:AD50"/>
    <mergeCell ref="A51:AD51"/>
    <mergeCell ref="B43:F43"/>
    <mergeCell ref="G43:I43"/>
    <mergeCell ref="L43:P43"/>
    <mergeCell ref="Q43:S43"/>
    <mergeCell ref="V43:Z43"/>
    <mergeCell ref="AA43:AC43"/>
    <mergeCell ref="Y39:AA39"/>
    <mergeCell ref="AB39:AD39"/>
    <mergeCell ref="B41:I41"/>
    <mergeCell ref="L41:S41"/>
    <mergeCell ref="V41:AC41"/>
    <mergeCell ref="B42:I42"/>
    <mergeCell ref="L42:S42"/>
    <mergeCell ref="V42:AC42"/>
    <mergeCell ref="A39:D39"/>
    <mergeCell ref="F39:J39"/>
    <mergeCell ref="K39:N39"/>
    <mergeCell ref="O39:Q39"/>
    <mergeCell ref="R39:T39"/>
    <mergeCell ref="U39:X39"/>
    <mergeCell ref="Y37:AA37"/>
    <mergeCell ref="AB37:AD37"/>
    <mergeCell ref="A38:D38"/>
    <mergeCell ref="F38:J38"/>
    <mergeCell ref="K38:N38"/>
    <mergeCell ref="O38:Q38"/>
    <mergeCell ref="R38:T38"/>
    <mergeCell ref="U38:X38"/>
    <mergeCell ref="Y38:AA38"/>
    <mergeCell ref="AB38:AD38"/>
    <mergeCell ref="A37:D37"/>
    <mergeCell ref="F37:J37"/>
    <mergeCell ref="K37:N37"/>
    <mergeCell ref="O37:Q37"/>
    <mergeCell ref="R37:T37"/>
    <mergeCell ref="U37:X37"/>
    <mergeCell ref="A35:D35"/>
    <mergeCell ref="F35:J35"/>
    <mergeCell ref="K35:T35"/>
    <mergeCell ref="U35:AD35"/>
    <mergeCell ref="A36:D36"/>
    <mergeCell ref="F36:J36"/>
    <mergeCell ref="K36:N36"/>
    <mergeCell ref="U36:X36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22:D22"/>
    <mergeCell ref="F22:J22"/>
    <mergeCell ref="K22:N22"/>
    <mergeCell ref="P22:T22"/>
    <mergeCell ref="U22:Y22"/>
    <mergeCell ref="AA22:AD22"/>
    <mergeCell ref="A28:D28"/>
    <mergeCell ref="F28:J28"/>
    <mergeCell ref="K28:N28"/>
    <mergeCell ref="P28:T28"/>
    <mergeCell ref="U28:Y28"/>
    <mergeCell ref="AA28:AD28"/>
    <mergeCell ref="A29:D29"/>
    <mergeCell ref="F29:J29"/>
    <mergeCell ref="K29:N29"/>
    <mergeCell ref="P29:T29"/>
    <mergeCell ref="U29:Y29"/>
    <mergeCell ref="AA29:AD29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30:D30"/>
    <mergeCell ref="F30:J30"/>
    <mergeCell ref="K30:N30"/>
    <mergeCell ref="P30:T30"/>
    <mergeCell ref="U30:Y30"/>
    <mergeCell ref="AA30:AD30"/>
    <mergeCell ref="A23:D23"/>
    <mergeCell ref="F23:J23"/>
    <mergeCell ref="K23:N23"/>
    <mergeCell ref="P23:T23"/>
    <mergeCell ref="U23:Y23"/>
    <mergeCell ref="AA23:AD23"/>
    <mergeCell ref="A24:D24"/>
    <mergeCell ref="F24:J24"/>
    <mergeCell ref="K24:N24"/>
    <mergeCell ref="P24:T24"/>
    <mergeCell ref="U24:Y24"/>
    <mergeCell ref="AA24:AD24"/>
    <mergeCell ref="A25:D25"/>
    <mergeCell ref="F25:J25"/>
    <mergeCell ref="K25:N25"/>
    <mergeCell ref="P25:T25"/>
    <mergeCell ref="U25:Y25"/>
    <mergeCell ref="AA25:AD25"/>
    <mergeCell ref="A26:D26"/>
    <mergeCell ref="F26:J26"/>
    <mergeCell ref="K26:N26"/>
    <mergeCell ref="P26:T26"/>
    <mergeCell ref="U26:Y26"/>
    <mergeCell ref="AA26:AD26"/>
    <mergeCell ref="A27:D27"/>
    <mergeCell ref="F27:J27"/>
    <mergeCell ref="K27:N27"/>
    <mergeCell ref="P27:T27"/>
    <mergeCell ref="U27:Y27"/>
    <mergeCell ref="AA27:AD27"/>
  </mergeCells>
  <phoneticPr fontId="26"/>
  <dataValidations count="8">
    <dataValidation type="list" allowBlank="1" showInputMessage="1" showErrorMessage="1" sqref="T16:T20" xr:uid="{00000000-0002-0000-0A00-000000000000}">
      <formula1>"　,済,未"</formula1>
    </dataValidation>
    <dataValidation type="list" allowBlank="1" showInputMessage="1" showErrorMessage="1" sqref="G4:H7 N4:O7" xr:uid="{00000000-0002-0000-0A00-000001000000}">
      <formula1>"日,休,年,遅刻,早退,欠補,欠勤"</formula1>
    </dataValidation>
    <dataValidation type="list" allowBlank="1" showInputMessage="1" showErrorMessage="1" sqref="G43:I43 AA43:AC43 Q43:S43" xr:uid="{00000000-0002-0000-0A00-000002000000}">
      <formula1>"田高,川嶋,神"</formula1>
    </dataValidation>
    <dataValidation type="list" allowBlank="1" showInputMessage="1" showErrorMessage="1" sqref="AB38:AD38" xr:uid="{00000000-0002-0000-0A00-000003000000}">
      <formula1>"小向,小林,柳田,石原"</formula1>
    </dataValidation>
    <dataValidation type="list" allowBlank="1" showInputMessage="1" showErrorMessage="1" sqref="I4:M7" xr:uid="{00000000-0002-0000-0A00-000004000000}">
      <formula1>"堀安由美,田高里枝,川嶋さやか,神圭輔"</formula1>
    </dataValidation>
    <dataValidation type="list" allowBlank="1" showInputMessage="1" showErrorMessage="1" sqref="U4:Y6" xr:uid="{00000000-0002-0000-0A00-000005000000}">
      <formula1>"馬渡晃弘,千葉潜,村上祐介,菅野庸,金泰徳,千葉良,坂田優"</formula1>
    </dataValidation>
    <dataValidation type="list" allowBlank="1" showInputMessage="1" showErrorMessage="1" sqref="A4:F7 Z4:AE6" xr:uid="{00000000-0002-0000-0A00-000006000000}">
      <formula1>"小向由紀,小林洋子,柳田美雪,石原恵海"</formula1>
    </dataValidation>
    <dataValidation type="list" allowBlank="1" showInputMessage="1" showErrorMessage="1" sqref="R37:T39 AB37:AD37 AB39:AD39" xr:uid="{00000000-0002-0000-0A00-000007000000}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A1:AR77"/>
  <sheetViews>
    <sheetView view="pageBreakPreview" zoomScaleNormal="100" zoomScaleSheetLayoutView="100" workbookViewId="0">
      <selection activeCell="A42" sqref="A42:AD42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>
        <v>5</v>
      </c>
      <c r="K1" s="19" t="s">
        <v>0</v>
      </c>
      <c r="L1" s="19">
        <v>5</v>
      </c>
      <c r="M1" s="19" t="s">
        <v>1</v>
      </c>
      <c r="N1" s="19">
        <v>11</v>
      </c>
      <c r="O1" s="19" t="s">
        <v>2</v>
      </c>
      <c r="P1" s="19"/>
      <c r="Q1" s="19" t="s">
        <v>3</v>
      </c>
      <c r="R1" s="12" t="s">
        <v>205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 x14ac:dyDescent="0.15">
      <c r="A4" s="126" t="s">
        <v>65</v>
      </c>
      <c r="B4" s="94"/>
      <c r="C4" s="94"/>
      <c r="D4" s="94"/>
      <c r="E4" s="94"/>
      <c r="F4" s="94"/>
      <c r="G4" s="127" t="s">
        <v>70</v>
      </c>
      <c r="H4" s="127"/>
      <c r="I4" s="94" t="s">
        <v>186</v>
      </c>
      <c r="J4" s="94"/>
      <c r="K4" s="94"/>
      <c r="L4" s="94"/>
      <c r="M4" s="94"/>
      <c r="N4" s="127" t="s">
        <v>70</v>
      </c>
      <c r="O4" s="128"/>
      <c r="P4" s="20"/>
      <c r="Q4" s="129" t="s">
        <v>42</v>
      </c>
      <c r="R4" s="80"/>
      <c r="S4" s="80"/>
      <c r="T4" s="81"/>
      <c r="U4" s="120" t="s">
        <v>199</v>
      </c>
      <c r="V4" s="120"/>
      <c r="W4" s="120"/>
      <c r="X4" s="120"/>
      <c r="Y4" s="120"/>
      <c r="Z4" s="94" t="s">
        <v>65</v>
      </c>
      <c r="AA4" s="94"/>
      <c r="AB4" s="94"/>
      <c r="AC4" s="94"/>
      <c r="AD4" s="94"/>
      <c r="AE4" s="95"/>
      <c r="AF4" s="44"/>
    </row>
    <row r="5" spans="1:44" s="13" customFormat="1" ht="18.75" customHeight="1" x14ac:dyDescent="0.15">
      <c r="A5" s="126" t="s">
        <v>67</v>
      </c>
      <c r="B5" s="94"/>
      <c r="C5" s="94"/>
      <c r="D5" s="94"/>
      <c r="E5" s="94"/>
      <c r="F5" s="94"/>
      <c r="G5" s="127" t="s">
        <v>70</v>
      </c>
      <c r="H5" s="127"/>
      <c r="I5" s="94" t="s">
        <v>68</v>
      </c>
      <c r="J5" s="94"/>
      <c r="K5" s="94"/>
      <c r="L5" s="94"/>
      <c r="M5" s="94"/>
      <c r="N5" s="127" t="s">
        <v>70</v>
      </c>
      <c r="O5" s="128"/>
      <c r="P5" s="20"/>
      <c r="Q5" s="140" t="s">
        <v>43</v>
      </c>
      <c r="R5" s="141"/>
      <c r="S5" s="141"/>
      <c r="T5" s="142"/>
      <c r="U5" s="120" t="s">
        <v>73</v>
      </c>
      <c r="V5" s="120"/>
      <c r="W5" s="120"/>
      <c r="X5" s="120"/>
      <c r="Y5" s="139"/>
      <c r="Z5" s="94" t="s">
        <v>66</v>
      </c>
      <c r="AA5" s="94"/>
      <c r="AB5" s="94"/>
      <c r="AC5" s="94"/>
      <c r="AD5" s="94"/>
      <c r="AE5" s="95"/>
      <c r="AF5" s="44"/>
    </row>
    <row r="6" spans="1:44" s="13" customFormat="1" ht="18.75" customHeight="1" thickBot="1" x14ac:dyDescent="0.2">
      <c r="A6" s="126" t="s">
        <v>66</v>
      </c>
      <c r="B6" s="94"/>
      <c r="C6" s="94"/>
      <c r="D6" s="94"/>
      <c r="E6" s="94"/>
      <c r="F6" s="94"/>
      <c r="G6" s="127" t="s">
        <v>70</v>
      </c>
      <c r="H6" s="127"/>
      <c r="I6" s="94" t="s">
        <v>69</v>
      </c>
      <c r="J6" s="94"/>
      <c r="K6" s="94"/>
      <c r="L6" s="94"/>
      <c r="M6" s="94"/>
      <c r="N6" s="127" t="s">
        <v>70</v>
      </c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 x14ac:dyDescent="0.2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3" t="s">
        <v>32</v>
      </c>
      <c r="H9" s="105">
        <v>4</v>
      </c>
      <c r="I9" s="106"/>
      <c r="J9" s="22" t="s">
        <v>27</v>
      </c>
      <c r="K9" s="23" t="s">
        <v>31</v>
      </c>
      <c r="L9" s="105">
        <v>53</v>
      </c>
      <c r="M9" s="106"/>
      <c r="N9" s="22" t="s">
        <v>27</v>
      </c>
      <c r="O9" s="23" t="s">
        <v>30</v>
      </c>
      <c r="P9" s="105">
        <v>4</v>
      </c>
      <c r="Q9" s="106"/>
      <c r="R9" s="22" t="s">
        <v>27</v>
      </c>
      <c r="S9" s="25" t="s">
        <v>53</v>
      </c>
      <c r="T9" s="105">
        <v>14</v>
      </c>
      <c r="U9" s="106"/>
      <c r="V9" s="22" t="s">
        <v>27</v>
      </c>
      <c r="W9" s="23" t="s">
        <v>29</v>
      </c>
      <c r="X9" s="105">
        <v>3</v>
      </c>
      <c r="Y9" s="106"/>
      <c r="Z9" s="22" t="s">
        <v>27</v>
      </c>
      <c r="AA9" s="25" t="s">
        <v>28</v>
      </c>
      <c r="AB9" s="107">
        <f>H9+L9+P9+T9+X9</f>
        <v>78</v>
      </c>
      <c r="AC9" s="107"/>
      <c r="AD9" s="17" t="s">
        <v>27</v>
      </c>
    </row>
    <row r="10" spans="1:44" s="13" customFormat="1" ht="15" customHeight="1" thickBot="1" x14ac:dyDescent="0.2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>
        <v>3</v>
      </c>
      <c r="I11" s="106"/>
      <c r="J11" s="22" t="s">
        <v>27</v>
      </c>
      <c r="K11" s="29" t="s">
        <v>38</v>
      </c>
      <c r="L11" s="105">
        <v>0</v>
      </c>
      <c r="M11" s="106"/>
      <c r="N11" s="22" t="s">
        <v>27</v>
      </c>
      <c r="O11" s="23" t="s">
        <v>46</v>
      </c>
      <c r="P11" s="105">
        <v>0</v>
      </c>
      <c r="Q11" s="106"/>
      <c r="R11" s="22" t="s">
        <v>27</v>
      </c>
      <c r="S11" s="23" t="s">
        <v>37</v>
      </c>
      <c r="T11" s="105">
        <v>1</v>
      </c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 x14ac:dyDescent="0.2">
      <c r="A12" s="34"/>
      <c r="B12" s="34"/>
      <c r="C12" s="34"/>
      <c r="D12" s="34"/>
      <c r="E12" s="34"/>
      <c r="F12" s="34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>
        <v>53</v>
      </c>
      <c r="I13" s="106"/>
      <c r="J13" s="22" t="s">
        <v>27</v>
      </c>
      <c r="K13" s="23" t="s">
        <v>46</v>
      </c>
      <c r="L13" s="105">
        <v>0</v>
      </c>
      <c r="M13" s="106"/>
      <c r="N13" s="22" t="s">
        <v>27</v>
      </c>
      <c r="O13" s="23" t="s">
        <v>37</v>
      </c>
      <c r="P13" s="105">
        <v>5</v>
      </c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 t="s">
        <v>218</v>
      </c>
      <c r="L16" s="113"/>
      <c r="M16" s="113"/>
      <c r="N16" s="114"/>
      <c r="O16" s="48" t="s">
        <v>11</v>
      </c>
      <c r="P16" s="60" t="s">
        <v>219</v>
      </c>
      <c r="Q16" s="74"/>
      <c r="R16" s="74"/>
      <c r="S16" s="74"/>
      <c r="T16" s="31" t="s">
        <v>40</v>
      </c>
      <c r="U16" s="113" t="s">
        <v>220</v>
      </c>
      <c r="V16" s="113"/>
      <c r="W16" s="113"/>
      <c r="X16" s="113"/>
      <c r="Y16" s="113"/>
      <c r="Z16" s="20" t="s">
        <v>11</v>
      </c>
      <c r="AA16" s="183" t="s">
        <v>222</v>
      </c>
      <c r="AB16" s="113"/>
      <c r="AC16" s="113"/>
      <c r="AD16" s="184"/>
      <c r="AE16" s="21"/>
    </row>
    <row r="17" spans="1:31" s="13" customFormat="1" ht="15" customHeight="1" x14ac:dyDescent="0.15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 t="s">
        <v>221</v>
      </c>
      <c r="V17" s="58"/>
      <c r="W17" s="58"/>
      <c r="X17" s="58"/>
      <c r="Y17" s="58"/>
      <c r="Z17" s="47" t="s">
        <v>11</v>
      </c>
      <c r="AA17" s="60" t="s">
        <v>222</v>
      </c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 t="s">
        <v>206</v>
      </c>
      <c r="B22" s="101"/>
      <c r="C22" s="101"/>
      <c r="D22" s="101"/>
      <c r="E22" s="20" t="s">
        <v>11</v>
      </c>
      <c r="F22" s="102" t="s">
        <v>207</v>
      </c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 t="s">
        <v>208</v>
      </c>
      <c r="B23" s="74"/>
      <c r="C23" s="74"/>
      <c r="D23" s="74"/>
      <c r="E23" s="46" t="s">
        <v>11</v>
      </c>
      <c r="F23" s="82" t="s">
        <v>209</v>
      </c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 t="s">
        <v>210</v>
      </c>
      <c r="B24" s="74"/>
      <c r="C24" s="74"/>
      <c r="D24" s="74"/>
      <c r="E24" s="46" t="s">
        <v>11</v>
      </c>
      <c r="F24" s="82" t="s">
        <v>211</v>
      </c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 t="s">
        <v>212</v>
      </c>
      <c r="B25" s="74"/>
      <c r="C25" s="74"/>
      <c r="D25" s="74"/>
      <c r="E25" s="46" t="s">
        <v>11</v>
      </c>
      <c r="F25" s="200" t="s">
        <v>213</v>
      </c>
      <c r="G25" s="201"/>
      <c r="H25" s="201"/>
      <c r="I25" s="201"/>
      <c r="J25" s="202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 t="s">
        <v>216</v>
      </c>
      <c r="B26" s="74"/>
      <c r="C26" s="74"/>
      <c r="D26" s="74"/>
      <c r="E26" s="46" t="s">
        <v>11</v>
      </c>
      <c r="F26" s="82" t="s">
        <v>217</v>
      </c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 x14ac:dyDescent="0.15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214</v>
      </c>
      <c r="P29" s="135"/>
      <c r="Q29" s="136"/>
      <c r="R29" s="177" t="s">
        <v>103</v>
      </c>
      <c r="S29" s="53"/>
      <c r="T29" s="90"/>
      <c r="U29" s="83" t="s">
        <v>61</v>
      </c>
      <c r="V29" s="83"/>
      <c r="W29" s="83"/>
      <c r="X29" s="98"/>
      <c r="Y29" s="99">
        <v>0.73958333333333337</v>
      </c>
      <c r="Z29" s="83"/>
      <c r="AA29" s="98"/>
      <c r="AB29" s="177" t="s">
        <v>148</v>
      </c>
      <c r="AC29" s="53"/>
      <c r="AD29" s="54"/>
    </row>
    <row r="30" spans="1:31" s="13" customFormat="1" ht="15" customHeight="1" x14ac:dyDescent="0.15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214</v>
      </c>
      <c r="P30" s="135"/>
      <c r="Q30" s="136"/>
      <c r="R30" s="177" t="s">
        <v>80</v>
      </c>
      <c r="S30" s="53"/>
      <c r="T30" s="90"/>
      <c r="U30" s="83" t="s">
        <v>21</v>
      </c>
      <c r="V30" s="83"/>
      <c r="W30" s="83"/>
      <c r="X30" s="98"/>
      <c r="Y30" s="99">
        <v>0.73958333333333337</v>
      </c>
      <c r="Z30" s="83"/>
      <c r="AA30" s="98"/>
      <c r="AB30" s="62" t="s">
        <v>148</v>
      </c>
      <c r="AC30" s="63"/>
      <c r="AD30" s="64"/>
    </row>
    <row r="31" spans="1:31" s="13" customFormat="1" ht="15" customHeight="1" thickBot="1" x14ac:dyDescent="0.2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 t="s">
        <v>215</v>
      </c>
      <c r="P31" s="161"/>
      <c r="Q31" s="162"/>
      <c r="R31" s="70" t="s">
        <v>148</v>
      </c>
      <c r="S31" s="71"/>
      <c r="T31" s="159"/>
      <c r="U31" s="65" t="s">
        <v>24</v>
      </c>
      <c r="V31" s="65"/>
      <c r="W31" s="65"/>
      <c r="X31" s="66"/>
      <c r="Y31" s="67">
        <v>0.73958333333333337</v>
      </c>
      <c r="Z31" s="68"/>
      <c r="AA31" s="69"/>
      <c r="AB31" s="70" t="s">
        <v>80</v>
      </c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 x14ac:dyDescent="0.15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36"/>
      <c r="B34" s="52">
        <v>370314</v>
      </c>
      <c r="C34" s="53"/>
      <c r="D34" s="53"/>
      <c r="E34" s="53"/>
      <c r="F34" s="53"/>
      <c r="G34" s="53"/>
      <c r="H34" s="53"/>
      <c r="I34" s="54"/>
      <c r="J34" s="36"/>
      <c r="K34" s="36"/>
      <c r="L34" s="52">
        <v>90000</v>
      </c>
      <c r="M34" s="53"/>
      <c r="N34" s="53"/>
      <c r="O34" s="53"/>
      <c r="P34" s="53"/>
      <c r="Q34" s="53"/>
      <c r="R34" s="53"/>
      <c r="S34" s="54"/>
      <c r="T34" s="36"/>
      <c r="U34" s="35"/>
      <c r="V34" s="52">
        <v>280314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37"/>
      <c r="B35" s="152" t="s">
        <v>48</v>
      </c>
      <c r="C35" s="65"/>
      <c r="D35" s="65"/>
      <c r="E35" s="65"/>
      <c r="F35" s="66"/>
      <c r="G35" s="153" t="s">
        <v>79</v>
      </c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 t="s">
        <v>78</v>
      </c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 t="s">
        <v>78</v>
      </c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 x14ac:dyDescent="0.15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 x14ac:dyDescent="0.15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 x14ac:dyDescent="0.15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 x14ac:dyDescent="0.15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 x14ac:dyDescent="0.15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 x14ac:dyDescent="0.15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 x14ac:dyDescent="0.15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 x14ac:dyDescent="0.15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 x14ac:dyDescent="0.15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 x14ac:dyDescent="0.15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 x14ac:dyDescent="0.15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 x14ac:dyDescent="0.2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 xr:uid="{00000000-0002-0000-0B00-000000000000}">
      <formula1>"田高,川嶋,神,小向,小林,柳田,石原"</formula1>
    </dataValidation>
    <dataValidation type="list" allowBlank="1" showInputMessage="1" showErrorMessage="1" sqref="A4:F7 Z4:AE6" xr:uid="{00000000-0002-0000-0B00-000001000000}">
      <formula1>"小向由紀,小林洋子,柳田美雪,石原恵海"</formula1>
    </dataValidation>
    <dataValidation type="list" allowBlank="1" showInputMessage="1" showErrorMessage="1" sqref="U4:Y6" xr:uid="{00000000-0002-0000-0B00-000002000000}">
      <formula1>"馬渡晃弘,千葉潜,村上祐介,菅野庸,金泰徳,千葉良,坂田優"</formula1>
    </dataValidation>
    <dataValidation type="list" allowBlank="1" showInputMessage="1" showErrorMessage="1" sqref="I4:M7" xr:uid="{00000000-0002-0000-0B00-000003000000}">
      <formula1>"堀安由美,田高里枝,川嶋さやか,神圭輔"</formula1>
    </dataValidation>
    <dataValidation type="list" allowBlank="1" showInputMessage="1" showErrorMessage="1" sqref="AB30:AD30" xr:uid="{00000000-0002-0000-0B00-000004000000}">
      <formula1>"小向,小林,柳田,石原"</formula1>
    </dataValidation>
    <dataValidation type="list" allowBlank="1" showInputMessage="1" showErrorMessage="1" sqref="G35:I35 AA35:AC35 Q35:S35" xr:uid="{00000000-0002-0000-0B00-000005000000}">
      <formula1>"田高,川嶋,神"</formula1>
    </dataValidation>
    <dataValidation type="list" allowBlank="1" showInputMessage="1" showErrorMessage="1" sqref="G4:H7 N4:O7" xr:uid="{00000000-0002-0000-0B00-000006000000}">
      <formula1>"日,休,年,遅刻,早退,欠補,欠勤"</formula1>
    </dataValidation>
    <dataValidation type="list" allowBlank="1" showInputMessage="1" showErrorMessage="1" sqref="T16:T20" xr:uid="{00000000-0002-0000-0B00-000007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/>
  <dimension ref="A1:AR77"/>
  <sheetViews>
    <sheetView tabSelected="1" view="pageBreakPreview" zoomScaleNormal="100" zoomScaleSheetLayoutView="100" workbookViewId="0">
      <selection activeCell="AJ13" sqref="AJ13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>
        <v>5</v>
      </c>
      <c r="K1" s="19" t="s">
        <v>0</v>
      </c>
      <c r="L1" s="19">
        <v>5</v>
      </c>
      <c r="M1" s="19" t="s">
        <v>1</v>
      </c>
      <c r="N1" s="19">
        <v>12</v>
      </c>
      <c r="O1" s="19" t="s">
        <v>2</v>
      </c>
      <c r="P1" s="19"/>
      <c r="Q1" s="19" t="s">
        <v>3</v>
      </c>
      <c r="R1" s="12" t="s">
        <v>223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 x14ac:dyDescent="0.15">
      <c r="A4" s="126" t="s">
        <v>65</v>
      </c>
      <c r="B4" s="94"/>
      <c r="C4" s="94"/>
      <c r="D4" s="94"/>
      <c r="E4" s="94"/>
      <c r="F4" s="94"/>
      <c r="G4" s="127" t="s">
        <v>70</v>
      </c>
      <c r="H4" s="127"/>
      <c r="I4" s="94" t="s">
        <v>68</v>
      </c>
      <c r="J4" s="94"/>
      <c r="K4" s="94"/>
      <c r="L4" s="94"/>
      <c r="M4" s="94"/>
      <c r="N4" s="127" t="s">
        <v>71</v>
      </c>
      <c r="O4" s="128"/>
      <c r="P4" s="20"/>
      <c r="Q4" s="129" t="s">
        <v>42</v>
      </c>
      <c r="R4" s="80"/>
      <c r="S4" s="80"/>
      <c r="T4" s="81"/>
      <c r="U4" s="120" t="s">
        <v>224</v>
      </c>
      <c r="V4" s="120"/>
      <c r="W4" s="120"/>
      <c r="X4" s="120"/>
      <c r="Y4" s="120"/>
      <c r="Z4" s="94" t="s">
        <v>65</v>
      </c>
      <c r="AA4" s="94"/>
      <c r="AB4" s="94"/>
      <c r="AC4" s="94"/>
      <c r="AD4" s="94"/>
      <c r="AE4" s="95"/>
      <c r="AF4" s="44"/>
    </row>
    <row r="5" spans="1:44" s="13" customFormat="1" ht="18.75" customHeight="1" x14ac:dyDescent="0.15">
      <c r="A5" s="126" t="s">
        <v>67</v>
      </c>
      <c r="B5" s="94"/>
      <c r="C5" s="94"/>
      <c r="D5" s="94"/>
      <c r="E5" s="94"/>
      <c r="F5" s="94"/>
      <c r="G5" s="127" t="s">
        <v>70</v>
      </c>
      <c r="H5" s="127"/>
      <c r="I5" s="94" t="s">
        <v>69</v>
      </c>
      <c r="J5" s="94"/>
      <c r="K5" s="94"/>
      <c r="L5" s="94"/>
      <c r="M5" s="94"/>
      <c r="N5" s="127" t="s">
        <v>70</v>
      </c>
      <c r="O5" s="128"/>
      <c r="P5" s="20"/>
      <c r="Q5" s="140" t="s">
        <v>43</v>
      </c>
      <c r="R5" s="141"/>
      <c r="S5" s="141"/>
      <c r="T5" s="142"/>
      <c r="U5" s="120" t="s">
        <v>74</v>
      </c>
      <c r="V5" s="120"/>
      <c r="W5" s="120"/>
      <c r="X5" s="120"/>
      <c r="Y5" s="139"/>
      <c r="Z5" s="94" t="s">
        <v>67</v>
      </c>
      <c r="AA5" s="94"/>
      <c r="AB5" s="94"/>
      <c r="AC5" s="94"/>
      <c r="AD5" s="94"/>
      <c r="AE5" s="95"/>
      <c r="AF5" s="44"/>
    </row>
    <row r="6" spans="1:44" s="13" customFormat="1" ht="18.75" customHeight="1" thickBot="1" x14ac:dyDescent="0.2">
      <c r="A6" s="126" t="s">
        <v>66</v>
      </c>
      <c r="B6" s="94"/>
      <c r="C6" s="94"/>
      <c r="D6" s="94"/>
      <c r="E6" s="94"/>
      <c r="F6" s="94"/>
      <c r="G6" s="127" t="s">
        <v>70</v>
      </c>
      <c r="H6" s="127"/>
      <c r="I6" s="82" t="s">
        <v>97</v>
      </c>
      <c r="J6" s="83"/>
      <c r="K6" s="83"/>
      <c r="L6" s="83"/>
      <c r="M6" s="98"/>
      <c r="N6" s="127" t="s">
        <v>70</v>
      </c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 x14ac:dyDescent="0.2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3" t="s">
        <v>32</v>
      </c>
      <c r="H9" s="105">
        <v>3</v>
      </c>
      <c r="I9" s="106"/>
      <c r="J9" s="22" t="s">
        <v>27</v>
      </c>
      <c r="K9" s="23" t="s">
        <v>31</v>
      </c>
      <c r="L9" s="105">
        <v>65</v>
      </c>
      <c r="M9" s="106"/>
      <c r="N9" s="22" t="s">
        <v>27</v>
      </c>
      <c r="O9" s="23" t="s">
        <v>30</v>
      </c>
      <c r="P9" s="105">
        <v>4</v>
      </c>
      <c r="Q9" s="106"/>
      <c r="R9" s="22" t="s">
        <v>27</v>
      </c>
      <c r="S9" s="25" t="s">
        <v>53</v>
      </c>
      <c r="T9" s="105">
        <v>11</v>
      </c>
      <c r="U9" s="106"/>
      <c r="V9" s="22" t="s">
        <v>27</v>
      </c>
      <c r="W9" s="23" t="s">
        <v>29</v>
      </c>
      <c r="X9" s="105">
        <v>0</v>
      </c>
      <c r="Y9" s="106"/>
      <c r="Z9" s="22" t="s">
        <v>27</v>
      </c>
      <c r="AA9" s="25" t="s">
        <v>28</v>
      </c>
      <c r="AB9" s="107">
        <f>H9+L9+P9+T9+X9</f>
        <v>83</v>
      </c>
      <c r="AC9" s="107"/>
      <c r="AD9" s="17" t="s">
        <v>27</v>
      </c>
    </row>
    <row r="10" spans="1:44" s="13" customFormat="1" ht="15" customHeight="1" thickBot="1" x14ac:dyDescent="0.2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>
        <v>3</v>
      </c>
      <c r="I11" s="106"/>
      <c r="J11" s="22" t="s">
        <v>27</v>
      </c>
      <c r="K11" s="29" t="s">
        <v>38</v>
      </c>
      <c r="L11" s="105">
        <v>0</v>
      </c>
      <c r="M11" s="106"/>
      <c r="N11" s="22" t="s">
        <v>27</v>
      </c>
      <c r="O11" s="23" t="s">
        <v>46</v>
      </c>
      <c r="P11" s="105">
        <v>0</v>
      </c>
      <c r="Q11" s="106"/>
      <c r="R11" s="22" t="s">
        <v>27</v>
      </c>
      <c r="S11" s="23" t="s">
        <v>37</v>
      </c>
      <c r="T11" s="105">
        <v>0</v>
      </c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 x14ac:dyDescent="0.2">
      <c r="A12" s="34"/>
      <c r="B12" s="34"/>
      <c r="C12" s="34"/>
      <c r="D12" s="34"/>
      <c r="E12" s="34"/>
      <c r="F12" s="34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>
        <v>53</v>
      </c>
      <c r="I13" s="106"/>
      <c r="J13" s="22" t="s">
        <v>27</v>
      </c>
      <c r="K13" s="23" t="s">
        <v>46</v>
      </c>
      <c r="L13" s="105">
        <v>12</v>
      </c>
      <c r="M13" s="106"/>
      <c r="N13" s="22" t="s">
        <v>27</v>
      </c>
      <c r="O13" s="23" t="s">
        <v>37</v>
      </c>
      <c r="P13" s="105">
        <v>0</v>
      </c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 t="s">
        <v>227</v>
      </c>
      <c r="L16" s="113"/>
      <c r="M16" s="113"/>
      <c r="N16" s="114"/>
      <c r="O16" s="48" t="s">
        <v>11</v>
      </c>
      <c r="P16" s="60" t="s">
        <v>228</v>
      </c>
      <c r="Q16" s="74"/>
      <c r="R16" s="74"/>
      <c r="S16" s="74"/>
      <c r="T16" s="31" t="s">
        <v>93</v>
      </c>
      <c r="U16" s="113" t="s">
        <v>233</v>
      </c>
      <c r="V16" s="113"/>
      <c r="W16" s="113"/>
      <c r="X16" s="113"/>
      <c r="Y16" s="113"/>
      <c r="Z16" s="20" t="s">
        <v>11</v>
      </c>
      <c r="AA16" s="183" t="s">
        <v>232</v>
      </c>
      <c r="AB16" s="113"/>
      <c r="AC16" s="113"/>
      <c r="AD16" s="184"/>
      <c r="AE16" s="21"/>
    </row>
    <row r="17" spans="1:31" s="13" customFormat="1" ht="15" customHeight="1" x14ac:dyDescent="0.15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 t="s">
        <v>226</v>
      </c>
      <c r="B22" s="101"/>
      <c r="C22" s="101"/>
      <c r="D22" s="101"/>
      <c r="E22" s="20" t="s">
        <v>11</v>
      </c>
      <c r="F22" s="102" t="s">
        <v>225</v>
      </c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 t="s">
        <v>227</v>
      </c>
      <c r="B23" s="74"/>
      <c r="C23" s="74"/>
      <c r="D23" s="74"/>
      <c r="E23" s="46" t="s">
        <v>11</v>
      </c>
      <c r="F23" s="82" t="s">
        <v>229</v>
      </c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 t="s">
        <v>231</v>
      </c>
      <c r="B24" s="74"/>
      <c r="C24" s="74"/>
      <c r="D24" s="74"/>
      <c r="E24" s="46" t="s">
        <v>11</v>
      </c>
      <c r="F24" s="82" t="s">
        <v>230</v>
      </c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 x14ac:dyDescent="0.15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214</v>
      </c>
      <c r="P29" s="135"/>
      <c r="Q29" s="136"/>
      <c r="R29" s="177" t="s">
        <v>148</v>
      </c>
      <c r="S29" s="53"/>
      <c r="T29" s="90"/>
      <c r="U29" s="83" t="s">
        <v>61</v>
      </c>
      <c r="V29" s="83"/>
      <c r="W29" s="83"/>
      <c r="X29" s="98"/>
      <c r="Y29" s="99">
        <v>0.73958333333333337</v>
      </c>
      <c r="Z29" s="83"/>
      <c r="AA29" s="98"/>
      <c r="AB29" s="177" t="s">
        <v>103</v>
      </c>
      <c r="AC29" s="53"/>
      <c r="AD29" s="54"/>
    </row>
    <row r="30" spans="1:31" s="13" customFormat="1" ht="15" customHeight="1" x14ac:dyDescent="0.15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214</v>
      </c>
      <c r="P30" s="135"/>
      <c r="Q30" s="136"/>
      <c r="R30" s="177" t="s">
        <v>103</v>
      </c>
      <c r="S30" s="53"/>
      <c r="T30" s="90"/>
      <c r="U30" s="83" t="s">
        <v>21</v>
      </c>
      <c r="V30" s="83"/>
      <c r="W30" s="83"/>
      <c r="X30" s="98"/>
      <c r="Y30" s="99">
        <v>0.73958333333333337</v>
      </c>
      <c r="Z30" s="83"/>
      <c r="AA30" s="98"/>
      <c r="AB30" s="62" t="s">
        <v>103</v>
      </c>
      <c r="AC30" s="63"/>
      <c r="AD30" s="64"/>
    </row>
    <row r="31" spans="1:31" s="13" customFormat="1" ht="15" customHeight="1" thickBot="1" x14ac:dyDescent="0.2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 t="s">
        <v>215</v>
      </c>
      <c r="P31" s="161"/>
      <c r="Q31" s="162"/>
      <c r="R31" s="70" t="s">
        <v>80</v>
      </c>
      <c r="S31" s="71"/>
      <c r="T31" s="159"/>
      <c r="U31" s="65" t="s">
        <v>24</v>
      </c>
      <c r="V31" s="65"/>
      <c r="W31" s="65"/>
      <c r="X31" s="66"/>
      <c r="Y31" s="67">
        <v>0.73958333333333337</v>
      </c>
      <c r="Z31" s="68"/>
      <c r="AA31" s="69"/>
      <c r="AB31" s="70" t="s">
        <v>80</v>
      </c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 x14ac:dyDescent="0.15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36"/>
      <c r="B34" s="52">
        <f>L34+V34</f>
        <v>247844</v>
      </c>
      <c r="C34" s="53"/>
      <c r="D34" s="53"/>
      <c r="E34" s="53"/>
      <c r="F34" s="53"/>
      <c r="G34" s="53"/>
      <c r="H34" s="53"/>
      <c r="I34" s="54"/>
      <c r="J34" s="36"/>
      <c r="K34" s="36"/>
      <c r="L34" s="52">
        <v>155000</v>
      </c>
      <c r="M34" s="53"/>
      <c r="N34" s="53"/>
      <c r="O34" s="53"/>
      <c r="P34" s="53"/>
      <c r="Q34" s="53"/>
      <c r="R34" s="53"/>
      <c r="S34" s="54"/>
      <c r="T34" s="36"/>
      <c r="U34" s="35"/>
      <c r="V34" s="52">
        <v>92844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37"/>
      <c r="B35" s="152" t="s">
        <v>48</v>
      </c>
      <c r="C35" s="65"/>
      <c r="D35" s="65"/>
      <c r="E35" s="65"/>
      <c r="F35" s="66"/>
      <c r="G35" s="153" t="s">
        <v>79</v>
      </c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 t="s">
        <v>77</v>
      </c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 t="s">
        <v>77</v>
      </c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 x14ac:dyDescent="0.15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 x14ac:dyDescent="0.15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 x14ac:dyDescent="0.15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 x14ac:dyDescent="0.15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 x14ac:dyDescent="0.15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 x14ac:dyDescent="0.15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 x14ac:dyDescent="0.15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 x14ac:dyDescent="0.15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 x14ac:dyDescent="0.15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 x14ac:dyDescent="0.15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 x14ac:dyDescent="0.15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 x14ac:dyDescent="0.2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 xr:uid="{00000000-0002-0000-0C00-000000000000}">
      <formula1>"　,済,未"</formula1>
    </dataValidation>
    <dataValidation type="list" allowBlank="1" showInputMessage="1" showErrorMessage="1" sqref="G4:H7 N4:O7" xr:uid="{00000000-0002-0000-0C00-000001000000}">
      <formula1>"日,休,年,遅刻,早退,欠補,欠勤"</formula1>
    </dataValidation>
    <dataValidation type="list" allowBlank="1" showInputMessage="1" showErrorMessage="1" sqref="G35:I35 AA35:AC35 Q35:S35" xr:uid="{00000000-0002-0000-0C00-000002000000}">
      <formula1>"田高,川嶋,神"</formula1>
    </dataValidation>
    <dataValidation type="list" allowBlank="1" showInputMessage="1" showErrorMessage="1" sqref="AB30:AD30" xr:uid="{00000000-0002-0000-0C00-000003000000}">
      <formula1>"小向,小林,柳田,石原"</formula1>
    </dataValidation>
    <dataValidation type="list" allowBlank="1" showInputMessage="1" showErrorMessage="1" sqref="I4:M7" xr:uid="{00000000-0002-0000-0C00-000004000000}">
      <formula1>"堀安由美,田高里枝,川嶋さやか,神圭輔"</formula1>
    </dataValidation>
    <dataValidation type="list" allowBlank="1" showInputMessage="1" showErrorMessage="1" sqref="U4:Y6" xr:uid="{00000000-0002-0000-0C00-000005000000}">
      <formula1>"馬渡晃弘,千葉潜,村上祐介,菅野庸,金泰徳,千葉良,坂田優"</formula1>
    </dataValidation>
    <dataValidation type="list" allowBlank="1" showInputMessage="1" showErrorMessage="1" sqref="Z4:AE6 A4:F7" xr:uid="{00000000-0002-0000-0C00-000006000000}">
      <formula1>"小向由紀,小林洋子,柳田美雪,石原恵海"</formula1>
    </dataValidation>
    <dataValidation type="list" allowBlank="1" showInputMessage="1" showErrorMessage="1" sqref="R29:T31 AB29:AD29 AB31:AD31" xr:uid="{00000000-0002-0000-0C00-000007000000}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 x14ac:dyDescent="0.15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 x14ac:dyDescent="0.15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 x14ac:dyDescent="0.2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 x14ac:dyDescent="0.2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 x14ac:dyDescent="0.2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 x14ac:dyDescent="0.2">
      <c r="A12" s="34"/>
      <c r="B12" s="34"/>
      <c r="C12" s="34"/>
      <c r="D12" s="34"/>
      <c r="E12" s="34"/>
      <c r="F12" s="34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 x14ac:dyDescent="0.15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 x14ac:dyDescent="0.15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 x14ac:dyDescent="0.15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 x14ac:dyDescent="0.2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 x14ac:dyDescent="0.15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 x14ac:dyDescent="0.15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 x14ac:dyDescent="0.15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 x14ac:dyDescent="0.15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 x14ac:dyDescent="0.15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 x14ac:dyDescent="0.15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 x14ac:dyDescent="0.15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 x14ac:dyDescent="0.15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 x14ac:dyDescent="0.15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 x14ac:dyDescent="0.15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 x14ac:dyDescent="0.15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 x14ac:dyDescent="0.15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 x14ac:dyDescent="0.2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 xr:uid="{00000000-0002-0000-0D00-000000000000}">
      <formula1>"田高,川嶋,神,小向,小林,柳田,石原"</formula1>
    </dataValidation>
    <dataValidation type="list" allowBlank="1" showInputMessage="1" showErrorMessage="1" sqref="A4:F7 Z4:AE6" xr:uid="{00000000-0002-0000-0D00-000001000000}">
      <formula1>"小向由紀,小林洋子,柳田美雪,石原恵海"</formula1>
    </dataValidation>
    <dataValidation type="list" allowBlank="1" showInputMessage="1" showErrorMessage="1" sqref="U4:Y6" xr:uid="{00000000-0002-0000-0D00-000002000000}">
      <formula1>"馬渡晃弘,千葉潜,村上祐介,菅野庸,金泰徳,千葉良,坂田優"</formula1>
    </dataValidation>
    <dataValidation type="list" allowBlank="1" showInputMessage="1" showErrorMessage="1" sqref="I4:M7" xr:uid="{00000000-0002-0000-0D00-000003000000}">
      <formula1>"堀安由美,田高里枝,川嶋さやか,神圭輔"</formula1>
    </dataValidation>
    <dataValidation type="list" allowBlank="1" showInputMessage="1" showErrorMessage="1" sqref="AB30:AD30" xr:uid="{00000000-0002-0000-0D00-000004000000}">
      <formula1>"小向,小林,柳田,石原"</formula1>
    </dataValidation>
    <dataValidation type="list" allowBlank="1" showInputMessage="1" showErrorMessage="1" sqref="G35:I35 AA35:AC35 Q35:S35" xr:uid="{00000000-0002-0000-0D00-000005000000}">
      <formula1>"田高,川嶋,神"</formula1>
    </dataValidation>
    <dataValidation type="list" allowBlank="1" showInputMessage="1" showErrorMessage="1" sqref="G4:H7 N4:O7" xr:uid="{00000000-0002-0000-0D00-000006000000}">
      <formula1>"日,休,年,遅刻,早退,欠補,欠勤"</formula1>
    </dataValidation>
    <dataValidation type="list" allowBlank="1" showInputMessage="1" showErrorMessage="1" sqref="T16:T20" xr:uid="{00000000-0002-0000-0D00-000007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5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 x14ac:dyDescent="0.15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 x14ac:dyDescent="0.15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 x14ac:dyDescent="0.2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 x14ac:dyDescent="0.2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 x14ac:dyDescent="0.2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 x14ac:dyDescent="0.2">
      <c r="A12" s="34"/>
      <c r="B12" s="34"/>
      <c r="C12" s="34"/>
      <c r="D12" s="34"/>
      <c r="E12" s="34"/>
      <c r="F12" s="34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 x14ac:dyDescent="0.15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 x14ac:dyDescent="0.15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 x14ac:dyDescent="0.15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 x14ac:dyDescent="0.2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 x14ac:dyDescent="0.15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 x14ac:dyDescent="0.15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 x14ac:dyDescent="0.15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 x14ac:dyDescent="0.15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 x14ac:dyDescent="0.15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 x14ac:dyDescent="0.15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 x14ac:dyDescent="0.15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 x14ac:dyDescent="0.15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 x14ac:dyDescent="0.15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 x14ac:dyDescent="0.15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 x14ac:dyDescent="0.15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 x14ac:dyDescent="0.15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 x14ac:dyDescent="0.2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 xr:uid="{00000000-0002-0000-0E00-000000000000}">
      <formula1>"　,済,未"</formula1>
    </dataValidation>
    <dataValidation type="list" allowBlank="1" showInputMessage="1" showErrorMessage="1" sqref="G4:H7 N4:O7" xr:uid="{00000000-0002-0000-0E00-000001000000}">
      <formula1>"日,休,年,遅刻,早退,欠補,欠勤"</formula1>
    </dataValidation>
    <dataValidation type="list" allowBlank="1" showInputMessage="1" showErrorMessage="1" sqref="G35:I35 AA35:AC35 Q35:S35" xr:uid="{00000000-0002-0000-0E00-000002000000}">
      <formula1>"田高,川嶋,神"</formula1>
    </dataValidation>
    <dataValidation type="list" allowBlank="1" showInputMessage="1" showErrorMessage="1" sqref="AB30:AD30" xr:uid="{00000000-0002-0000-0E00-000003000000}">
      <formula1>"小向,小林,柳田,石原"</formula1>
    </dataValidation>
    <dataValidation type="list" allowBlank="1" showInputMessage="1" showErrorMessage="1" sqref="I4:M7" xr:uid="{00000000-0002-0000-0E00-000004000000}">
      <formula1>"堀安由美,田高里枝,川嶋さやか,神圭輔"</formula1>
    </dataValidation>
    <dataValidation type="list" allowBlank="1" showInputMessage="1" showErrorMessage="1" sqref="U4:Y6" xr:uid="{00000000-0002-0000-0E00-000005000000}">
      <formula1>"馬渡晃弘,千葉潜,村上祐介,菅野庸,金泰徳,千葉良,坂田優"</formula1>
    </dataValidation>
    <dataValidation type="list" allowBlank="1" showInputMessage="1" showErrorMessage="1" sqref="A4:F7 Z4:AE6" xr:uid="{00000000-0002-0000-0E00-000006000000}">
      <formula1>"小向由紀,小林洋子,柳田美雪,石原恵海"</formula1>
    </dataValidation>
    <dataValidation type="list" allowBlank="1" showInputMessage="1" showErrorMessage="1" sqref="R29:T31 AB29:AD29 AB31:AD31" xr:uid="{00000000-0002-0000-0E00-000007000000}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6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 x14ac:dyDescent="0.15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 x14ac:dyDescent="0.15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 x14ac:dyDescent="0.2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 x14ac:dyDescent="0.2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 x14ac:dyDescent="0.2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 x14ac:dyDescent="0.2">
      <c r="A12" s="34"/>
      <c r="B12" s="34"/>
      <c r="C12" s="34"/>
      <c r="D12" s="34"/>
      <c r="E12" s="34"/>
      <c r="F12" s="34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 x14ac:dyDescent="0.15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 x14ac:dyDescent="0.15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 x14ac:dyDescent="0.15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 x14ac:dyDescent="0.2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 x14ac:dyDescent="0.15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 x14ac:dyDescent="0.15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 x14ac:dyDescent="0.15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 x14ac:dyDescent="0.15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 x14ac:dyDescent="0.15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 x14ac:dyDescent="0.15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 x14ac:dyDescent="0.15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 x14ac:dyDescent="0.15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 x14ac:dyDescent="0.15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 x14ac:dyDescent="0.15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 x14ac:dyDescent="0.15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 x14ac:dyDescent="0.15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 x14ac:dyDescent="0.2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 xr:uid="{00000000-0002-0000-0F00-000000000000}">
      <formula1>"田高,川嶋,神,小向,小林,柳田,石原"</formula1>
    </dataValidation>
    <dataValidation type="list" allowBlank="1" showInputMessage="1" showErrorMessage="1" sqref="A4:F7 Z4:AE6" xr:uid="{00000000-0002-0000-0F00-000001000000}">
      <formula1>"小向由紀,小林洋子,柳田美雪,石原恵海"</formula1>
    </dataValidation>
    <dataValidation type="list" allowBlank="1" showInputMessage="1" showErrorMessage="1" sqref="U4:Y6" xr:uid="{00000000-0002-0000-0F00-000002000000}">
      <formula1>"馬渡晃弘,千葉潜,村上祐介,菅野庸,金泰徳,千葉良,坂田優"</formula1>
    </dataValidation>
    <dataValidation type="list" allowBlank="1" showInputMessage="1" showErrorMessage="1" sqref="I4:M7" xr:uid="{00000000-0002-0000-0F00-000003000000}">
      <formula1>"堀安由美,田高里枝,川嶋さやか,神圭輔"</formula1>
    </dataValidation>
    <dataValidation type="list" allowBlank="1" showInputMessage="1" showErrorMessage="1" sqref="AB30:AD30" xr:uid="{00000000-0002-0000-0F00-000004000000}">
      <formula1>"小向,小林,柳田,石原"</formula1>
    </dataValidation>
    <dataValidation type="list" allowBlank="1" showInputMessage="1" showErrorMessage="1" sqref="G35:I35 AA35:AC35 Q35:S35" xr:uid="{00000000-0002-0000-0F00-000005000000}">
      <formula1>"田高,川嶋,神"</formula1>
    </dataValidation>
    <dataValidation type="list" allowBlank="1" showInputMessage="1" showErrorMessage="1" sqref="G4:H7 N4:O7" xr:uid="{00000000-0002-0000-0F00-000006000000}">
      <formula1>"日,休,年,遅刻,早退,欠補,欠勤"</formula1>
    </dataValidation>
    <dataValidation type="list" allowBlank="1" showInputMessage="1" showErrorMessage="1" sqref="T16:T20" xr:uid="{00000000-0002-0000-0F00-000007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7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 x14ac:dyDescent="0.15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 x14ac:dyDescent="0.15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 x14ac:dyDescent="0.2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 x14ac:dyDescent="0.2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 x14ac:dyDescent="0.2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 x14ac:dyDescent="0.2">
      <c r="A12" s="34"/>
      <c r="B12" s="34"/>
      <c r="C12" s="34"/>
      <c r="D12" s="34"/>
      <c r="E12" s="34"/>
      <c r="F12" s="34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 x14ac:dyDescent="0.15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 x14ac:dyDescent="0.15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 x14ac:dyDescent="0.15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 x14ac:dyDescent="0.2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 x14ac:dyDescent="0.15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 x14ac:dyDescent="0.15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 x14ac:dyDescent="0.15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 x14ac:dyDescent="0.15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 x14ac:dyDescent="0.15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 x14ac:dyDescent="0.15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 x14ac:dyDescent="0.15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 x14ac:dyDescent="0.15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 x14ac:dyDescent="0.15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 x14ac:dyDescent="0.15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 x14ac:dyDescent="0.15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 x14ac:dyDescent="0.15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 x14ac:dyDescent="0.2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 xr:uid="{00000000-0002-0000-1000-000000000000}">
      <formula1>"　,済,未"</formula1>
    </dataValidation>
    <dataValidation type="list" allowBlank="1" showInputMessage="1" showErrorMessage="1" sqref="G4:H7 N4:O7" xr:uid="{00000000-0002-0000-1000-000001000000}">
      <formula1>"日,休,年,遅刻,早退,欠補,欠勤"</formula1>
    </dataValidation>
    <dataValidation type="list" allowBlank="1" showInputMessage="1" showErrorMessage="1" sqref="G35:I35 AA35:AC35 Q35:S35" xr:uid="{00000000-0002-0000-1000-000002000000}">
      <formula1>"田高,川嶋,神"</formula1>
    </dataValidation>
    <dataValidation type="list" allowBlank="1" showInputMessage="1" showErrorMessage="1" sqref="AB30:AD30" xr:uid="{00000000-0002-0000-1000-000003000000}">
      <formula1>"小向,小林,柳田,石原"</formula1>
    </dataValidation>
    <dataValidation type="list" allowBlank="1" showInputMessage="1" showErrorMessage="1" sqref="I4:M7" xr:uid="{00000000-0002-0000-1000-000004000000}">
      <formula1>"堀安由美,田高里枝,川嶋さやか,神圭輔"</formula1>
    </dataValidation>
    <dataValidation type="list" allowBlank="1" showInputMessage="1" showErrorMessage="1" sqref="U4:Y6" xr:uid="{00000000-0002-0000-1000-000005000000}">
      <formula1>"馬渡晃弘,千葉潜,村上祐介,菅野庸,金泰徳,千葉良,坂田優"</formula1>
    </dataValidation>
    <dataValidation type="list" allowBlank="1" showInputMessage="1" showErrorMessage="1" sqref="A4:F7 Z4:AE6" xr:uid="{00000000-0002-0000-1000-000006000000}">
      <formula1>"小向由紀,小林洋子,柳田美雪,石原恵海"</formula1>
    </dataValidation>
    <dataValidation type="list" allowBlank="1" showInputMessage="1" showErrorMessage="1" sqref="R29:T31 AB29:AD29 AB31:AD31" xr:uid="{00000000-0002-0000-1000-000007000000}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8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 x14ac:dyDescent="0.15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 x14ac:dyDescent="0.15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 x14ac:dyDescent="0.2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 x14ac:dyDescent="0.2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 x14ac:dyDescent="0.2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 x14ac:dyDescent="0.2">
      <c r="A12" s="34"/>
      <c r="B12" s="34"/>
      <c r="C12" s="34"/>
      <c r="D12" s="34"/>
      <c r="E12" s="34"/>
      <c r="F12" s="34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 x14ac:dyDescent="0.15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 x14ac:dyDescent="0.15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 x14ac:dyDescent="0.15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 x14ac:dyDescent="0.2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 x14ac:dyDescent="0.15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 x14ac:dyDescent="0.15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 x14ac:dyDescent="0.15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 x14ac:dyDescent="0.15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 x14ac:dyDescent="0.15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 x14ac:dyDescent="0.15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 x14ac:dyDescent="0.15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 x14ac:dyDescent="0.15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 x14ac:dyDescent="0.15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 x14ac:dyDescent="0.15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 x14ac:dyDescent="0.15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 x14ac:dyDescent="0.15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 x14ac:dyDescent="0.2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 xr:uid="{00000000-0002-0000-1100-000000000000}">
      <formula1>"田高,川嶋,神,小向,小林,柳田,石原"</formula1>
    </dataValidation>
    <dataValidation type="list" allowBlank="1" showInputMessage="1" showErrorMessage="1" sqref="A4:F7 Z4:AE6" xr:uid="{00000000-0002-0000-1100-000001000000}">
      <formula1>"小向由紀,小林洋子,柳田美雪,石原恵海"</formula1>
    </dataValidation>
    <dataValidation type="list" allowBlank="1" showInputMessage="1" showErrorMessage="1" sqref="U4:Y6" xr:uid="{00000000-0002-0000-1100-000002000000}">
      <formula1>"馬渡晃弘,千葉潜,村上祐介,菅野庸,金泰徳,千葉良,坂田優"</formula1>
    </dataValidation>
    <dataValidation type="list" allowBlank="1" showInputMessage="1" showErrorMessage="1" sqref="I4:M7" xr:uid="{00000000-0002-0000-1100-000003000000}">
      <formula1>"堀安由美,田高里枝,川嶋さやか,神圭輔"</formula1>
    </dataValidation>
    <dataValidation type="list" allowBlank="1" showInputMessage="1" showErrorMessage="1" sqref="AB30:AD30" xr:uid="{00000000-0002-0000-1100-000004000000}">
      <formula1>"小向,小林,柳田,石原"</formula1>
    </dataValidation>
    <dataValidation type="list" allowBlank="1" showInputMessage="1" showErrorMessage="1" sqref="G35:I35 AA35:AC35 Q35:S35" xr:uid="{00000000-0002-0000-1100-000005000000}">
      <formula1>"田高,川嶋,神"</formula1>
    </dataValidation>
    <dataValidation type="list" allowBlank="1" showInputMessage="1" showErrorMessage="1" sqref="G4:H7 N4:O7" xr:uid="{00000000-0002-0000-1100-000006000000}">
      <formula1>"日,休,年,遅刻,早退,欠補,欠勤"</formula1>
    </dataValidation>
    <dataValidation type="list" allowBlank="1" showInputMessage="1" showErrorMessage="1" sqref="T16:T20" xr:uid="{00000000-0002-0000-1100-000007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9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 x14ac:dyDescent="0.15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 x14ac:dyDescent="0.15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 x14ac:dyDescent="0.2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 x14ac:dyDescent="0.2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 x14ac:dyDescent="0.2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 x14ac:dyDescent="0.2">
      <c r="A12" s="34"/>
      <c r="B12" s="34"/>
      <c r="C12" s="34"/>
      <c r="D12" s="34"/>
      <c r="E12" s="34"/>
      <c r="F12" s="34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 x14ac:dyDescent="0.15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 x14ac:dyDescent="0.15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 x14ac:dyDescent="0.15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 x14ac:dyDescent="0.2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 x14ac:dyDescent="0.15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 x14ac:dyDescent="0.15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 x14ac:dyDescent="0.15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 x14ac:dyDescent="0.15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 x14ac:dyDescent="0.15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 x14ac:dyDescent="0.15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 x14ac:dyDescent="0.15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 x14ac:dyDescent="0.15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 x14ac:dyDescent="0.15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 x14ac:dyDescent="0.15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 x14ac:dyDescent="0.15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 x14ac:dyDescent="0.15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 x14ac:dyDescent="0.2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 xr:uid="{00000000-0002-0000-1200-000000000000}">
      <formula1>"　,済,未"</formula1>
    </dataValidation>
    <dataValidation type="list" allowBlank="1" showInputMessage="1" showErrorMessage="1" sqref="G4:H7 N4:O7" xr:uid="{00000000-0002-0000-1200-000001000000}">
      <formula1>"日,休,年,遅刻,早退,欠補,欠勤"</formula1>
    </dataValidation>
    <dataValidation type="list" allowBlank="1" showInputMessage="1" showErrorMessage="1" sqref="G35:I35 AA35:AC35 Q35:S35" xr:uid="{00000000-0002-0000-1200-000002000000}">
      <formula1>"田高,川嶋,神"</formula1>
    </dataValidation>
    <dataValidation type="list" allowBlank="1" showInputMessage="1" showErrorMessage="1" sqref="AB30:AD30" xr:uid="{00000000-0002-0000-1200-000003000000}">
      <formula1>"小向,小林,柳田,石原"</formula1>
    </dataValidation>
    <dataValidation type="list" allowBlank="1" showInputMessage="1" showErrorMessage="1" sqref="I4:M7" xr:uid="{00000000-0002-0000-1200-000004000000}">
      <formula1>"堀安由美,田高里枝,川嶋さやか,神圭輔"</formula1>
    </dataValidation>
    <dataValidation type="list" allowBlank="1" showInputMessage="1" showErrorMessage="1" sqref="U4:Y6" xr:uid="{00000000-0002-0000-1200-000005000000}">
      <formula1>"馬渡晃弘,千葉潜,村上祐介,菅野庸,金泰徳,千葉良,坂田優"</formula1>
    </dataValidation>
    <dataValidation type="list" allowBlank="1" showInputMessage="1" showErrorMessage="1" sqref="A4:F7 Z4:AE6" xr:uid="{00000000-0002-0000-1200-000006000000}">
      <formula1>"小向由紀,小林洋子,柳田美雪,石原恵海"</formula1>
    </dataValidation>
    <dataValidation type="list" allowBlank="1" showInputMessage="1" showErrorMessage="1" sqref="R29:T31 AB29:AD29 AB31:AD31" xr:uid="{00000000-0002-0000-1200-000007000000}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0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 x14ac:dyDescent="0.15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 x14ac:dyDescent="0.15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 x14ac:dyDescent="0.2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 x14ac:dyDescent="0.2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 x14ac:dyDescent="0.2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 x14ac:dyDescent="0.2">
      <c r="A12" s="34"/>
      <c r="B12" s="34"/>
      <c r="C12" s="34"/>
      <c r="D12" s="34"/>
      <c r="E12" s="34"/>
      <c r="F12" s="34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 x14ac:dyDescent="0.15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 x14ac:dyDescent="0.15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 x14ac:dyDescent="0.15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 x14ac:dyDescent="0.2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 x14ac:dyDescent="0.15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 x14ac:dyDescent="0.15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 x14ac:dyDescent="0.15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 x14ac:dyDescent="0.15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 x14ac:dyDescent="0.15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 x14ac:dyDescent="0.15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 x14ac:dyDescent="0.15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 x14ac:dyDescent="0.15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 x14ac:dyDescent="0.15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 x14ac:dyDescent="0.15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 x14ac:dyDescent="0.15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 x14ac:dyDescent="0.15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 x14ac:dyDescent="0.2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 xr:uid="{00000000-0002-0000-1300-000000000000}">
      <formula1>"田高,川嶋,神,小向,小林,柳田,石原"</formula1>
    </dataValidation>
    <dataValidation type="list" allowBlank="1" showInputMessage="1" showErrorMessage="1" sqref="A4:F7 Z4:AE6" xr:uid="{00000000-0002-0000-1300-000001000000}">
      <formula1>"小向由紀,小林洋子,柳田美雪,石原恵海"</formula1>
    </dataValidation>
    <dataValidation type="list" allowBlank="1" showInputMessage="1" showErrorMessage="1" sqref="U4:Y6" xr:uid="{00000000-0002-0000-1300-000002000000}">
      <formula1>"馬渡晃弘,千葉潜,村上祐介,菅野庸,金泰徳,千葉良,坂田優"</formula1>
    </dataValidation>
    <dataValidation type="list" allowBlank="1" showInputMessage="1" showErrorMessage="1" sqref="I4:M7" xr:uid="{00000000-0002-0000-1300-000003000000}">
      <formula1>"堀安由美,田高里枝,川嶋さやか,神圭輔"</formula1>
    </dataValidation>
    <dataValidation type="list" allowBlank="1" showInputMessage="1" showErrorMessage="1" sqref="AB30:AD30" xr:uid="{00000000-0002-0000-1300-000004000000}">
      <formula1>"小向,小林,柳田,石原"</formula1>
    </dataValidation>
    <dataValidation type="list" allowBlank="1" showInputMessage="1" showErrorMessage="1" sqref="G35:I35 AA35:AC35 Q35:S35" xr:uid="{00000000-0002-0000-1300-000005000000}">
      <formula1>"田高,川嶋,神"</formula1>
    </dataValidation>
    <dataValidation type="list" allowBlank="1" showInputMessage="1" showErrorMessage="1" sqref="G4:H7 N4:O7" xr:uid="{00000000-0002-0000-1300-000006000000}">
      <formula1>"日,休,年,遅刻,早退,欠補,欠勤"</formula1>
    </dataValidation>
    <dataValidation type="list" allowBlank="1" showInputMessage="1" showErrorMessage="1" sqref="T16:T20" xr:uid="{00000000-0002-0000-1300-000007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1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 x14ac:dyDescent="0.15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 x14ac:dyDescent="0.15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 x14ac:dyDescent="0.2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 x14ac:dyDescent="0.2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 x14ac:dyDescent="0.2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 x14ac:dyDescent="0.2">
      <c r="A12" s="34"/>
      <c r="B12" s="34"/>
      <c r="C12" s="34"/>
      <c r="D12" s="34"/>
      <c r="E12" s="34"/>
      <c r="F12" s="34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 x14ac:dyDescent="0.15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 x14ac:dyDescent="0.15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 x14ac:dyDescent="0.15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 x14ac:dyDescent="0.2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 x14ac:dyDescent="0.15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 x14ac:dyDescent="0.15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 x14ac:dyDescent="0.15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 x14ac:dyDescent="0.15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 x14ac:dyDescent="0.15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 x14ac:dyDescent="0.15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 x14ac:dyDescent="0.15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 x14ac:dyDescent="0.15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 x14ac:dyDescent="0.15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 x14ac:dyDescent="0.15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 x14ac:dyDescent="0.15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 x14ac:dyDescent="0.15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 x14ac:dyDescent="0.2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 xr:uid="{00000000-0002-0000-1400-000000000000}">
      <formula1>"　,済,未"</formula1>
    </dataValidation>
    <dataValidation type="list" allowBlank="1" showInputMessage="1" showErrorMessage="1" sqref="G4:H7 N4:O7" xr:uid="{00000000-0002-0000-1400-000001000000}">
      <formula1>"日,休,年,遅刻,早退,欠補,欠勤"</formula1>
    </dataValidation>
    <dataValidation type="list" allowBlank="1" showInputMessage="1" showErrorMessage="1" sqref="G35:I35 AA35:AC35 Q35:S35" xr:uid="{00000000-0002-0000-1400-000002000000}">
      <formula1>"田高,川嶋,神"</formula1>
    </dataValidation>
    <dataValidation type="list" allowBlank="1" showInputMessage="1" showErrorMessage="1" sqref="AB30:AD30" xr:uid="{00000000-0002-0000-1400-000003000000}">
      <formula1>"小向,小林,柳田,石原"</formula1>
    </dataValidation>
    <dataValidation type="list" allowBlank="1" showInputMessage="1" showErrorMessage="1" sqref="I4:M7" xr:uid="{00000000-0002-0000-1400-000004000000}">
      <formula1>"堀安由美,田高里枝,川嶋さやか,神圭輔"</formula1>
    </dataValidation>
    <dataValidation type="list" allowBlank="1" showInputMessage="1" showErrorMessage="1" sqref="U4:Y6" xr:uid="{00000000-0002-0000-1400-000005000000}">
      <formula1>"馬渡晃弘,千葉潜,村上祐介,菅野庸,金泰徳,千葉良,坂田優"</formula1>
    </dataValidation>
    <dataValidation type="list" allowBlank="1" showInputMessage="1" showErrorMessage="1" sqref="A4:F7 Z4:AE6" xr:uid="{00000000-0002-0000-1400-000006000000}">
      <formula1>"小向由紀,小林洋子,柳田美雪,石原恵海"</formula1>
    </dataValidation>
    <dataValidation type="list" allowBlank="1" showInputMessage="1" showErrorMessage="1" sqref="R29:T31 AB29:AD29 AB31:AD31" xr:uid="{00000000-0002-0000-1400-000007000000}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2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 x14ac:dyDescent="0.15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 x14ac:dyDescent="0.15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 x14ac:dyDescent="0.2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 x14ac:dyDescent="0.2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 x14ac:dyDescent="0.2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 x14ac:dyDescent="0.2">
      <c r="A12" s="34"/>
      <c r="B12" s="34"/>
      <c r="C12" s="34"/>
      <c r="D12" s="34"/>
      <c r="E12" s="34"/>
      <c r="F12" s="34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 x14ac:dyDescent="0.15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 x14ac:dyDescent="0.15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 x14ac:dyDescent="0.15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 x14ac:dyDescent="0.2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 x14ac:dyDescent="0.15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 x14ac:dyDescent="0.15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 x14ac:dyDescent="0.15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 x14ac:dyDescent="0.15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 x14ac:dyDescent="0.15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 x14ac:dyDescent="0.15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 x14ac:dyDescent="0.15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 x14ac:dyDescent="0.15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 x14ac:dyDescent="0.15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 x14ac:dyDescent="0.15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 x14ac:dyDescent="0.15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 x14ac:dyDescent="0.15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 x14ac:dyDescent="0.2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 xr:uid="{00000000-0002-0000-1500-000000000000}">
      <formula1>"田高,川嶋,神,小向,小林,柳田,石原"</formula1>
    </dataValidation>
    <dataValidation type="list" allowBlank="1" showInputMessage="1" showErrorMessage="1" sqref="A4:F7 Z4:AE6" xr:uid="{00000000-0002-0000-1500-000001000000}">
      <formula1>"小向由紀,小林洋子,柳田美雪,石原恵海"</formula1>
    </dataValidation>
    <dataValidation type="list" allowBlank="1" showInputMessage="1" showErrorMessage="1" sqref="U4:Y6" xr:uid="{00000000-0002-0000-1500-000002000000}">
      <formula1>"馬渡晃弘,千葉潜,村上祐介,菅野庸,金泰徳,千葉良,坂田優"</formula1>
    </dataValidation>
    <dataValidation type="list" allowBlank="1" showInputMessage="1" showErrorMessage="1" sqref="I4:M7" xr:uid="{00000000-0002-0000-1500-000003000000}">
      <formula1>"堀安由美,田高里枝,川嶋さやか,神圭輔"</formula1>
    </dataValidation>
    <dataValidation type="list" allowBlank="1" showInputMessage="1" showErrorMessage="1" sqref="AB30:AD30" xr:uid="{00000000-0002-0000-1500-000004000000}">
      <formula1>"小向,小林,柳田,石原"</formula1>
    </dataValidation>
    <dataValidation type="list" allowBlank="1" showInputMessage="1" showErrorMessage="1" sqref="G35:I35 AA35:AC35 Q35:S35" xr:uid="{00000000-0002-0000-1500-000005000000}">
      <formula1>"田高,川嶋,神"</formula1>
    </dataValidation>
    <dataValidation type="list" allowBlank="1" showInputMessage="1" showErrorMessage="1" sqref="G4:H7 N4:O7" xr:uid="{00000000-0002-0000-1500-000006000000}">
      <formula1>"日,休,年,遅刻,早退,欠補,欠勤"</formula1>
    </dataValidation>
    <dataValidation type="list" allowBlank="1" showInputMessage="1" showErrorMessage="1" sqref="T16:T20" xr:uid="{00000000-0002-0000-1500-000007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3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 x14ac:dyDescent="0.15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 x14ac:dyDescent="0.15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 x14ac:dyDescent="0.2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 x14ac:dyDescent="0.2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 x14ac:dyDescent="0.2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 x14ac:dyDescent="0.2">
      <c r="A12" s="34"/>
      <c r="B12" s="34"/>
      <c r="C12" s="34"/>
      <c r="D12" s="34"/>
      <c r="E12" s="34"/>
      <c r="F12" s="34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 x14ac:dyDescent="0.15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 x14ac:dyDescent="0.15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 x14ac:dyDescent="0.15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 x14ac:dyDescent="0.2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 x14ac:dyDescent="0.15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 x14ac:dyDescent="0.15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 x14ac:dyDescent="0.15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 x14ac:dyDescent="0.15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 x14ac:dyDescent="0.15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 x14ac:dyDescent="0.15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 x14ac:dyDescent="0.15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 x14ac:dyDescent="0.15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 x14ac:dyDescent="0.15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 x14ac:dyDescent="0.15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 x14ac:dyDescent="0.15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 x14ac:dyDescent="0.15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 x14ac:dyDescent="0.2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 xr:uid="{00000000-0002-0000-1600-000000000000}">
      <formula1>"　,済,未"</formula1>
    </dataValidation>
    <dataValidation type="list" allowBlank="1" showInputMessage="1" showErrorMessage="1" sqref="G4:H7 N4:O7" xr:uid="{00000000-0002-0000-1600-000001000000}">
      <formula1>"日,休,年,遅刻,早退,欠補,欠勤"</formula1>
    </dataValidation>
    <dataValidation type="list" allowBlank="1" showInputMessage="1" showErrorMessage="1" sqref="G35:I35 AA35:AC35 Q35:S35" xr:uid="{00000000-0002-0000-1600-000002000000}">
      <formula1>"田高,川嶋,神"</formula1>
    </dataValidation>
    <dataValidation type="list" allowBlank="1" showInputMessage="1" showErrorMessage="1" sqref="AB30:AD30" xr:uid="{00000000-0002-0000-1600-000003000000}">
      <formula1>"小向,小林,柳田,石原"</formula1>
    </dataValidation>
    <dataValidation type="list" allowBlank="1" showInputMessage="1" showErrorMessage="1" sqref="I4:M7" xr:uid="{00000000-0002-0000-1600-000004000000}">
      <formula1>"堀安由美,田高里枝,川嶋さやか,神圭輔"</formula1>
    </dataValidation>
    <dataValidation type="list" allowBlank="1" showInputMessage="1" showErrorMessage="1" sqref="U4:Y6" xr:uid="{00000000-0002-0000-1600-000005000000}">
      <formula1>"馬渡晃弘,千葉潜,村上祐介,菅野庸,金泰徳,千葉良,坂田優"</formula1>
    </dataValidation>
    <dataValidation type="list" allowBlank="1" showInputMessage="1" showErrorMessage="1" sqref="A4:F7 Z4:AE6" xr:uid="{00000000-0002-0000-1600-000006000000}">
      <formula1>"小向由紀,小林洋子,柳田美雪,石原恵海"</formula1>
    </dataValidation>
    <dataValidation type="list" allowBlank="1" showInputMessage="1" showErrorMessage="1" sqref="R29:T31 AB29:AD29 AB31:AD31" xr:uid="{00000000-0002-0000-1600-000007000000}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24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 x14ac:dyDescent="0.15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 x14ac:dyDescent="0.15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 x14ac:dyDescent="0.2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 x14ac:dyDescent="0.2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 x14ac:dyDescent="0.2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 x14ac:dyDescent="0.2">
      <c r="A12" s="34"/>
      <c r="B12" s="34"/>
      <c r="C12" s="34"/>
      <c r="D12" s="34"/>
      <c r="E12" s="34"/>
      <c r="F12" s="34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 x14ac:dyDescent="0.15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 x14ac:dyDescent="0.15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 x14ac:dyDescent="0.15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 x14ac:dyDescent="0.2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 x14ac:dyDescent="0.15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 x14ac:dyDescent="0.15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 x14ac:dyDescent="0.15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 x14ac:dyDescent="0.15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 x14ac:dyDescent="0.15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 x14ac:dyDescent="0.15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 x14ac:dyDescent="0.15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 x14ac:dyDescent="0.15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 x14ac:dyDescent="0.15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 x14ac:dyDescent="0.15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 x14ac:dyDescent="0.15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 x14ac:dyDescent="0.15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 x14ac:dyDescent="0.2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 xr:uid="{00000000-0002-0000-1700-000000000000}">
      <formula1>"田高,川嶋,神,小向,小林,柳田,石原"</formula1>
    </dataValidation>
    <dataValidation type="list" allowBlank="1" showInputMessage="1" showErrorMessage="1" sqref="A4:F7 Z4:AE6" xr:uid="{00000000-0002-0000-1700-000001000000}">
      <formula1>"小向由紀,小林洋子,柳田美雪,石原恵海"</formula1>
    </dataValidation>
    <dataValidation type="list" allowBlank="1" showInputMessage="1" showErrorMessage="1" sqref="U4:Y6" xr:uid="{00000000-0002-0000-1700-000002000000}">
      <formula1>"馬渡晃弘,千葉潜,村上祐介,菅野庸,金泰徳,千葉良,坂田優"</formula1>
    </dataValidation>
    <dataValidation type="list" allowBlank="1" showInputMessage="1" showErrorMessage="1" sqref="I4:M7" xr:uid="{00000000-0002-0000-1700-000003000000}">
      <formula1>"堀安由美,田高里枝,川嶋さやか,神圭輔"</formula1>
    </dataValidation>
    <dataValidation type="list" allowBlank="1" showInputMessage="1" showErrorMessage="1" sqref="AB30:AD30" xr:uid="{00000000-0002-0000-1700-000004000000}">
      <formula1>"小向,小林,柳田,石原"</formula1>
    </dataValidation>
    <dataValidation type="list" allowBlank="1" showInputMessage="1" showErrorMessage="1" sqref="G35:I35 AA35:AC35 Q35:S35" xr:uid="{00000000-0002-0000-1700-000005000000}">
      <formula1>"田高,川嶋,神"</formula1>
    </dataValidation>
    <dataValidation type="list" allowBlank="1" showInputMessage="1" showErrorMessage="1" sqref="G4:H7 N4:O7" xr:uid="{00000000-0002-0000-1700-000006000000}">
      <formula1>"日,休,年,遅刻,早退,欠補,欠勤"</formula1>
    </dataValidation>
    <dataValidation type="list" allowBlank="1" showInputMessage="1" showErrorMessage="1" sqref="T16:T20" xr:uid="{00000000-0002-0000-1700-000007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25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 x14ac:dyDescent="0.15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 x14ac:dyDescent="0.15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 x14ac:dyDescent="0.2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 x14ac:dyDescent="0.2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 x14ac:dyDescent="0.2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 x14ac:dyDescent="0.2">
      <c r="A12" s="34"/>
      <c r="B12" s="34"/>
      <c r="C12" s="34"/>
      <c r="D12" s="34"/>
      <c r="E12" s="34"/>
      <c r="F12" s="34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 x14ac:dyDescent="0.15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 x14ac:dyDescent="0.15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 x14ac:dyDescent="0.15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 x14ac:dyDescent="0.2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 x14ac:dyDescent="0.15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 x14ac:dyDescent="0.15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 x14ac:dyDescent="0.15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 x14ac:dyDescent="0.15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 x14ac:dyDescent="0.15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 x14ac:dyDescent="0.15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 x14ac:dyDescent="0.15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 x14ac:dyDescent="0.15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 x14ac:dyDescent="0.15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 x14ac:dyDescent="0.15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 x14ac:dyDescent="0.15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 x14ac:dyDescent="0.15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 x14ac:dyDescent="0.2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 xr:uid="{00000000-0002-0000-1800-000000000000}">
      <formula1>"　,済,未"</formula1>
    </dataValidation>
    <dataValidation type="list" allowBlank="1" showInputMessage="1" showErrorMessage="1" sqref="G4:H7 N4:O7" xr:uid="{00000000-0002-0000-1800-000001000000}">
      <formula1>"日,休,年,遅刻,早退,欠補,欠勤"</formula1>
    </dataValidation>
    <dataValidation type="list" allowBlank="1" showInputMessage="1" showErrorMessage="1" sqref="G35:I35 AA35:AC35 Q35:S35" xr:uid="{00000000-0002-0000-1800-000002000000}">
      <formula1>"田高,川嶋,神"</formula1>
    </dataValidation>
    <dataValidation type="list" allowBlank="1" showInputMessage="1" showErrorMessage="1" sqref="AB30:AD30" xr:uid="{00000000-0002-0000-1800-000003000000}">
      <formula1>"小向,小林,柳田,石原"</formula1>
    </dataValidation>
    <dataValidation type="list" allowBlank="1" showInputMessage="1" showErrorMessage="1" sqref="I4:M7" xr:uid="{00000000-0002-0000-1800-000004000000}">
      <formula1>"堀安由美,田高里枝,川嶋さやか,神圭輔"</formula1>
    </dataValidation>
    <dataValidation type="list" allowBlank="1" showInputMessage="1" showErrorMessage="1" sqref="U4:Y6" xr:uid="{00000000-0002-0000-1800-000005000000}">
      <formula1>"馬渡晃弘,千葉潜,村上祐介,菅野庸,金泰徳,千葉良,坂田優"</formula1>
    </dataValidation>
    <dataValidation type="list" allowBlank="1" showInputMessage="1" showErrorMessage="1" sqref="A4:F7 Z4:AE6" xr:uid="{00000000-0002-0000-1800-000006000000}">
      <formula1>"小向由紀,小林洋子,柳田美雪,石原恵海"</formula1>
    </dataValidation>
    <dataValidation type="list" allowBlank="1" showInputMessage="1" showErrorMessage="1" sqref="R29:T31 AB29:AD29 AB31:AD31" xr:uid="{00000000-0002-0000-1800-000007000000}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26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 x14ac:dyDescent="0.15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 x14ac:dyDescent="0.15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 x14ac:dyDescent="0.2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 x14ac:dyDescent="0.2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 x14ac:dyDescent="0.2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 x14ac:dyDescent="0.2">
      <c r="A12" s="34"/>
      <c r="B12" s="34"/>
      <c r="C12" s="34"/>
      <c r="D12" s="34"/>
      <c r="E12" s="34"/>
      <c r="F12" s="34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 x14ac:dyDescent="0.15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 x14ac:dyDescent="0.15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 x14ac:dyDescent="0.15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 x14ac:dyDescent="0.2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 x14ac:dyDescent="0.15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 x14ac:dyDescent="0.15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 x14ac:dyDescent="0.15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 x14ac:dyDescent="0.15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 x14ac:dyDescent="0.15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 x14ac:dyDescent="0.15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 x14ac:dyDescent="0.15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 x14ac:dyDescent="0.15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 x14ac:dyDescent="0.15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 x14ac:dyDescent="0.15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 x14ac:dyDescent="0.15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 x14ac:dyDescent="0.15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 x14ac:dyDescent="0.2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 xr:uid="{00000000-0002-0000-1900-000000000000}">
      <formula1>"田高,川嶋,神,小向,小林,柳田,石原"</formula1>
    </dataValidation>
    <dataValidation type="list" allowBlank="1" showInputMessage="1" showErrorMessage="1" sqref="A4:F7 Z4:AE6" xr:uid="{00000000-0002-0000-1900-000001000000}">
      <formula1>"小向由紀,小林洋子,柳田美雪,石原恵海"</formula1>
    </dataValidation>
    <dataValidation type="list" allowBlank="1" showInputMessage="1" showErrorMessage="1" sqref="U4:Y6" xr:uid="{00000000-0002-0000-1900-000002000000}">
      <formula1>"馬渡晃弘,千葉潜,村上祐介,菅野庸,金泰徳,千葉良,坂田優"</formula1>
    </dataValidation>
    <dataValidation type="list" allowBlank="1" showInputMessage="1" showErrorMessage="1" sqref="I4:M7" xr:uid="{00000000-0002-0000-1900-000003000000}">
      <formula1>"堀安由美,田高里枝,川嶋さやか,神圭輔"</formula1>
    </dataValidation>
    <dataValidation type="list" allowBlank="1" showInputMessage="1" showErrorMessage="1" sqref="AB30:AD30" xr:uid="{00000000-0002-0000-1900-000004000000}">
      <formula1>"小向,小林,柳田,石原"</formula1>
    </dataValidation>
    <dataValidation type="list" allowBlank="1" showInputMessage="1" showErrorMessage="1" sqref="G35:I35 AA35:AC35 Q35:S35" xr:uid="{00000000-0002-0000-1900-000005000000}">
      <formula1>"田高,川嶋,神"</formula1>
    </dataValidation>
    <dataValidation type="list" allowBlank="1" showInputMessage="1" showErrorMessage="1" sqref="G4:H7 N4:O7" xr:uid="{00000000-0002-0000-1900-000006000000}">
      <formula1>"日,休,年,遅刻,早退,欠補,欠勤"</formula1>
    </dataValidation>
    <dataValidation type="list" allowBlank="1" showInputMessage="1" showErrorMessage="1" sqref="T16:T20" xr:uid="{00000000-0002-0000-1900-000007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27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 x14ac:dyDescent="0.15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 x14ac:dyDescent="0.15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 x14ac:dyDescent="0.2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 x14ac:dyDescent="0.2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 x14ac:dyDescent="0.2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 x14ac:dyDescent="0.2">
      <c r="A12" s="34"/>
      <c r="B12" s="34"/>
      <c r="C12" s="34"/>
      <c r="D12" s="34"/>
      <c r="E12" s="34"/>
      <c r="F12" s="34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 x14ac:dyDescent="0.15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 x14ac:dyDescent="0.15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 x14ac:dyDescent="0.15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 x14ac:dyDescent="0.2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 x14ac:dyDescent="0.15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 x14ac:dyDescent="0.15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 x14ac:dyDescent="0.15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 x14ac:dyDescent="0.15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 x14ac:dyDescent="0.15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 x14ac:dyDescent="0.15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 x14ac:dyDescent="0.15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 x14ac:dyDescent="0.15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 x14ac:dyDescent="0.15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 x14ac:dyDescent="0.15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 x14ac:dyDescent="0.15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 x14ac:dyDescent="0.15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 x14ac:dyDescent="0.2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 xr:uid="{00000000-0002-0000-1A00-000000000000}">
      <formula1>"　,済,未"</formula1>
    </dataValidation>
    <dataValidation type="list" allowBlank="1" showInputMessage="1" showErrorMessage="1" sqref="G4:H7 N4:O7" xr:uid="{00000000-0002-0000-1A00-000001000000}">
      <formula1>"日,休,年,遅刻,早退,欠補,欠勤"</formula1>
    </dataValidation>
    <dataValidation type="list" allowBlank="1" showInputMessage="1" showErrorMessage="1" sqref="G35:I35 AA35:AC35 Q35:S35" xr:uid="{00000000-0002-0000-1A00-000002000000}">
      <formula1>"田高,川嶋,神"</formula1>
    </dataValidation>
    <dataValidation type="list" allowBlank="1" showInputMessage="1" showErrorMessage="1" sqref="AB30:AD30" xr:uid="{00000000-0002-0000-1A00-000003000000}">
      <formula1>"小向,小林,柳田,石原"</formula1>
    </dataValidation>
    <dataValidation type="list" allowBlank="1" showInputMessage="1" showErrorMessage="1" sqref="I4:M7" xr:uid="{00000000-0002-0000-1A00-000004000000}">
      <formula1>"堀安由美,田高里枝,川嶋さやか,神圭輔"</formula1>
    </dataValidation>
    <dataValidation type="list" allowBlank="1" showInputMessage="1" showErrorMessage="1" sqref="U4:Y6" xr:uid="{00000000-0002-0000-1A00-000005000000}">
      <formula1>"馬渡晃弘,千葉潜,村上祐介,菅野庸,金泰徳,千葉良,坂田優"</formula1>
    </dataValidation>
    <dataValidation type="list" allowBlank="1" showInputMessage="1" showErrorMessage="1" sqref="A4:F7 Z4:AE6" xr:uid="{00000000-0002-0000-1A00-000006000000}">
      <formula1>"小向由紀,小林洋子,柳田美雪,石原恵海"</formula1>
    </dataValidation>
    <dataValidation type="list" allowBlank="1" showInputMessage="1" showErrorMessage="1" sqref="R29:T31 AB29:AD29 AB31:AD31" xr:uid="{00000000-0002-0000-1A00-000007000000}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28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 x14ac:dyDescent="0.15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 x14ac:dyDescent="0.15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 x14ac:dyDescent="0.2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 x14ac:dyDescent="0.2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 x14ac:dyDescent="0.2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 x14ac:dyDescent="0.2">
      <c r="A12" s="34"/>
      <c r="B12" s="34"/>
      <c r="C12" s="34"/>
      <c r="D12" s="34"/>
      <c r="E12" s="34"/>
      <c r="F12" s="34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 x14ac:dyDescent="0.15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 x14ac:dyDescent="0.15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 x14ac:dyDescent="0.15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 x14ac:dyDescent="0.2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 x14ac:dyDescent="0.15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 x14ac:dyDescent="0.15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 x14ac:dyDescent="0.15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 x14ac:dyDescent="0.15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 x14ac:dyDescent="0.15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 x14ac:dyDescent="0.15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 x14ac:dyDescent="0.15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 x14ac:dyDescent="0.15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 x14ac:dyDescent="0.15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 x14ac:dyDescent="0.15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 x14ac:dyDescent="0.15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 x14ac:dyDescent="0.15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 x14ac:dyDescent="0.2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 xr:uid="{00000000-0002-0000-1B00-000000000000}">
      <formula1>"田高,川嶋,神,小向,小林,柳田,石原"</formula1>
    </dataValidation>
    <dataValidation type="list" allowBlank="1" showInputMessage="1" showErrorMessage="1" sqref="A4:F7 Z4:AE6" xr:uid="{00000000-0002-0000-1B00-000001000000}">
      <formula1>"小向由紀,小林洋子,柳田美雪,石原恵海"</formula1>
    </dataValidation>
    <dataValidation type="list" allowBlank="1" showInputMessage="1" showErrorMessage="1" sqref="U4:Y6" xr:uid="{00000000-0002-0000-1B00-000002000000}">
      <formula1>"馬渡晃弘,千葉潜,村上祐介,菅野庸,金泰徳,千葉良,坂田優"</formula1>
    </dataValidation>
    <dataValidation type="list" allowBlank="1" showInputMessage="1" showErrorMessage="1" sqref="I4:M7" xr:uid="{00000000-0002-0000-1B00-000003000000}">
      <formula1>"堀安由美,田高里枝,川嶋さやか,神圭輔"</formula1>
    </dataValidation>
    <dataValidation type="list" allowBlank="1" showInputMessage="1" showErrorMessage="1" sqref="AB30:AD30" xr:uid="{00000000-0002-0000-1B00-000004000000}">
      <formula1>"小向,小林,柳田,石原"</formula1>
    </dataValidation>
    <dataValidation type="list" allowBlank="1" showInputMessage="1" showErrorMessage="1" sqref="G35:I35 AA35:AC35 Q35:S35" xr:uid="{00000000-0002-0000-1B00-000005000000}">
      <formula1>"田高,川嶋,神"</formula1>
    </dataValidation>
    <dataValidation type="list" allowBlank="1" showInputMessage="1" showErrorMessage="1" sqref="G4:H7 N4:O7" xr:uid="{00000000-0002-0000-1B00-000006000000}">
      <formula1>"日,休,年,遅刻,早退,欠補,欠勤"</formula1>
    </dataValidation>
    <dataValidation type="list" allowBlank="1" showInputMessage="1" showErrorMessage="1" sqref="T16:T20" xr:uid="{00000000-0002-0000-1B00-000007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29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 x14ac:dyDescent="0.15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 x14ac:dyDescent="0.15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 x14ac:dyDescent="0.2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 x14ac:dyDescent="0.2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 x14ac:dyDescent="0.2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 x14ac:dyDescent="0.2">
      <c r="A12" s="34"/>
      <c r="B12" s="34"/>
      <c r="C12" s="34"/>
      <c r="D12" s="34"/>
      <c r="E12" s="34"/>
      <c r="F12" s="34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 x14ac:dyDescent="0.15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 x14ac:dyDescent="0.15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 x14ac:dyDescent="0.15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 x14ac:dyDescent="0.2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 x14ac:dyDescent="0.15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 x14ac:dyDescent="0.15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 x14ac:dyDescent="0.15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 x14ac:dyDescent="0.15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 x14ac:dyDescent="0.15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 x14ac:dyDescent="0.15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 x14ac:dyDescent="0.15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 x14ac:dyDescent="0.15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 x14ac:dyDescent="0.15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 x14ac:dyDescent="0.15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 x14ac:dyDescent="0.15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 x14ac:dyDescent="0.15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 x14ac:dyDescent="0.2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 xr:uid="{00000000-0002-0000-1C00-000000000000}">
      <formula1>"　,済,未"</formula1>
    </dataValidation>
    <dataValidation type="list" allowBlank="1" showInputMessage="1" showErrorMessage="1" sqref="G4:H7 N4:O7" xr:uid="{00000000-0002-0000-1C00-000001000000}">
      <formula1>"日,休,年,遅刻,早退,欠補,欠勤"</formula1>
    </dataValidation>
    <dataValidation type="list" allowBlank="1" showInputMessage="1" showErrorMessage="1" sqref="G35:I35 AA35:AC35 Q35:S35" xr:uid="{00000000-0002-0000-1C00-000002000000}">
      <formula1>"田高,川嶋,神"</formula1>
    </dataValidation>
    <dataValidation type="list" allowBlank="1" showInputMessage="1" showErrorMessage="1" sqref="AB30:AD30" xr:uid="{00000000-0002-0000-1C00-000003000000}">
      <formula1>"小向,小林,柳田,石原"</formula1>
    </dataValidation>
    <dataValidation type="list" allowBlank="1" showInputMessage="1" showErrorMessage="1" sqref="I4:M7" xr:uid="{00000000-0002-0000-1C00-000004000000}">
      <formula1>"堀安由美,田高里枝,川嶋さやか,神圭輔"</formula1>
    </dataValidation>
    <dataValidation type="list" allowBlank="1" showInputMessage="1" showErrorMessage="1" sqref="U4:Y6" xr:uid="{00000000-0002-0000-1C00-000005000000}">
      <formula1>"馬渡晃弘,千葉潜,村上祐介,菅野庸,金泰徳,千葉良,坂田優"</formula1>
    </dataValidation>
    <dataValidation type="list" allowBlank="1" showInputMessage="1" showErrorMessage="1" sqref="A4:F7 Z4:AE6" xr:uid="{00000000-0002-0000-1C00-000006000000}">
      <formula1>"小向由紀,小林洋子,柳田美雪,石原恵海"</formula1>
    </dataValidation>
    <dataValidation type="list" allowBlank="1" showInputMessage="1" showErrorMessage="1" sqref="R29:T31 AB29:AD29 AB31:AD31" xr:uid="{00000000-0002-0000-1C00-000007000000}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Sheet30"/>
  <dimension ref="A1:AR77"/>
  <sheetViews>
    <sheetView view="pageBreakPreview" zoomScaleNormal="100" zoomScaleSheetLayoutView="100" workbookViewId="0">
      <selection activeCell="AA13" sqref="AA13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 x14ac:dyDescent="0.15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 x14ac:dyDescent="0.15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 x14ac:dyDescent="0.2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 x14ac:dyDescent="0.2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 x14ac:dyDescent="0.2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 x14ac:dyDescent="0.2">
      <c r="A12" s="34"/>
      <c r="B12" s="34"/>
      <c r="C12" s="34"/>
      <c r="D12" s="34"/>
      <c r="E12" s="34"/>
      <c r="F12" s="34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 x14ac:dyDescent="0.15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 x14ac:dyDescent="0.15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 x14ac:dyDescent="0.15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 x14ac:dyDescent="0.2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 x14ac:dyDescent="0.15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 x14ac:dyDescent="0.15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 x14ac:dyDescent="0.15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 x14ac:dyDescent="0.15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 x14ac:dyDescent="0.15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 x14ac:dyDescent="0.15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 x14ac:dyDescent="0.15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 x14ac:dyDescent="0.15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 x14ac:dyDescent="0.15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 x14ac:dyDescent="0.15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 x14ac:dyDescent="0.15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 x14ac:dyDescent="0.15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 x14ac:dyDescent="0.2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 xr:uid="{00000000-0002-0000-1D00-000000000000}">
      <formula1>"田高,川嶋,神,小向,小林,柳田,石原"</formula1>
    </dataValidation>
    <dataValidation type="list" allowBlank="1" showInputMessage="1" showErrorMessage="1" sqref="A4:F7 Z4:AE6" xr:uid="{00000000-0002-0000-1D00-000001000000}">
      <formula1>"小向由紀,小林洋子,柳田美雪,石原恵海"</formula1>
    </dataValidation>
    <dataValidation type="list" allowBlank="1" showInputMessage="1" showErrorMessage="1" sqref="U4:Y6" xr:uid="{00000000-0002-0000-1D00-000002000000}">
      <formula1>"馬渡晃弘,千葉潜,村上祐介,菅野庸,金泰徳,千葉良,坂田優"</formula1>
    </dataValidation>
    <dataValidation type="list" allowBlank="1" showInputMessage="1" showErrorMessage="1" sqref="I4:M7" xr:uid="{00000000-0002-0000-1D00-000003000000}">
      <formula1>"堀安由美,田高里枝,川嶋さやか,神圭輔"</formula1>
    </dataValidation>
    <dataValidation type="list" allowBlank="1" showInputMessage="1" showErrorMessage="1" sqref="AB30:AD30" xr:uid="{00000000-0002-0000-1D00-000004000000}">
      <formula1>"小向,小林,柳田,石原"</formula1>
    </dataValidation>
    <dataValidation type="list" allowBlank="1" showInputMessage="1" showErrorMessage="1" sqref="G35:I35 AA35:AC35 Q35:S35" xr:uid="{00000000-0002-0000-1D00-000005000000}">
      <formula1>"田高,川嶋,神"</formula1>
    </dataValidation>
    <dataValidation type="list" allowBlank="1" showInputMessage="1" showErrorMessage="1" sqref="G4:H7 N4:O7" xr:uid="{00000000-0002-0000-1D00-000006000000}">
      <formula1>"日,休,年,遅刻,早退,欠補,欠勤"</formula1>
    </dataValidation>
    <dataValidation type="list" allowBlank="1" showInputMessage="1" showErrorMessage="1" sqref="T16:T20" xr:uid="{00000000-0002-0000-1D00-000007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Sheet31"/>
  <dimension ref="A1:AR77"/>
  <sheetViews>
    <sheetView view="pageBreakPreview" zoomScaleNormal="100" zoomScaleSheetLayoutView="100" workbookViewId="0">
      <selection activeCell="AA13" sqref="AA13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 x14ac:dyDescent="0.15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 x14ac:dyDescent="0.15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 x14ac:dyDescent="0.2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 x14ac:dyDescent="0.2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 x14ac:dyDescent="0.2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 x14ac:dyDescent="0.2">
      <c r="A12" s="34"/>
      <c r="B12" s="34"/>
      <c r="C12" s="34"/>
      <c r="D12" s="34"/>
      <c r="E12" s="34"/>
      <c r="F12" s="34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 x14ac:dyDescent="0.15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 x14ac:dyDescent="0.15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 x14ac:dyDescent="0.15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 x14ac:dyDescent="0.2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 x14ac:dyDescent="0.15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 x14ac:dyDescent="0.15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 x14ac:dyDescent="0.15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 x14ac:dyDescent="0.15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 x14ac:dyDescent="0.15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 x14ac:dyDescent="0.15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 x14ac:dyDescent="0.15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 x14ac:dyDescent="0.15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 x14ac:dyDescent="0.15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 x14ac:dyDescent="0.15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 x14ac:dyDescent="0.15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 x14ac:dyDescent="0.15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 x14ac:dyDescent="0.2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 xr:uid="{00000000-0002-0000-1E00-000000000000}">
      <formula1>"　,済,未"</formula1>
    </dataValidation>
    <dataValidation type="list" allowBlank="1" showInputMessage="1" showErrorMessage="1" sqref="G4:H7 N4:O7" xr:uid="{00000000-0002-0000-1E00-000001000000}">
      <formula1>"日,休,年,遅刻,早退,欠補,欠勤"</formula1>
    </dataValidation>
    <dataValidation type="list" allowBlank="1" showInputMessage="1" showErrorMessage="1" sqref="G35:I35 AA35:AC35 Q35:S35" xr:uid="{00000000-0002-0000-1E00-000002000000}">
      <formula1>"田高,川嶋,神"</formula1>
    </dataValidation>
    <dataValidation type="list" allowBlank="1" showInputMessage="1" showErrorMessage="1" sqref="AB30:AD30" xr:uid="{00000000-0002-0000-1E00-000003000000}">
      <formula1>"小向,小林,柳田,石原"</formula1>
    </dataValidation>
    <dataValidation type="list" allowBlank="1" showInputMessage="1" showErrorMessage="1" sqref="I4:M7" xr:uid="{00000000-0002-0000-1E00-000004000000}">
      <formula1>"堀安由美,田高里枝,川嶋さやか,神圭輔"</formula1>
    </dataValidation>
    <dataValidation type="list" allowBlank="1" showInputMessage="1" showErrorMessage="1" sqref="U4:Y6" xr:uid="{00000000-0002-0000-1E00-000005000000}">
      <formula1>"馬渡晃弘,千葉潜,村上祐介,菅野庸,金泰徳,千葉良,坂田優"</formula1>
    </dataValidation>
    <dataValidation type="list" allowBlank="1" showInputMessage="1" showErrorMessage="1" sqref="A4:F7 Z4:AE6" xr:uid="{00000000-0002-0000-1E00-000006000000}">
      <formula1>"小向由紀,小林洋子,柳田美雪,石原恵海"</formula1>
    </dataValidation>
    <dataValidation type="list" allowBlank="1" showInputMessage="1" showErrorMessage="1" sqref="R29:T31 AB29:AD29 AB31:AD31" xr:uid="{00000000-0002-0000-1E00-000007000000}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Sheet32"/>
  <dimension ref="A1:AR77"/>
  <sheetViews>
    <sheetView view="pageBreakPreview" zoomScaleNormal="100" zoomScaleSheetLayoutView="100" workbookViewId="0">
      <selection activeCell="AJ6" sqref="AJ6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 x14ac:dyDescent="0.15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 x14ac:dyDescent="0.15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 x14ac:dyDescent="0.2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 x14ac:dyDescent="0.2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 x14ac:dyDescent="0.2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 x14ac:dyDescent="0.2">
      <c r="A12" s="34"/>
      <c r="B12" s="34"/>
      <c r="C12" s="34"/>
      <c r="D12" s="34"/>
      <c r="E12" s="34"/>
      <c r="F12" s="34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 x14ac:dyDescent="0.15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 x14ac:dyDescent="0.15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 x14ac:dyDescent="0.15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 x14ac:dyDescent="0.2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 x14ac:dyDescent="0.15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 x14ac:dyDescent="0.15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 x14ac:dyDescent="0.15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 x14ac:dyDescent="0.15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 x14ac:dyDescent="0.15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 x14ac:dyDescent="0.15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 x14ac:dyDescent="0.15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 x14ac:dyDescent="0.15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 x14ac:dyDescent="0.15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 x14ac:dyDescent="0.15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 x14ac:dyDescent="0.15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 x14ac:dyDescent="0.15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 x14ac:dyDescent="0.2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 xr:uid="{00000000-0002-0000-1F00-000000000000}">
      <formula1>"田高,川嶋,神,小向,小林,柳田,石原"</formula1>
    </dataValidation>
    <dataValidation type="list" allowBlank="1" showInputMessage="1" showErrorMessage="1" sqref="A4:F7 Z4:AE6" xr:uid="{00000000-0002-0000-1F00-000001000000}">
      <formula1>"小向由紀,小林洋子,柳田美雪,石原恵海"</formula1>
    </dataValidation>
    <dataValidation type="list" allowBlank="1" showInputMessage="1" showErrorMessage="1" sqref="U4:Y6" xr:uid="{00000000-0002-0000-1F00-000002000000}">
      <formula1>"馬渡晃弘,千葉潜,村上祐介,菅野庸,金泰徳,千葉良,坂田優"</formula1>
    </dataValidation>
    <dataValidation type="list" allowBlank="1" showInputMessage="1" showErrorMessage="1" sqref="I4:M7" xr:uid="{00000000-0002-0000-1F00-000003000000}">
      <formula1>"堀安由美,田高里枝,川嶋さやか,神圭輔"</formula1>
    </dataValidation>
    <dataValidation type="list" allowBlank="1" showInputMessage="1" showErrorMessage="1" sqref="AB30:AD30" xr:uid="{00000000-0002-0000-1F00-000004000000}">
      <formula1>"小向,小林,柳田,石原"</formula1>
    </dataValidation>
    <dataValidation type="list" allowBlank="1" showInputMessage="1" showErrorMessage="1" sqref="G35:I35 AA35:AC35 Q35:S35" xr:uid="{00000000-0002-0000-1F00-000005000000}">
      <formula1>"田高,川嶋,神"</formula1>
    </dataValidation>
    <dataValidation type="list" allowBlank="1" showInputMessage="1" showErrorMessage="1" sqref="G4:H7 N4:O7" xr:uid="{00000000-0002-0000-1F00-000006000000}">
      <formula1>"日,休,年,遅刻,早退,欠補,欠勤"</formula1>
    </dataValidation>
    <dataValidation type="list" allowBlank="1" showInputMessage="1" showErrorMessage="1" sqref="T16:T20" xr:uid="{00000000-0002-0000-1F00-000007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fc21</cp:lastModifiedBy>
  <cp:lastPrinted>2023-01-01T01:48:58Z</cp:lastPrinted>
  <dcterms:created xsi:type="dcterms:W3CDTF">2015-05-26T07:52:48Z</dcterms:created>
  <dcterms:modified xsi:type="dcterms:W3CDTF">2023-05-12T10:01:01Z</dcterms:modified>
</cp:coreProperties>
</file>