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840" firstSheet="15" activeTab="29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206" l="1"/>
  <c r="B34" i="205" l="1"/>
  <c r="B34" i="204" l="1"/>
  <c r="B34" i="201" l="1"/>
  <c r="B34" i="198" l="1"/>
  <c r="B34" i="197" l="1"/>
  <c r="B34" i="192" l="1"/>
  <c r="B34" i="191" l="1"/>
  <c r="B34" i="190" l="1"/>
  <c r="B34" i="187" l="1"/>
  <c r="B34" i="185" l="1"/>
  <c r="B34" i="184" l="1"/>
  <c r="B34" i="183" l="1"/>
  <c r="B34" i="179" l="1"/>
  <c r="B34" i="178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<sst xmlns="http://schemas.openxmlformats.org/spreadsheetml/2006/main" count="4752" uniqueCount="463">
  <si>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</si>
  <si>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</si>
  <si>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</si>
  <si>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</si>
  <si>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</si>
  <si>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</si>
  <si>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</si>
  <si>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</si>
  <si>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</si>
  <si>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</si>
  <si>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</si>
  <si>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</si>
  <si>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</si>
  <si>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</si>
  <si>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</si>
  <si>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</si>
  <si>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</si>
  <si>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</si>
  <si>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</si>
  <si>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</si>
  <si>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</si>
  <si>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</si>
  <si>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</si>
  <si>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</si>
  <si>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</si>
  <si>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</si>
  <si>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</si>
  <si>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</si>
  <si>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</si>
  <si>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</si>
  <si>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</si>
  <si>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</si>
  <si>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</si>
  <si>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</si>
  <si>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</si>
  <si>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</si>
  <si>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</si>
  <si>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</si>
  <si>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</si>
  <si>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</si>
  <si>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</si>
  <si>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</si>
  <si>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</si>
  <si>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</si>
  <si>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</si>
  <si>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</si>
  <si>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</si>
  <si>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</si>
  <si>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</si>
  <si>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</si>
  <si>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</si>
  <si>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</si>
  <si>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</si>
  <si>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</si>
  <si>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</si>
  <si>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</si>
  <si>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</si>
  <si>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</si>
  <si>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</si>
  <si>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</si>
  <si>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</si>
  <si>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</si>
  <si>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</si>
  <si>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</si>
  <si>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菅野庸</t>
  </si>
  <si>
    <t>坂田優</t>
  </si>
  <si>
    <t>菊池紅仁子</t>
  </si>
  <si>
    <t>柳田美雪</t>
  </si>
  <si>
    <t>小林洋子</t>
  </si>
  <si>
    <t>田高里枝</t>
  </si>
  <si>
    <t>川嶋さやか</t>
  </si>
  <si>
    <t>堀安由美</t>
  </si>
  <si>
    <t>日</t>
  </si>
  <si>
    <t>知念　青</t>
    <rPh sb="0" eb="2">
      <t>チネン</t>
    </rPh>
    <rPh sb="3" eb="4">
      <t>アオ</t>
    </rPh>
    <phoneticPr fontId="26"/>
  </si>
  <si>
    <t>千葉　祐子</t>
    <rPh sb="0" eb="2">
      <t>チバ</t>
    </rPh>
    <rPh sb="3" eb="5">
      <t>ユウコ</t>
    </rPh>
    <phoneticPr fontId="26"/>
  </si>
  <si>
    <t>滝田　正治</t>
    <rPh sb="0" eb="2">
      <t>タキタ</t>
    </rPh>
    <rPh sb="3" eb="5">
      <t>ショウジ</t>
    </rPh>
    <phoneticPr fontId="26"/>
  </si>
  <si>
    <t>田浦　美幸</t>
    <rPh sb="0" eb="2">
      <t>タウラ</t>
    </rPh>
    <rPh sb="3" eb="5">
      <t>ミユキ</t>
    </rPh>
    <phoneticPr fontId="26"/>
  </si>
  <si>
    <t>辺本　悟</t>
    <rPh sb="0" eb="1">
      <t>ナベ</t>
    </rPh>
    <rPh sb="1" eb="2">
      <t>モト</t>
    </rPh>
    <rPh sb="3" eb="4">
      <t>サトル</t>
    </rPh>
    <phoneticPr fontId="26"/>
  </si>
  <si>
    <t>血液検査</t>
    <rPh sb="0" eb="2">
      <t>ケツエキ</t>
    </rPh>
    <rPh sb="2" eb="4">
      <t>ケンサ</t>
    </rPh>
    <phoneticPr fontId="26"/>
  </si>
  <si>
    <t>23.0</t>
    <phoneticPr fontId="26"/>
  </si>
  <si>
    <t>24.0</t>
    <phoneticPr fontId="26"/>
  </si>
  <si>
    <t>25.0</t>
    <phoneticPr fontId="26"/>
  </si>
  <si>
    <t>田高</t>
  </si>
  <si>
    <t>川嶋</t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</si>
  <si>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</si>
  <si>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大下　柊翔</t>
    <rPh sb="0" eb="2">
      <t>オオシタ</t>
    </rPh>
    <rPh sb="3" eb="4">
      <t>ヒイラギ</t>
    </rPh>
    <rPh sb="4" eb="5">
      <t>ショウ</t>
    </rPh>
    <phoneticPr fontId="26"/>
  </si>
  <si>
    <t>WISC-Ⅴ</t>
    <phoneticPr fontId="26"/>
  </si>
  <si>
    <t>中野渡　隼人</t>
    <rPh sb="0" eb="3">
      <t>ナカノワタリ</t>
    </rPh>
    <rPh sb="4" eb="6">
      <t>ハヤト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</si>
  <si>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</si>
  <si>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</si>
  <si>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兼田　カヅ子</t>
    <rPh sb="0" eb="2">
      <t>カネタ</t>
    </rPh>
    <rPh sb="5" eb="6">
      <t>コ</t>
    </rPh>
    <phoneticPr fontId="26"/>
  </si>
  <si>
    <t>柳田</t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</si>
  <si>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</si>
  <si>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</si>
  <si>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川嶋</t>
    <phoneticPr fontId="26"/>
  </si>
  <si>
    <t>まつぞのクリニック</t>
    <phoneticPr fontId="26"/>
  </si>
  <si>
    <t>済</t>
  </si>
  <si>
    <t>木</t>
    <rPh sb="0" eb="1">
      <t>モク</t>
    </rPh>
    <phoneticPr fontId="26"/>
  </si>
  <si>
    <t>五日市　信男</t>
    <rPh sb="0" eb="3">
      <t>イツカイチ</t>
    </rPh>
    <rPh sb="4" eb="6">
      <t>ノブオ</t>
    </rPh>
    <phoneticPr fontId="26"/>
  </si>
  <si>
    <t>さいとう耳鼻咽喉科</t>
    <rPh sb="4" eb="6">
      <t>ジビ</t>
    </rPh>
    <rPh sb="6" eb="8">
      <t>インコウ</t>
    </rPh>
    <rPh sb="8" eb="9">
      <t>カ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</si>
  <si>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</si>
  <si>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</si>
  <si>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24</t>
    <phoneticPr fontId="26"/>
  </si>
  <si>
    <t>小林</t>
  </si>
  <si>
    <t>ハロマンス50ｍｇ</t>
    <phoneticPr fontId="26"/>
  </si>
  <si>
    <t>志田　裕子</t>
    <rPh sb="0" eb="2">
      <t>シダ</t>
    </rPh>
    <rPh sb="3" eb="5">
      <t>ユウコ</t>
    </rPh>
    <phoneticPr fontId="26"/>
  </si>
  <si>
    <t>山本　いずみ</t>
    <rPh sb="0" eb="2">
      <t>ヤマモト</t>
    </rPh>
    <phoneticPr fontId="26"/>
  </si>
  <si>
    <t>白銀　哲也</t>
    <rPh sb="0" eb="2">
      <t>シロガネ</t>
    </rPh>
    <rPh sb="3" eb="5">
      <t>テツヤ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</si>
  <si>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</si>
  <si>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</si>
  <si>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</si>
  <si>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藤川　貴之</t>
    <rPh sb="0" eb="2">
      <t>フジカワ</t>
    </rPh>
    <rPh sb="3" eb="5">
      <t>タカユキ</t>
    </rPh>
    <phoneticPr fontId="26"/>
  </si>
  <si>
    <t>CMI、血液検査</t>
    <rPh sb="4" eb="6">
      <t>ケツエキ</t>
    </rPh>
    <rPh sb="6" eb="8">
      <t>ケンサ</t>
    </rPh>
    <phoneticPr fontId="26"/>
  </si>
  <si>
    <t>田高</t>
    <rPh sb="0" eb="2">
      <t>タタカ</t>
    </rPh>
    <phoneticPr fontId="26"/>
  </si>
  <si>
    <t>藤川貴之</t>
    <rPh sb="0" eb="2">
      <t>フジカワ</t>
    </rPh>
    <rPh sb="2" eb="4">
      <t>タカユキ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</si>
  <si>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</si>
  <si>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24</t>
    <phoneticPr fontId="26"/>
  </si>
  <si>
    <t>金</t>
    <rPh sb="0" eb="1">
      <t>キン</t>
    </rPh>
    <phoneticPr fontId="26"/>
  </si>
  <si>
    <t>金泰徳</t>
  </si>
  <si>
    <t>千葉良</t>
  </si>
  <si>
    <t>神圭輔</t>
  </si>
  <si>
    <t>年</t>
  </si>
  <si>
    <t>24</t>
    <phoneticPr fontId="26"/>
  </si>
  <si>
    <t>神</t>
  </si>
  <si>
    <t>23</t>
    <phoneticPr fontId="26"/>
  </si>
  <si>
    <t>田高</t>
    <rPh sb="0" eb="1">
      <t>タ</t>
    </rPh>
    <rPh sb="1" eb="2">
      <t>タカ</t>
    </rPh>
    <phoneticPr fontId="26"/>
  </si>
  <si>
    <t>新山　光浩</t>
    <rPh sb="0" eb="2">
      <t>ニイヤマ</t>
    </rPh>
    <rPh sb="3" eb="5">
      <t>ミツヒロ</t>
    </rPh>
    <phoneticPr fontId="26"/>
  </si>
  <si>
    <t>高田　昭彦</t>
    <rPh sb="0" eb="2">
      <t>タカダ</t>
    </rPh>
    <rPh sb="3" eb="5">
      <t>アキヒコ</t>
    </rPh>
    <phoneticPr fontId="26"/>
  </si>
  <si>
    <t>田中　嘉信</t>
    <rPh sb="0" eb="2">
      <t>タナカ</t>
    </rPh>
    <rPh sb="3" eb="5">
      <t>ヨシノブ</t>
    </rPh>
    <phoneticPr fontId="26"/>
  </si>
  <si>
    <t>川原　明</t>
    <rPh sb="0" eb="2">
      <t>カワハラ</t>
    </rPh>
    <rPh sb="3" eb="4">
      <t>アキラ</t>
    </rPh>
    <phoneticPr fontId="26"/>
  </si>
  <si>
    <t>竹内　キミエ</t>
    <rPh sb="0" eb="2">
      <t>タケウチ</t>
    </rPh>
    <phoneticPr fontId="26"/>
  </si>
  <si>
    <t>角　恵美子</t>
    <rPh sb="0" eb="1">
      <t>スミ</t>
    </rPh>
    <rPh sb="2" eb="5">
      <t>エミコ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</si>
  <si>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</si>
  <si>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山白　琴代</t>
    <rPh sb="0" eb="1">
      <t>ヤマ</t>
    </rPh>
    <rPh sb="1" eb="2">
      <t>シロ</t>
    </rPh>
    <rPh sb="3" eb="4">
      <t>コト</t>
    </rPh>
    <rPh sb="4" eb="5">
      <t>ヨ</t>
    </rPh>
    <phoneticPr fontId="26"/>
  </si>
  <si>
    <t>血液検査</t>
    <rPh sb="0" eb="2">
      <t>ケツエキ</t>
    </rPh>
    <rPh sb="2" eb="4">
      <t>ケンサ</t>
    </rPh>
    <phoneticPr fontId="26"/>
  </si>
  <si>
    <t>上野　エツ子</t>
    <rPh sb="0" eb="2">
      <t>ウエノ</t>
    </rPh>
    <rPh sb="5" eb="6">
      <t>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</si>
  <si>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</si>
  <si>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鳴海外科</t>
    <rPh sb="0" eb="2">
      <t>ナルミ</t>
    </rPh>
    <rPh sb="2" eb="4">
      <t>ゲカ</t>
    </rPh>
    <phoneticPr fontId="26"/>
  </si>
  <si>
    <t>石久保　たこ</t>
    <rPh sb="0" eb="3">
      <t>イシクボ</t>
    </rPh>
    <phoneticPr fontId="26"/>
  </si>
  <si>
    <t>後藤　けい子</t>
    <rPh sb="0" eb="2">
      <t>ゴトウ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</si>
  <si>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</si>
  <si>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酒田　啓誠　</t>
    <rPh sb="0" eb="2">
      <t>サカタ</t>
    </rPh>
    <rPh sb="3" eb="4">
      <t>ケイ</t>
    </rPh>
    <rPh sb="4" eb="5">
      <t>マコト</t>
    </rPh>
    <phoneticPr fontId="26"/>
  </si>
  <si>
    <t>馬場　裕大</t>
    <rPh sb="0" eb="2">
      <t>ババ</t>
    </rPh>
    <rPh sb="3" eb="4">
      <t>ユウ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</si>
  <si>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</si>
  <si>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月</t>
    <rPh sb="0" eb="1">
      <t>ゲツ</t>
    </rPh>
    <phoneticPr fontId="26"/>
  </si>
  <si>
    <t>馬渡晃弘</t>
  </si>
  <si>
    <t>24.0</t>
    <phoneticPr fontId="26"/>
  </si>
  <si>
    <t>25.0</t>
    <phoneticPr fontId="26"/>
  </si>
  <si>
    <t>向中野　夏未</t>
    <rPh sb="0" eb="3">
      <t>ムカイナカノ</t>
    </rPh>
    <rPh sb="4" eb="5">
      <t>ナツ</t>
    </rPh>
    <rPh sb="5" eb="6">
      <t>ミ</t>
    </rPh>
    <phoneticPr fontId="26"/>
  </si>
  <si>
    <t>遅刻</t>
  </si>
  <si>
    <t>蝦名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</si>
  <si>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未定</t>
    <rPh sb="0" eb="2">
      <t>ミテイ</t>
    </rPh>
    <phoneticPr fontId="26"/>
  </si>
  <si>
    <t>ひだまりこころCL</t>
    <phoneticPr fontId="26"/>
  </si>
  <si>
    <t>工藤　侑利アレクシス</t>
    <rPh sb="0" eb="2">
      <t>クドウ</t>
    </rPh>
    <rPh sb="3" eb="4">
      <t>ユウ</t>
    </rPh>
    <rPh sb="4" eb="5">
      <t>リ</t>
    </rPh>
    <phoneticPr fontId="26"/>
  </si>
  <si>
    <t>青森病院</t>
    <rPh sb="0" eb="2">
      <t>アオモリ</t>
    </rPh>
    <rPh sb="2" eb="4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</si>
  <si>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</si>
  <si>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</si>
  <si>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</si>
  <si>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欠勤</t>
  </si>
  <si>
    <t>村上祐介</t>
  </si>
  <si>
    <t>第1診察室</t>
    <phoneticPr fontId="26"/>
  </si>
  <si>
    <t>千葉潜</t>
  </si>
  <si>
    <t>25</t>
    <phoneticPr fontId="26"/>
  </si>
  <si>
    <t>楢崎　英子</t>
    <rPh sb="0" eb="2">
      <t>ナラザキ</t>
    </rPh>
    <rPh sb="3" eb="5">
      <t>ヒデコ</t>
    </rPh>
    <phoneticPr fontId="26"/>
  </si>
  <si>
    <t>血液検査</t>
  </si>
  <si>
    <t>大渡　信光</t>
    <rPh sb="0" eb="2">
      <t>オオワタリ</t>
    </rPh>
    <rPh sb="3" eb="4">
      <t>ノブ</t>
    </rPh>
    <rPh sb="4" eb="5">
      <t>ミツ</t>
    </rPh>
    <phoneticPr fontId="26"/>
  </si>
  <si>
    <t>浄法寺　ミツエ</t>
    <rPh sb="0" eb="3">
      <t>ジョウボウジ</t>
    </rPh>
    <phoneticPr fontId="26"/>
  </si>
  <si>
    <t>村岡　延夫</t>
    <rPh sb="0" eb="2">
      <t>ムラオカ</t>
    </rPh>
    <rPh sb="3" eb="5">
      <t>ノブオ</t>
    </rPh>
    <phoneticPr fontId="26"/>
  </si>
  <si>
    <t>角　和子</t>
    <rPh sb="0" eb="1">
      <t>スミ</t>
    </rPh>
    <rPh sb="2" eb="4">
      <t>カズコ</t>
    </rPh>
    <phoneticPr fontId="26"/>
  </si>
  <si>
    <t>相内　京子</t>
    <rPh sb="0" eb="2">
      <t>アイナイ</t>
    </rPh>
    <rPh sb="3" eb="5">
      <t>キョウコ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</si>
  <si>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</si>
  <si>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根岸　貞子</t>
    <rPh sb="0" eb="2">
      <t>ネギシ</t>
    </rPh>
    <rPh sb="3" eb="5">
      <t>テイコ</t>
    </rPh>
    <phoneticPr fontId="26"/>
  </si>
  <si>
    <t>舘花　彩咲陽</t>
    <rPh sb="0" eb="2">
      <t>タテハナ</t>
    </rPh>
    <rPh sb="3" eb="4">
      <t>サイ</t>
    </rPh>
    <rPh sb="4" eb="5">
      <t>サ</t>
    </rPh>
    <rPh sb="5" eb="6">
      <t>ヨウ</t>
    </rPh>
    <phoneticPr fontId="26"/>
  </si>
  <si>
    <t>青南病院</t>
    <rPh sb="0" eb="2">
      <t>セイナン</t>
    </rPh>
    <rPh sb="2" eb="4">
      <t>ビョウイン</t>
    </rPh>
    <phoneticPr fontId="26"/>
  </si>
  <si>
    <t>畑山　みゆき</t>
    <rPh sb="0" eb="2">
      <t>ハタヤマ</t>
    </rPh>
    <phoneticPr fontId="26"/>
  </si>
  <si>
    <t>石ヶ森　泰子</t>
    <rPh sb="0" eb="1">
      <t>イシ</t>
    </rPh>
    <rPh sb="2" eb="3">
      <t>モリ</t>
    </rPh>
    <rPh sb="4" eb="6">
      <t>タイコ</t>
    </rPh>
    <phoneticPr fontId="26"/>
  </si>
  <si>
    <t>ハロマンス50</t>
    <phoneticPr fontId="26"/>
  </si>
  <si>
    <t>川村　魁人</t>
    <rPh sb="0" eb="2">
      <t>カワムラ</t>
    </rPh>
    <rPh sb="3" eb="4">
      <t>カイ</t>
    </rPh>
    <rPh sb="4" eb="5">
      <t>ジン</t>
    </rPh>
    <phoneticPr fontId="26"/>
  </si>
  <si>
    <t>佐々木　顕人</t>
    <rPh sb="0" eb="3">
      <t>ササキ</t>
    </rPh>
    <rPh sb="4" eb="5">
      <t>ケン</t>
    </rPh>
    <rPh sb="5" eb="6">
      <t>ジン</t>
    </rPh>
    <phoneticPr fontId="26"/>
  </si>
  <si>
    <t>楢崎　英子</t>
    <rPh sb="0" eb="2">
      <t>ナラサキ</t>
    </rPh>
    <rPh sb="3" eb="5">
      <t>ヒデコ</t>
    </rPh>
    <phoneticPr fontId="26"/>
  </si>
  <si>
    <t>みさわクリニック</t>
    <phoneticPr fontId="26"/>
  </si>
  <si>
    <t>血液検査・尿検査</t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</si>
  <si>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</si>
  <si>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血液検査</t>
    <phoneticPr fontId="26"/>
  </si>
  <si>
    <t>水</t>
    <rPh sb="0" eb="1">
      <t>スイ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</si>
  <si>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</si>
  <si>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</si>
  <si>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村井　秀行</t>
    <rPh sb="0" eb="2">
      <t>ムライ</t>
    </rPh>
    <rPh sb="3" eb="5">
      <t>ヒデユキ</t>
    </rPh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</si>
  <si>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</si>
  <si>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</si>
  <si>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小西　チワ</t>
    <rPh sb="0" eb="2">
      <t>コニシ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</si>
  <si>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</si>
  <si>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</si>
  <si>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</si>
  <si>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</si>
  <si>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</si>
  <si>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</si>
  <si>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みさわクリニック</t>
    <phoneticPr fontId="26"/>
  </si>
  <si>
    <t>血液検査、HDS-R,MMSE</t>
    <rPh sb="0" eb="2">
      <t>ケツエキ</t>
    </rPh>
    <rPh sb="2" eb="4">
      <t>ケンサ</t>
    </rPh>
    <phoneticPr fontId="26"/>
  </si>
  <si>
    <t>WISC-Ⅴ</t>
    <phoneticPr fontId="26"/>
  </si>
  <si>
    <t>土橋　海斗</t>
    <rPh sb="0" eb="2">
      <t>ツチハシ</t>
    </rPh>
    <rPh sb="3" eb="5">
      <t>カイト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</si>
  <si>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</si>
  <si>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</si>
  <si>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小又　理菜</t>
    <rPh sb="0" eb="2">
      <t>コマタ</t>
    </rPh>
    <rPh sb="3" eb="5">
      <t>リナ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</si>
  <si>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</si>
  <si>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木</t>
    <rPh sb="0" eb="1">
      <t>モク</t>
    </rPh>
    <phoneticPr fontId="26"/>
  </si>
  <si>
    <t>休</t>
  </si>
  <si>
    <t>田中　春樹</t>
    <rPh sb="0" eb="2">
      <t>タナカ</t>
    </rPh>
    <rPh sb="3" eb="5">
      <t>ハルキ</t>
    </rPh>
    <phoneticPr fontId="26"/>
  </si>
  <si>
    <t>血液検査</t>
    <rPh sb="0" eb="2">
      <t>ケツエキ</t>
    </rPh>
    <rPh sb="2" eb="4">
      <t>ケンサ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</si>
  <si>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</si>
  <si>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齋藤　敦子</t>
    <rPh sb="0" eb="2">
      <t>サイトウ</t>
    </rPh>
    <rPh sb="3" eb="5">
      <t>アツコ</t>
    </rPh>
    <phoneticPr fontId="26"/>
  </si>
  <si>
    <t>野田　菊枝</t>
    <rPh sb="0" eb="2">
      <t>ノダ</t>
    </rPh>
    <rPh sb="3" eb="5">
      <t>キクエ</t>
    </rPh>
    <phoneticPr fontId="26"/>
  </si>
  <si>
    <t>ゼプリオン100ｍｇ</t>
    <phoneticPr fontId="26"/>
  </si>
  <si>
    <t>野村　恵</t>
    <rPh sb="0" eb="2">
      <t>ノムラ</t>
    </rPh>
    <rPh sb="3" eb="4">
      <t>メグミ</t>
    </rPh>
    <phoneticPr fontId="26"/>
  </si>
  <si>
    <t>エビリファイ300ｍｇ</t>
    <phoneticPr fontId="26"/>
  </si>
  <si>
    <t>布施病院</t>
    <rPh sb="0" eb="2">
      <t>フセ</t>
    </rPh>
    <rPh sb="2" eb="4">
      <t>ビョウイン</t>
    </rPh>
    <phoneticPr fontId="26"/>
  </si>
  <si>
    <t>奈良　泰志</t>
    <rPh sb="0" eb="2">
      <t>ナラ</t>
    </rPh>
    <rPh sb="3" eb="4">
      <t>タイ</t>
    </rPh>
    <rPh sb="4" eb="5">
      <t>シ</t>
    </rPh>
    <phoneticPr fontId="26"/>
  </si>
  <si>
    <t>24.0</t>
    <phoneticPr fontId="26"/>
  </si>
  <si>
    <t>25.0</t>
    <phoneticPr fontId="26"/>
  </si>
  <si>
    <t>25.0</t>
    <phoneticPr fontId="26"/>
  </si>
  <si>
    <t>HDS-R、MMSE、CDT</t>
    <phoneticPr fontId="26"/>
  </si>
  <si>
    <t>鷹架　湧</t>
    <rPh sb="0" eb="2">
      <t>タカホコ</t>
    </rPh>
    <rPh sb="3" eb="4">
      <t>ユウ</t>
    </rPh>
    <phoneticPr fontId="26"/>
  </si>
  <si>
    <t>WAIS-Ⅳ</t>
    <phoneticPr fontId="26"/>
  </si>
  <si>
    <t>石久保　耀斗</t>
    <rPh sb="0" eb="3">
      <t>イシクボ</t>
    </rPh>
    <rPh sb="4" eb="5">
      <t>テル</t>
    </rPh>
    <rPh sb="5" eb="6">
      <t>ト</t>
    </rPh>
    <phoneticPr fontId="26"/>
  </si>
  <si>
    <t>WISC-Ⅴ</t>
    <phoneticPr fontId="26"/>
  </si>
  <si>
    <t>沼田　進之介</t>
    <rPh sb="0" eb="2">
      <t>ヌマタ</t>
    </rPh>
    <rPh sb="3" eb="6">
      <t>シンノスケ</t>
    </rPh>
    <phoneticPr fontId="26"/>
  </si>
  <si>
    <t>早退</t>
  </si>
  <si>
    <t>金</t>
    <rPh sb="0" eb="1">
      <t>キン</t>
    </rPh>
    <phoneticPr fontId="26"/>
  </si>
  <si>
    <t>今田　則夫</t>
    <rPh sb="0" eb="2">
      <t>イマダ</t>
    </rPh>
    <rPh sb="3" eb="5">
      <t>ノリオ</t>
    </rPh>
    <phoneticPr fontId="26"/>
  </si>
  <si>
    <t>岡三沢診療所</t>
    <rPh sb="0" eb="3">
      <t>オカミサワ</t>
    </rPh>
    <rPh sb="3" eb="6">
      <t>シンリョウジョ</t>
    </rPh>
    <phoneticPr fontId="26"/>
  </si>
  <si>
    <t>久保田　秀子</t>
    <rPh sb="0" eb="3">
      <t>クボタ</t>
    </rPh>
    <rPh sb="4" eb="6">
      <t>ヒデコ</t>
    </rPh>
    <phoneticPr fontId="26"/>
  </si>
  <si>
    <t>柏崎メディカルｸﾘﾆｯｸ</t>
    <rPh sb="0" eb="2">
      <t>カシワザキ</t>
    </rPh>
    <phoneticPr fontId="26"/>
  </si>
  <si>
    <t>田代　札</t>
    <rPh sb="0" eb="2">
      <t>タシロ</t>
    </rPh>
    <rPh sb="3" eb="4">
      <t>サツ</t>
    </rPh>
    <phoneticPr fontId="26"/>
  </si>
  <si>
    <t>青南病院</t>
    <rPh sb="0" eb="2">
      <t>セイナン</t>
    </rPh>
    <rPh sb="2" eb="4">
      <t>ビョウイン</t>
    </rPh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</si>
  <si>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</si>
  <si>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</si>
  <si>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</si>
  <si>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</si>
  <si>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</si>
  <si>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谷地村　夏子</t>
    <rPh sb="0" eb="2">
      <t>ヤチ</t>
    </rPh>
    <rPh sb="2" eb="3">
      <t>ムラ</t>
    </rPh>
    <rPh sb="4" eb="6">
      <t>ナツコ</t>
    </rPh>
    <phoneticPr fontId="26"/>
  </si>
  <si>
    <t>あかしや職員検診</t>
    <rPh sb="4" eb="6">
      <t>ショクイン</t>
    </rPh>
    <rPh sb="6" eb="8">
      <t>ケンシン</t>
    </rPh>
    <phoneticPr fontId="26"/>
  </si>
  <si>
    <t>坂田　佳子</t>
    <rPh sb="0" eb="2">
      <t>サカタ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</si>
  <si>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</si>
  <si>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佐藤　弘子</t>
    <rPh sb="0" eb="2">
      <t>サトウ</t>
    </rPh>
    <rPh sb="3" eb="5">
      <t>ヒロコ</t>
    </rPh>
    <phoneticPr fontId="26"/>
  </si>
  <si>
    <t>橋本　由春</t>
    <rPh sb="0" eb="2">
      <t>ハシモト</t>
    </rPh>
    <rPh sb="3" eb="5">
      <t>ヨシハル</t>
    </rPh>
    <phoneticPr fontId="26"/>
  </si>
  <si>
    <t>河村　有希</t>
    <rPh sb="0" eb="2">
      <t>カワムラ</t>
    </rPh>
    <rPh sb="3" eb="5">
      <t>ユキ</t>
    </rPh>
    <phoneticPr fontId="26"/>
  </si>
  <si>
    <t>種市　慶子</t>
    <rPh sb="0" eb="2">
      <t>タネイチ</t>
    </rPh>
    <rPh sb="3" eb="5">
      <t>ケイコ</t>
    </rPh>
    <phoneticPr fontId="26"/>
  </si>
  <si>
    <t>工藤　治</t>
    <rPh sb="0" eb="2">
      <t>クドウ</t>
    </rPh>
    <rPh sb="3" eb="4">
      <t>オサム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</si>
  <si>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</si>
  <si>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</si>
  <si>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</si>
  <si>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</si>
  <si>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24</t>
    <phoneticPr fontId="26"/>
  </si>
  <si>
    <t>25</t>
    <phoneticPr fontId="26"/>
  </si>
  <si>
    <t>鶴　央恵</t>
    <rPh sb="0" eb="1">
      <t>ツル</t>
    </rPh>
    <rPh sb="2" eb="3">
      <t>オウ</t>
    </rPh>
    <rPh sb="3" eb="4">
      <t>エ</t>
    </rPh>
    <phoneticPr fontId="26"/>
  </si>
  <si>
    <t>宛名ナシ</t>
    <rPh sb="0" eb="2">
      <t>アテナ</t>
    </rPh>
    <phoneticPr fontId="26"/>
  </si>
  <si>
    <t>血液検査・CMI</t>
    <rPh sb="0" eb="2">
      <t>ケツエキ</t>
    </rPh>
    <rPh sb="2" eb="4">
      <t>ケンサ</t>
    </rPh>
    <phoneticPr fontId="26"/>
  </si>
  <si>
    <t>竹内　隆夫</t>
    <rPh sb="0" eb="2">
      <t>タケウチ</t>
    </rPh>
    <rPh sb="3" eb="5">
      <t>タカオ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</si>
  <si>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</si>
  <si>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</si>
  <si>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</si>
  <si>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</si>
  <si>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第1診察室</t>
    <phoneticPr fontId="26"/>
  </si>
  <si>
    <t>23.5</t>
    <phoneticPr fontId="26"/>
  </si>
  <si>
    <t>24</t>
    <phoneticPr fontId="26"/>
  </si>
  <si>
    <t>中村　善治</t>
    <rPh sb="0" eb="2">
      <t>ナカムラ</t>
    </rPh>
    <rPh sb="3" eb="5">
      <t>ゼンジ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</si>
  <si>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</si>
  <si>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種市　悦子</t>
    <rPh sb="0" eb="2">
      <t>タネイチ</t>
    </rPh>
    <rPh sb="3" eb="5">
      <t>エツコ</t>
    </rPh>
    <phoneticPr fontId="26"/>
  </si>
  <si>
    <t>鍛冶場　裕</t>
    <rPh sb="0" eb="3">
      <t>カジバ</t>
    </rPh>
    <rPh sb="4" eb="5">
      <t>ユウ</t>
    </rPh>
    <phoneticPr fontId="26"/>
  </si>
  <si>
    <t>ハロマンス100</t>
    <phoneticPr fontId="26"/>
  </si>
  <si>
    <t>内田　昌子</t>
    <rPh sb="0" eb="2">
      <t>ウチダ</t>
    </rPh>
    <rPh sb="3" eb="5">
      <t>マサコ</t>
    </rPh>
    <phoneticPr fontId="26"/>
  </si>
  <si>
    <t>中居　令子</t>
    <rPh sb="0" eb="2">
      <t>ナカイ</t>
    </rPh>
    <rPh sb="3" eb="5">
      <t>レイコ</t>
    </rPh>
    <phoneticPr fontId="26"/>
  </si>
  <si>
    <t>土橋　和子</t>
    <rPh sb="0" eb="2">
      <t>ツチハシ</t>
    </rPh>
    <rPh sb="3" eb="5">
      <t>カズコ</t>
    </rPh>
    <phoneticPr fontId="26"/>
  </si>
  <si>
    <t>山本　金雄</t>
    <rPh sb="0" eb="2">
      <t>ヤマモト</t>
    </rPh>
    <rPh sb="3" eb="5">
      <t>カネオ</t>
    </rPh>
    <phoneticPr fontId="26"/>
  </si>
  <si>
    <t>佐々木　美津江</t>
    <rPh sb="0" eb="3">
      <t>ササキ</t>
    </rPh>
    <rPh sb="4" eb="7">
      <t>ミツエ</t>
    </rPh>
    <phoneticPr fontId="26"/>
  </si>
  <si>
    <t>冨田　綾子</t>
    <rPh sb="0" eb="2">
      <t>トミタ</t>
    </rPh>
    <rPh sb="3" eb="5">
      <t>アヤコ</t>
    </rPh>
    <phoneticPr fontId="26"/>
  </si>
  <si>
    <t>田口　トシ子</t>
    <rPh sb="0" eb="2">
      <t>タグチ</t>
    </rPh>
    <rPh sb="5" eb="6">
      <t>コ</t>
    </rPh>
    <phoneticPr fontId="26"/>
  </si>
  <si>
    <t>熊谷　貴之</t>
    <rPh sb="0" eb="2">
      <t>クマガイ</t>
    </rPh>
    <rPh sb="3" eb="5">
      <t>タカユキ</t>
    </rPh>
    <phoneticPr fontId="26"/>
  </si>
  <si>
    <t>木村　正子</t>
    <rPh sb="0" eb="2">
      <t>キムラ</t>
    </rPh>
    <rPh sb="3" eb="5">
      <t>マサコ</t>
    </rPh>
    <phoneticPr fontId="26"/>
  </si>
  <si>
    <t>松林　朋子</t>
    <rPh sb="0" eb="2">
      <t>マツバヤシ</t>
    </rPh>
    <rPh sb="3" eb="5">
      <t>トモコ</t>
    </rPh>
    <phoneticPr fontId="26"/>
  </si>
  <si>
    <t>馬場　真由美</t>
    <rPh sb="0" eb="2">
      <t>ババ</t>
    </rPh>
    <rPh sb="3" eb="6">
      <t>マユミ</t>
    </rPh>
    <phoneticPr fontId="26"/>
  </si>
  <si>
    <t>齊藤　里美</t>
    <rPh sb="0" eb="2">
      <t>サイトウ</t>
    </rPh>
    <rPh sb="3" eb="5">
      <t>サトミ</t>
    </rPh>
    <phoneticPr fontId="26"/>
  </si>
  <si>
    <t>栗橋　花代</t>
    <rPh sb="0" eb="2">
      <t>クリハシ</t>
    </rPh>
    <rPh sb="3" eb="5">
      <t>ハナヨ</t>
    </rPh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</si>
  <si>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</si>
  <si>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</si>
  <si>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馬場　政光</t>
    <rPh sb="0" eb="2">
      <t>ババ</t>
    </rPh>
    <rPh sb="3" eb="5">
      <t>マサミツ</t>
    </rPh>
    <phoneticPr fontId="26"/>
  </si>
  <si>
    <t>附田　ミサ</t>
    <rPh sb="0" eb="2">
      <t>ツクダ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</si>
  <si>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</si>
  <si>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小比類巻　忍</t>
    <rPh sb="0" eb="1">
      <t>コ</t>
    </rPh>
    <rPh sb="1" eb="3">
      <t>ヒルイ</t>
    </rPh>
    <rPh sb="3" eb="4">
      <t>マキ</t>
    </rPh>
    <rPh sb="5" eb="6">
      <t>シノブ</t>
    </rPh>
    <phoneticPr fontId="26"/>
  </si>
  <si>
    <t>山本　優</t>
    <rPh sb="0" eb="2">
      <t>ヤマモト</t>
    </rPh>
    <rPh sb="3" eb="4">
      <t>マサル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</si>
  <si>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</si>
  <si>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</si>
  <si>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八木田　沙樹</t>
  </si>
  <si>
    <t>八木田</t>
  </si>
  <si>
    <t>24</t>
    <phoneticPr fontId="26"/>
  </si>
  <si>
    <t>25</t>
    <phoneticPr fontId="26"/>
  </si>
  <si>
    <t>25</t>
    <phoneticPr fontId="26"/>
  </si>
  <si>
    <t>夏井　サツ</t>
    <rPh sb="0" eb="2">
      <t>ナツイ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</si>
  <si>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</si>
  <si>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井崎　恭子</t>
    <rPh sb="0" eb="2">
      <t>イサキ</t>
    </rPh>
    <rPh sb="3" eb="5">
      <t>キョウコ</t>
    </rPh>
    <phoneticPr fontId="26"/>
  </si>
  <si>
    <t>小林　庄治</t>
    <rPh sb="0" eb="2">
      <t>コバヤシ</t>
    </rPh>
    <rPh sb="3" eb="5">
      <t>ショウジ</t>
    </rPh>
    <phoneticPr fontId="26"/>
  </si>
  <si>
    <t>HDS-R,MMSE、血液検査</t>
    <rPh sb="11" eb="13">
      <t>ケツエキ</t>
    </rPh>
    <rPh sb="13" eb="15">
      <t>ケンサ</t>
    </rPh>
    <phoneticPr fontId="26"/>
  </si>
  <si>
    <t>青南病院</t>
    <rPh sb="0" eb="2">
      <t>セイナン</t>
    </rPh>
    <rPh sb="2" eb="4">
      <t>ビョウイン</t>
    </rPh>
    <phoneticPr fontId="26"/>
  </si>
  <si>
    <t>坂本　政勝</t>
    <rPh sb="0" eb="2">
      <t>サカモト</t>
    </rPh>
    <rPh sb="3" eb="5">
      <t>マサカツ</t>
    </rPh>
    <phoneticPr fontId="26"/>
  </si>
  <si>
    <t>ハロマンス　50</t>
    <phoneticPr fontId="26"/>
  </si>
  <si>
    <t>澤田　雄仁</t>
    <rPh sb="0" eb="2">
      <t>サワダ</t>
    </rPh>
    <rPh sb="3" eb="5">
      <t>ユウジン</t>
    </rPh>
    <phoneticPr fontId="26"/>
  </si>
  <si>
    <t>新堂　拓実</t>
    <rPh sb="0" eb="2">
      <t>シンドウ</t>
    </rPh>
    <rPh sb="3" eb="4">
      <t>タク</t>
    </rPh>
    <rPh sb="4" eb="5">
      <t>ミノル</t>
    </rPh>
    <phoneticPr fontId="26"/>
  </si>
  <si>
    <t>小松　真子</t>
    <rPh sb="0" eb="2">
      <t>コマツ</t>
    </rPh>
    <rPh sb="3" eb="5">
      <t>マコ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</si>
  <si>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</si>
  <si>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WISC-Ⅴ</t>
    <phoneticPr fontId="26"/>
  </si>
  <si>
    <t>WAIS-Ⅳ</t>
    <phoneticPr fontId="26"/>
  </si>
  <si>
    <t>カウンセリング</t>
    <phoneticPr fontId="26"/>
  </si>
  <si>
    <t>川嶋</t>
    <rPh sb="0" eb="2">
      <t>カワシマ</t>
    </rPh>
    <phoneticPr fontId="26"/>
  </si>
  <si>
    <t>八木田</t>
    <rPh sb="0" eb="3">
      <t>ヤギタ</t>
    </rPh>
    <phoneticPr fontId="26"/>
  </si>
  <si>
    <t xml:space="preserve"> 木</t>
    <rPh sb="1" eb="2">
      <t>キ</t>
    </rPh>
    <phoneticPr fontId="26"/>
  </si>
  <si>
    <t>平山　勇河</t>
    <rPh sb="0" eb="2">
      <t>ヒラヤマ</t>
    </rPh>
    <rPh sb="3" eb="4">
      <t>ユウ</t>
    </rPh>
    <rPh sb="4" eb="5">
      <t>カワ</t>
    </rPh>
    <phoneticPr fontId="26"/>
  </si>
  <si>
    <t>蛯澤　チヱ</t>
    <rPh sb="0" eb="2">
      <t>エビサワ</t>
    </rPh>
    <phoneticPr fontId="26"/>
  </si>
  <si>
    <t>宮崎　明日香</t>
    <rPh sb="0" eb="2">
      <t>ミヤザキ</t>
    </rPh>
    <rPh sb="3" eb="6">
      <t>アスカ</t>
    </rPh>
    <phoneticPr fontId="26"/>
  </si>
  <si>
    <t>西舘　裕之</t>
    <rPh sb="0" eb="2">
      <t>ニシダテ</t>
    </rPh>
    <rPh sb="3" eb="5">
      <t>ヒロユキ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</si>
  <si>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</si>
  <si>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</si>
  <si>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冨田　幸生</t>
    <rPh sb="0" eb="2">
      <t>トミタ</t>
    </rPh>
    <rPh sb="3" eb="5">
      <t>ユキオ</t>
    </rPh>
    <phoneticPr fontId="26"/>
  </si>
  <si>
    <t>ゼプリオン100mg</t>
    <phoneticPr fontId="26"/>
  </si>
  <si>
    <t>24</t>
    <phoneticPr fontId="26"/>
  </si>
  <si>
    <t>25</t>
    <phoneticPr fontId="26"/>
  </si>
  <si>
    <t>瀧沢　美樹子</t>
    <rPh sb="0" eb="2">
      <t>タキザワ</t>
    </rPh>
    <rPh sb="3" eb="6">
      <t>ミキコ</t>
    </rPh>
    <phoneticPr fontId="26"/>
  </si>
  <si>
    <t>エビリファイ400mg</t>
    <phoneticPr fontId="26"/>
  </si>
  <si>
    <t>WISC-Ⅴ</t>
    <phoneticPr fontId="26"/>
  </si>
  <si>
    <t>蝦名　蘭夢</t>
    <rPh sb="0" eb="2">
      <t>エビナ</t>
    </rPh>
    <rPh sb="3" eb="4">
      <t>ラン</t>
    </rPh>
    <rPh sb="4" eb="5">
      <t>ユメ</t>
    </rPh>
    <phoneticPr fontId="26"/>
  </si>
  <si>
    <t>織笠　みりあ</t>
    <rPh sb="0" eb="2">
      <t>オリカサ</t>
    </rPh>
    <phoneticPr fontId="26"/>
  </si>
  <si>
    <t>カウンセリング</t>
    <phoneticPr fontId="26"/>
  </si>
  <si>
    <t>安田　美央</t>
    <rPh sb="0" eb="2">
      <t>ヤスダ</t>
    </rPh>
    <rPh sb="3" eb="5">
      <t>ミオ</t>
    </rPh>
    <phoneticPr fontId="26"/>
  </si>
  <si>
    <t>金</t>
    <rPh sb="0" eb="1">
      <t>キン</t>
    </rPh>
    <phoneticPr fontId="26"/>
  </si>
  <si>
    <t>24</t>
    <phoneticPr fontId="26"/>
  </si>
  <si>
    <t>HDS-R,MMSE</t>
    <phoneticPr fontId="26"/>
  </si>
  <si>
    <t>樋口　スマ</t>
    <rPh sb="0" eb="2">
      <t>ヒグチ</t>
    </rPh>
    <phoneticPr fontId="26"/>
  </si>
  <si>
    <t>月</t>
    <rPh sb="0" eb="1">
      <t>ゲツ</t>
    </rPh>
    <phoneticPr fontId="26"/>
  </si>
  <si>
    <t>山田　孝雄</t>
    <rPh sb="0" eb="2">
      <t>ヤマダ</t>
    </rPh>
    <rPh sb="3" eb="5">
      <t>タカオ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</si>
  <si>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</si>
  <si>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向山　節子</t>
    <rPh sb="0" eb="2">
      <t>ムカイヤマ</t>
    </rPh>
    <rPh sb="3" eb="5">
      <t>セツコ</t>
    </rPh>
    <phoneticPr fontId="26"/>
  </si>
  <si>
    <t>宮崎　ナヨ</t>
    <rPh sb="0" eb="2">
      <t>ミヤザキ</t>
    </rPh>
    <phoneticPr fontId="26"/>
  </si>
  <si>
    <t>HDS-R・MMSE</t>
    <phoneticPr fontId="26"/>
  </si>
  <si>
    <t>血液検査</t>
    <rPh sb="0" eb="2">
      <t>ケツエキ</t>
    </rPh>
    <rPh sb="2" eb="4">
      <t>ケンサ</t>
    </rPh>
    <phoneticPr fontId="26"/>
  </si>
  <si>
    <t>山本　篤史</t>
    <rPh sb="0" eb="2">
      <t>ヤマモト</t>
    </rPh>
    <rPh sb="3" eb="5">
      <t>アツシ</t>
    </rPh>
    <phoneticPr fontId="26"/>
  </si>
  <si>
    <t>ゼプリオン75ｍｇ</t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</si>
  <si>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</si>
  <si>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</si>
  <si>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</si>
  <si>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</si>
  <si>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</si>
  <si>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</si>
  <si>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24</t>
    <phoneticPr fontId="26"/>
  </si>
  <si>
    <t>23</t>
    <phoneticPr fontId="26"/>
  </si>
  <si>
    <t>インフル・COVID19</t>
  </si>
  <si>
    <t>インフル・COVID19</t>
    <phoneticPr fontId="26"/>
  </si>
  <si>
    <t>澤村　夏美</t>
    <rPh sb="0" eb="2">
      <t>サワムラ</t>
    </rPh>
    <rPh sb="3" eb="4">
      <t>ナツ</t>
    </rPh>
    <rPh sb="4" eb="5">
      <t>ミ</t>
    </rPh>
    <phoneticPr fontId="26"/>
  </si>
  <si>
    <t>工藤　譲</t>
    <rPh sb="0" eb="2">
      <t>クドウ</t>
    </rPh>
    <rPh sb="3" eb="4">
      <t>ユズル</t>
    </rPh>
    <phoneticPr fontId="26"/>
  </si>
  <si>
    <t>山本　治</t>
    <rPh sb="0" eb="2">
      <t>ヤマモト</t>
    </rPh>
    <rPh sb="3" eb="4">
      <t>オサム</t>
    </rPh>
    <phoneticPr fontId="26"/>
  </si>
  <si>
    <t>馬場　一雄</t>
    <rPh sb="0" eb="2">
      <t>ババ</t>
    </rPh>
    <rPh sb="3" eb="5">
      <t>カズオ</t>
    </rPh>
    <phoneticPr fontId="26"/>
  </si>
  <si>
    <t>門上　匠</t>
    <rPh sb="0" eb="2">
      <t>カドガミ</t>
    </rPh>
    <rPh sb="3" eb="4">
      <t>タクミ</t>
    </rPh>
    <phoneticPr fontId="26"/>
  </si>
  <si>
    <t>千葉　里美</t>
    <rPh sb="0" eb="2">
      <t>チバ</t>
    </rPh>
    <rPh sb="3" eb="5">
      <t>サトミ</t>
    </rPh>
    <phoneticPr fontId="26"/>
  </si>
  <si>
    <t>島内　宏昭</t>
    <rPh sb="0" eb="2">
      <t>シマウチ</t>
    </rPh>
    <rPh sb="3" eb="5">
      <t>ヒロアキ</t>
    </rPh>
    <phoneticPr fontId="26"/>
  </si>
  <si>
    <t>石久保　香織</t>
    <rPh sb="0" eb="3">
      <t>イシクボ</t>
    </rPh>
    <rPh sb="4" eb="6">
      <t>カオリ</t>
    </rPh>
    <phoneticPr fontId="26"/>
  </si>
  <si>
    <t>中嶋　利恵</t>
    <rPh sb="0" eb="2">
      <t>ナカジマ</t>
    </rPh>
    <rPh sb="3" eb="5">
      <t>リエ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</si>
  <si>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</si>
  <si>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</si>
  <si>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水</t>
    <rPh sb="0" eb="1">
      <t>スイ</t>
    </rPh>
    <phoneticPr fontId="26"/>
  </si>
  <si>
    <t>馬場　トシエ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</si>
  <si>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</si>
  <si>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</si>
  <si>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櫻井　優太</t>
    <rPh sb="0" eb="2">
      <t>サクライ</t>
    </rPh>
    <rPh sb="3" eb="5">
      <t>ユウタ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</si>
  <si>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</si>
  <si>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ゼプリオン75mg</t>
    <phoneticPr fontId="26"/>
  </si>
  <si>
    <t>血液検査、CMI</t>
    <rPh sb="0" eb="2">
      <t>ケツエキ</t>
    </rPh>
    <rPh sb="2" eb="4">
      <t>ケンサ</t>
    </rPh>
    <phoneticPr fontId="26"/>
  </si>
  <si>
    <t>大西　圭一</t>
    <rPh sb="0" eb="2">
      <t>オオニシ</t>
    </rPh>
    <rPh sb="3" eb="5">
      <t>ケイイチ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</si>
  <si>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</si>
  <si>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</si>
  <si>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小又　理菜</t>
    <rPh sb="0" eb="2">
      <t>コマタ</t>
    </rPh>
    <rPh sb="3" eb="5">
      <t>リナ</t>
    </rPh>
    <phoneticPr fontId="26"/>
  </si>
  <si>
    <t>上山　京介</t>
    <rPh sb="0" eb="2">
      <t>カミヤマ</t>
    </rPh>
    <rPh sb="3" eb="5">
      <t>キョウスケ</t>
    </rPh>
    <phoneticPr fontId="26"/>
  </si>
  <si>
    <t>ロールシャッハ・テスト</t>
    <phoneticPr fontId="26"/>
  </si>
  <si>
    <t>中村　アイ子</t>
    <rPh sb="0" eb="2">
      <t>ナカムラ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</si>
  <si>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</si>
  <si>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</si>
  <si>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</si>
  <si>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</si>
  <si>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</si>
  <si>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やなぎまちストレスクリニック</t>
  </si>
  <si>
    <t>横山　誠弥</t>
    <rPh sb="0" eb="2">
      <t>ヨコヤマ</t>
    </rPh>
    <rPh sb="3" eb="4">
      <t>セイ</t>
    </rPh>
    <rPh sb="4" eb="5">
      <t>ヤ</t>
    </rPh>
    <phoneticPr fontId="26"/>
  </si>
  <si>
    <t>木</t>
    <rPh sb="0" eb="1">
      <t>モク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</si>
  <si>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</si>
  <si>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三沢市立病院</t>
    <rPh sb="0" eb="4">
      <t>ミサワシリツ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</si>
  <si>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</si>
  <si>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米田　翔太</t>
    <rPh sb="0" eb="2">
      <t>マイタ</t>
    </rPh>
    <rPh sb="3" eb="5">
      <t>ショウタ</t>
    </rPh>
    <phoneticPr fontId="26"/>
  </si>
  <si>
    <t>梅津　茂雄</t>
    <rPh sb="0" eb="2">
      <t>ウメツ</t>
    </rPh>
    <rPh sb="3" eb="5">
      <t>シゲオ</t>
    </rPh>
    <phoneticPr fontId="26"/>
  </si>
  <si>
    <t>中野　ひな子</t>
    <rPh sb="0" eb="2">
      <t>ナカノ</t>
    </rPh>
    <rPh sb="5" eb="6">
      <t>コ</t>
    </rPh>
    <phoneticPr fontId="26"/>
  </si>
  <si>
    <t>古川　萌</t>
    <rPh sb="0" eb="2">
      <t>フルカワ</t>
    </rPh>
    <rPh sb="3" eb="4">
      <t>モエ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</si>
  <si>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</si>
  <si>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CMI・血液検査</t>
    <rPh sb="4" eb="6">
      <t>ケツエキ</t>
    </rPh>
    <rPh sb="6" eb="8">
      <t>ケンサ</t>
    </rPh>
    <phoneticPr fontId="26"/>
  </si>
  <si>
    <t>ｲﾝﾌﾙ・COVID19</t>
    <phoneticPr fontId="26"/>
  </si>
  <si>
    <t>久保田　スミ</t>
    <rPh sb="0" eb="3">
      <t>クボタ</t>
    </rPh>
    <phoneticPr fontId="26"/>
  </si>
  <si>
    <t>BX-P</t>
    <phoneticPr fontId="26"/>
  </si>
  <si>
    <t>24.0</t>
    <phoneticPr fontId="26"/>
  </si>
  <si>
    <t>25.0</t>
    <phoneticPr fontId="26"/>
  </si>
  <si>
    <t>金</t>
    <rPh sb="0" eb="1">
      <t>キン</t>
    </rPh>
    <phoneticPr fontId="26"/>
  </si>
  <si>
    <t>24</t>
    <phoneticPr fontId="26"/>
  </si>
  <si>
    <t>23</t>
    <phoneticPr fontId="26"/>
  </si>
  <si>
    <t>藪　真弓</t>
    <rPh sb="0" eb="1">
      <t>ヤブ</t>
    </rPh>
    <rPh sb="2" eb="4">
      <t>マユミ</t>
    </rPh>
    <phoneticPr fontId="26"/>
  </si>
  <si>
    <t>ゼプリオン100</t>
    <phoneticPr fontId="26"/>
  </si>
  <si>
    <t>遠藤　楓</t>
    <rPh sb="0" eb="2">
      <t>エンドウ</t>
    </rPh>
    <rPh sb="3" eb="4">
      <t>カエデ</t>
    </rPh>
    <phoneticPr fontId="26"/>
  </si>
  <si>
    <t>CMI</t>
  </si>
  <si>
    <t>CMI</t>
    <phoneticPr fontId="26"/>
  </si>
  <si>
    <t>鳥越　信廣　</t>
    <rPh sb="0" eb="2">
      <t>トリコシ</t>
    </rPh>
    <rPh sb="3" eb="5">
      <t>ノブヒロ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</si>
  <si>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</si>
  <si>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実清　節子</t>
    <rPh sb="0" eb="1">
      <t>ジツ</t>
    </rPh>
    <rPh sb="1" eb="2">
      <t>キヨ</t>
    </rPh>
    <rPh sb="3" eb="5">
      <t>セツコ</t>
    </rPh>
    <phoneticPr fontId="26"/>
  </si>
  <si>
    <t>青南病院</t>
    <rPh sb="0" eb="2">
      <t>セイナン</t>
    </rPh>
    <rPh sb="2" eb="4">
      <t>ビョウイン</t>
    </rPh>
    <phoneticPr fontId="26"/>
  </si>
  <si>
    <t>月</t>
    <rPh sb="0" eb="1">
      <t>ツキ</t>
    </rPh>
    <phoneticPr fontId="26"/>
  </si>
  <si>
    <t>22</t>
    <phoneticPr fontId="26"/>
  </si>
  <si>
    <t>八木田</t>
    <rPh sb="0" eb="3">
      <t>ヤギタ</t>
    </rPh>
    <phoneticPr fontId="26"/>
  </si>
  <si>
    <t>浪岡　エリ</t>
    <rPh sb="0" eb="2">
      <t>ナミオカ</t>
    </rPh>
    <phoneticPr fontId="26"/>
  </si>
  <si>
    <t>血液検査　HDS-R/MMSE</t>
    <rPh sb="0" eb="2">
      <t>ケツエキ</t>
    </rPh>
    <rPh sb="2" eb="4">
      <t>ケンサ</t>
    </rPh>
    <phoneticPr fontId="26"/>
  </si>
  <si>
    <t>和田　紗優</t>
    <rPh sb="0" eb="2">
      <t>ワダ</t>
    </rPh>
    <rPh sb="3" eb="4">
      <t>サ</t>
    </rPh>
    <rPh sb="4" eb="5">
      <t>ユウ</t>
    </rPh>
    <phoneticPr fontId="26"/>
  </si>
  <si>
    <t>血液検査　CMI</t>
    <rPh sb="0" eb="2">
      <t>ケツエキ</t>
    </rPh>
    <rPh sb="2" eb="4">
      <t>ケンサ</t>
    </rPh>
    <phoneticPr fontId="26"/>
  </si>
  <si>
    <t>大下内　英子</t>
    <rPh sb="0" eb="2">
      <t>オオシタ</t>
    </rPh>
    <rPh sb="2" eb="3">
      <t>ナイ</t>
    </rPh>
    <rPh sb="4" eb="6">
      <t>エイコ</t>
    </rPh>
    <phoneticPr fontId="26"/>
  </si>
  <si>
    <t>ゼプリオン100mg</t>
    <phoneticPr fontId="26"/>
  </si>
  <si>
    <t>坂田　昌子</t>
    <rPh sb="0" eb="2">
      <t>サカタ</t>
    </rPh>
    <rPh sb="3" eb="5">
      <t>ショウコ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</si>
  <si>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</si>
  <si>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</si>
  <si>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</si>
  <si>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</si>
  <si>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</si>
  <si>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第１診察室</t>
    <phoneticPr fontId="26"/>
  </si>
  <si>
    <t>23.5</t>
    <phoneticPr fontId="26"/>
  </si>
  <si>
    <t>24</t>
    <phoneticPr fontId="26"/>
  </si>
  <si>
    <t>24.5</t>
    <phoneticPr fontId="26"/>
  </si>
  <si>
    <t>千葉　幸子</t>
    <rPh sb="0" eb="2">
      <t>チバ</t>
    </rPh>
    <rPh sb="3" eb="5">
      <t>サチコ</t>
    </rPh>
    <phoneticPr fontId="26"/>
  </si>
  <si>
    <t>町屋　ヤエ</t>
    <rPh sb="0" eb="2">
      <t>マチヤ</t>
    </rPh>
    <phoneticPr fontId="26"/>
  </si>
  <si>
    <t>藤田　ユキ</t>
    <rPh sb="0" eb="2">
      <t>フジタ</t>
    </rPh>
    <phoneticPr fontId="26"/>
  </si>
  <si>
    <t>血液検査・HDS-R/MMSE</t>
    <rPh sb="0" eb="2">
      <t>ケツエキ</t>
    </rPh>
    <rPh sb="2" eb="4">
      <t>ケンサ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</si>
  <si>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</si>
  <si>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水</t>
    <rPh sb="0" eb="1">
      <t>スイ</t>
    </rPh>
    <phoneticPr fontId="26"/>
  </si>
  <si>
    <t>21</t>
    <phoneticPr fontId="26"/>
  </si>
  <si>
    <t>瀬川　橙吾</t>
    <rPh sb="0" eb="2">
      <t>セガワ</t>
    </rPh>
    <rPh sb="3" eb="4">
      <t>ダイダイ</t>
    </rPh>
    <rPh sb="4" eb="5">
      <t>ゴ</t>
    </rPh>
    <phoneticPr fontId="26"/>
  </si>
  <si>
    <t>WISC-Ⅴ</t>
    <phoneticPr fontId="26"/>
  </si>
  <si>
    <t>坂本　博子</t>
    <rPh sb="0" eb="2">
      <t>サカモト</t>
    </rPh>
    <rPh sb="3" eb="5">
      <t>ヒロコ</t>
    </rPh>
    <phoneticPr fontId="26"/>
  </si>
  <si>
    <t>血液検査</t>
    <rPh sb="0" eb="2">
      <t>ケツエキ</t>
    </rPh>
    <rPh sb="2" eb="4">
      <t>ケンサ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</si>
  <si>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シ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</si>
  <si>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</si>
  <si>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神田　輝子</t>
    <rPh sb="0" eb="2">
      <t>カンダ</t>
    </rPh>
    <rPh sb="3" eb="5">
      <t>テルコ</t>
    </rPh>
    <phoneticPr fontId="26"/>
  </si>
  <si>
    <t>高山　かぢ子</t>
    <rPh sb="0" eb="2">
      <t>タカヤマ</t>
    </rPh>
    <rPh sb="5" eb="6">
      <t>コ</t>
    </rPh>
    <phoneticPr fontId="26"/>
  </si>
  <si>
    <t>23</t>
    <phoneticPr fontId="26"/>
  </si>
  <si>
    <t>戸田　光紀</t>
    <rPh sb="0" eb="2">
      <t>トダ</t>
    </rPh>
    <rPh sb="3" eb="5">
      <t>ミツノリ</t>
    </rPh>
    <phoneticPr fontId="26"/>
  </si>
  <si>
    <t>橘　郁</t>
    <rPh sb="0" eb="1">
      <t>タチバナ</t>
    </rPh>
    <rPh sb="2" eb="3">
      <t>イク</t>
    </rPh>
    <phoneticPr fontId="26"/>
  </si>
  <si>
    <t>金村　駿佑</t>
    <rPh sb="0" eb="2">
      <t>カネムラ</t>
    </rPh>
    <rPh sb="3" eb="5">
      <t>シュンスケ</t>
    </rPh>
    <phoneticPr fontId="26"/>
  </si>
  <si>
    <t>血液検査・CMI</t>
    <rPh sb="0" eb="2">
      <t>ケツエキ</t>
    </rPh>
    <rPh sb="2" eb="4">
      <t>ケンサ</t>
    </rPh>
    <phoneticPr fontId="26"/>
  </si>
  <si>
    <t>沼山　美沙希</t>
    <rPh sb="0" eb="2">
      <t>ヌマヤマ</t>
    </rPh>
    <rPh sb="3" eb="4">
      <t>ミ</t>
    </rPh>
    <phoneticPr fontId="26"/>
  </si>
  <si>
    <t>CMI</t>
    <phoneticPr fontId="26"/>
  </si>
  <si>
    <t>川嶋</t>
    <rPh sb="0" eb="2">
      <t>カワシマ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</si>
  <si>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</si>
  <si>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</si>
  <si>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</si>
  <si>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</si>
  <si>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白崎　沙也佳</t>
    <rPh sb="0" eb="2">
      <t>シラサキ</t>
    </rPh>
    <rPh sb="3" eb="6">
      <t>サヤカ</t>
    </rPh>
    <phoneticPr fontId="26"/>
  </si>
  <si>
    <t>八戸市民病院</t>
    <rPh sb="0" eb="4">
      <t>ハチノヘシミン</t>
    </rPh>
    <rPh sb="4" eb="6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</si>
</sst>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  <numFmt numFmtId="180" formatCode="[&lt;=999]000;[&lt;=9999]000\-00;000\-0000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4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180" fontId="27" fillId="0" borderId="17" xfId="0" applyNumberFormat="1" applyFont="1" applyBorder="1" applyAlignment="1">
      <alignment horizontal="center" vertical="center"/>
    </xf>
    <xf numFmtId="180" fontId="27" fillId="0" borderId="2" xfId="0" applyNumberFormat="1" applyFont="1" applyBorder="1" applyAlignment="1">
      <alignment horizontal="center" vertical="center"/>
    </xf>
    <xf numFmtId="180" fontId="27" fillId="0" borderId="13" xfId="0" applyNumberFormat="1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L5" sqref="AL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77"/>
  <sheetViews>
    <sheetView view="pageBreakPreview" zoomScaleNormal="100" zoomScaleSheetLayoutView="100" workbookViewId="0">
      <selection activeCell="T16" sqref="T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66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72</v>
      </c>
      <c r="H6" s="141"/>
      <c r="I6" s="140" t="s">
        <v>71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4</v>
      </c>
      <c r="I9" s="157"/>
      <c r="J9" s="25" t="s">
        <v>27</v>
      </c>
      <c r="K9" s="26" t="s">
        <v>31</v>
      </c>
      <c r="L9" s="156">
        <v>58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3</v>
      </c>
      <c r="Y9" s="157"/>
      <c r="Z9" s="25" t="s">
        <v>27</v>
      </c>
      <c r="AA9" s="29" t="s">
        <v>28</v>
      </c>
      <c r="AB9" s="178">
        <f>H9+L9+P9+T9+X9</f>
        <v>78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1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49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9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6" t="s">
        <v>77</v>
      </c>
      <c r="L16" s="68"/>
      <c r="M16" s="68"/>
      <c r="N16" s="68"/>
      <c r="O16" s="24" t="s">
        <v>11</v>
      </c>
      <c r="P16" s="59" t="s">
        <v>95</v>
      </c>
      <c r="Q16" s="68"/>
      <c r="R16" s="68"/>
      <c r="S16" s="68"/>
      <c r="T16" s="37" t="s">
        <v>96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73</v>
      </c>
      <c r="B22" s="117"/>
      <c r="C22" s="117"/>
      <c r="D22" s="117"/>
      <c r="E22" s="20" t="s">
        <v>11</v>
      </c>
      <c r="F22" s="118" t="s">
        <v>78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74</v>
      </c>
      <c r="B23" s="68"/>
      <c r="C23" s="68"/>
      <c r="D23" s="68"/>
      <c r="E23" s="22" t="s">
        <v>11</v>
      </c>
      <c r="F23" s="89" t="s">
        <v>78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75</v>
      </c>
      <c r="B24" s="68"/>
      <c r="C24" s="68"/>
      <c r="D24" s="68"/>
      <c r="E24" s="22" t="s">
        <v>11</v>
      </c>
      <c r="F24" s="89" t="s">
        <v>78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76</v>
      </c>
      <c r="B25" s="68"/>
      <c r="C25" s="68"/>
      <c r="D25" s="68"/>
      <c r="E25" s="22" t="s">
        <v>11</v>
      </c>
      <c r="F25" s="89" t="s">
        <v>78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77</v>
      </c>
      <c r="B26" s="68"/>
      <c r="C26" s="68"/>
      <c r="D26" s="68"/>
      <c r="E26" s="22" t="s">
        <v>11</v>
      </c>
      <c r="F26" s="89" t="s">
        <v>78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84</v>
      </c>
      <c r="B27" s="117"/>
      <c r="C27" s="117"/>
      <c r="D27" s="117"/>
      <c r="E27" s="20" t="s">
        <v>11</v>
      </c>
      <c r="F27" s="118" t="s">
        <v>78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85</v>
      </c>
      <c r="B28" s="68"/>
      <c r="C28" s="68"/>
      <c r="D28" s="68"/>
      <c r="E28" s="22" t="s">
        <v>11</v>
      </c>
      <c r="F28" s="89" t="s">
        <v>86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87</v>
      </c>
      <c r="B29" s="68"/>
      <c r="C29" s="68"/>
      <c r="D29" s="68"/>
      <c r="E29" s="22" t="s">
        <v>11</v>
      </c>
      <c r="F29" s="89" t="s">
        <v>86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79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 t="s">
        <v>88</v>
      </c>
      <c r="B30" s="68"/>
      <c r="C30" s="68"/>
      <c r="D30" s="68"/>
      <c r="E30" s="22" t="s">
        <v>11</v>
      </c>
      <c r="F30" s="89" t="s">
        <v>89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80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 t="s">
        <v>90</v>
      </c>
      <c r="B31" s="131"/>
      <c r="C31" s="131"/>
      <c r="D31" s="131"/>
      <c r="E31" s="46" t="s">
        <v>11</v>
      </c>
      <c r="F31" s="123" t="s">
        <v>78</v>
      </c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81</v>
      </c>
      <c r="P31" s="127"/>
      <c r="Q31" s="128"/>
      <c r="R31" s="129" t="s">
        <v>94</v>
      </c>
      <c r="S31" s="124"/>
      <c r="T31" s="125"/>
      <c r="U31" s="106" t="s">
        <v>24</v>
      </c>
      <c r="V31" s="106"/>
      <c r="W31" s="106"/>
      <c r="X31" s="107"/>
      <c r="Y31" s="181">
        <v>0.75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237158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50051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187107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92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93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92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77"/>
  <sheetViews>
    <sheetView view="pageBreakPreview" topLeftCell="A10" zoomScaleNormal="100" zoomScaleSheetLayoutView="100" workbookViewId="0">
      <selection activeCell="Y32" sqref="Y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97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66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72</v>
      </c>
      <c r="H6" s="141"/>
      <c r="I6" s="140" t="s">
        <v>71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38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10</v>
      </c>
      <c r="U9" s="157"/>
      <c r="V9" s="25" t="s">
        <v>27</v>
      </c>
      <c r="W9" s="26" t="s">
        <v>29</v>
      </c>
      <c r="X9" s="156">
        <v>1</v>
      </c>
      <c r="Y9" s="157"/>
      <c r="Z9" s="25" t="s">
        <v>27</v>
      </c>
      <c r="AA9" s="29" t="s">
        <v>28</v>
      </c>
      <c r="AB9" s="178">
        <f>H9+L9+P9+T9+X9</f>
        <v>54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38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98</v>
      </c>
      <c r="L16" s="71"/>
      <c r="M16" s="71"/>
      <c r="N16" s="160"/>
      <c r="O16" s="24" t="s">
        <v>11</v>
      </c>
      <c r="P16" s="191" t="s">
        <v>99</v>
      </c>
      <c r="Q16" s="192"/>
      <c r="R16" s="192"/>
      <c r="S16" s="192"/>
      <c r="T16" s="37" t="s">
        <v>96</v>
      </c>
      <c r="U16" s="71" t="s">
        <v>105</v>
      </c>
      <c r="V16" s="71"/>
      <c r="W16" s="71"/>
      <c r="X16" s="71"/>
      <c r="Y16" s="71"/>
      <c r="Z16" s="20" t="s">
        <v>11</v>
      </c>
      <c r="AA16" s="70" t="s">
        <v>104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 t="s">
        <v>114</v>
      </c>
      <c r="L17" s="58"/>
      <c r="M17" s="58"/>
      <c r="N17" s="150"/>
      <c r="O17" s="22" t="s">
        <v>11</v>
      </c>
      <c r="P17" s="59" t="s">
        <v>115</v>
      </c>
      <c r="Q17" s="68"/>
      <c r="R17" s="68"/>
      <c r="S17" s="68"/>
      <c r="T17" s="37" t="s">
        <v>96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98</v>
      </c>
      <c r="B22" s="117"/>
      <c r="C22" s="117"/>
      <c r="D22" s="117"/>
      <c r="E22" s="20" t="s">
        <v>11</v>
      </c>
      <c r="F22" s="118" t="s">
        <v>100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106</v>
      </c>
      <c r="B23" s="68"/>
      <c r="C23" s="68"/>
      <c r="D23" s="68"/>
      <c r="E23" s="22" t="s">
        <v>11</v>
      </c>
      <c r="F23" s="89" t="s">
        <v>110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107</v>
      </c>
      <c r="B24" s="68"/>
      <c r="C24" s="68"/>
      <c r="D24" s="68"/>
      <c r="E24" s="22" t="s">
        <v>11</v>
      </c>
      <c r="F24" s="89" t="s">
        <v>110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108</v>
      </c>
      <c r="B25" s="68"/>
      <c r="C25" s="68"/>
      <c r="D25" s="68"/>
      <c r="E25" s="22" t="s">
        <v>11</v>
      </c>
      <c r="F25" s="89" t="s">
        <v>110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109</v>
      </c>
      <c r="B26" s="68"/>
      <c r="C26" s="68"/>
      <c r="D26" s="68"/>
      <c r="E26" s="22" t="s">
        <v>11</v>
      </c>
      <c r="F26" s="89" t="s">
        <v>110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111</v>
      </c>
      <c r="B27" s="117"/>
      <c r="C27" s="117"/>
      <c r="D27" s="117"/>
      <c r="E27" s="20" t="s">
        <v>11</v>
      </c>
      <c r="F27" s="118" t="s">
        <v>112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101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102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116</v>
      </c>
      <c r="P31" s="127"/>
      <c r="Q31" s="128"/>
      <c r="R31" s="129" t="s">
        <v>82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103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408447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129000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279447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92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113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113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77"/>
  <sheetViews>
    <sheetView view="pageBreakPreview" topLeftCell="A10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3</v>
      </c>
      <c r="O1" s="19" t="s">
        <v>2</v>
      </c>
      <c r="P1" s="19"/>
      <c r="Q1" s="19" t="s">
        <v>3</v>
      </c>
      <c r="R1" s="12" t="s">
        <v>117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118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121</v>
      </c>
      <c r="H6" s="141"/>
      <c r="I6" s="140" t="s">
        <v>120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67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4</v>
      </c>
      <c r="I9" s="157"/>
      <c r="J9" s="25" t="s">
        <v>27</v>
      </c>
      <c r="K9" s="26" t="s">
        <v>31</v>
      </c>
      <c r="L9" s="156">
        <v>43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61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1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33</v>
      </c>
      <c r="I13" s="157"/>
      <c r="J13" s="25" t="s">
        <v>27</v>
      </c>
      <c r="K13" s="26" t="s">
        <v>46</v>
      </c>
      <c r="L13" s="156">
        <v>9</v>
      </c>
      <c r="M13" s="157"/>
      <c r="N13" s="25" t="s">
        <v>27</v>
      </c>
      <c r="O13" s="26" t="s">
        <v>37</v>
      </c>
      <c r="P13" s="156">
        <v>1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139</v>
      </c>
      <c r="B16" s="111"/>
      <c r="C16" s="111"/>
      <c r="D16" s="160"/>
      <c r="E16" s="28" t="s">
        <v>11</v>
      </c>
      <c r="F16" s="59" t="s">
        <v>140</v>
      </c>
      <c r="G16" s="68"/>
      <c r="H16" s="68"/>
      <c r="I16" s="68"/>
      <c r="J16" s="151"/>
      <c r="K16" s="71" t="s">
        <v>135</v>
      </c>
      <c r="L16" s="71"/>
      <c r="M16" s="71"/>
      <c r="N16" s="160"/>
      <c r="O16" s="24" t="s">
        <v>11</v>
      </c>
      <c r="P16" s="59" t="s">
        <v>136</v>
      </c>
      <c r="Q16" s="68"/>
      <c r="R16" s="68"/>
      <c r="S16" s="68"/>
      <c r="T16" s="37" t="s">
        <v>96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 t="s">
        <v>138</v>
      </c>
      <c r="L17" s="58"/>
      <c r="M17" s="58"/>
      <c r="N17" s="150"/>
      <c r="O17" s="22" t="s">
        <v>11</v>
      </c>
      <c r="P17" s="59" t="s">
        <v>137</v>
      </c>
      <c r="Q17" s="68"/>
      <c r="R17" s="68"/>
      <c r="S17" s="68"/>
      <c r="T17" s="37" t="s">
        <v>96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126</v>
      </c>
      <c r="B22" s="117"/>
      <c r="C22" s="117"/>
      <c r="D22" s="117"/>
      <c r="E22" s="20" t="s">
        <v>11</v>
      </c>
      <c r="F22" s="118" t="s">
        <v>134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127</v>
      </c>
      <c r="B23" s="68"/>
      <c r="C23" s="68"/>
      <c r="D23" s="68"/>
      <c r="E23" s="22" t="s">
        <v>11</v>
      </c>
      <c r="F23" s="89" t="s">
        <v>134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128</v>
      </c>
      <c r="B24" s="68"/>
      <c r="C24" s="68"/>
      <c r="D24" s="68"/>
      <c r="E24" s="22" t="s">
        <v>11</v>
      </c>
      <c r="F24" s="89" t="s">
        <v>134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129</v>
      </c>
      <c r="B25" s="68"/>
      <c r="C25" s="68"/>
      <c r="D25" s="68"/>
      <c r="E25" s="22" t="s">
        <v>11</v>
      </c>
      <c r="F25" s="89" t="s">
        <v>134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130</v>
      </c>
      <c r="B26" s="68"/>
      <c r="C26" s="68"/>
      <c r="D26" s="68"/>
      <c r="E26" s="22" t="s">
        <v>11</v>
      </c>
      <c r="F26" s="89" t="s">
        <v>134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132</v>
      </c>
      <c r="B27" s="117"/>
      <c r="C27" s="117"/>
      <c r="D27" s="117"/>
      <c r="E27" s="20" t="s">
        <v>11</v>
      </c>
      <c r="F27" s="118" t="s">
        <v>134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131</v>
      </c>
      <c r="B28" s="68"/>
      <c r="C28" s="68"/>
      <c r="D28" s="68"/>
      <c r="E28" s="22" t="s">
        <v>11</v>
      </c>
      <c r="F28" s="89" t="s">
        <v>134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133</v>
      </c>
      <c r="B29" s="68"/>
      <c r="C29" s="68"/>
      <c r="D29" s="68"/>
      <c r="E29" s="22" t="s">
        <v>11</v>
      </c>
      <c r="F29" s="89" t="s">
        <v>134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124</v>
      </c>
      <c r="P29" s="53"/>
      <c r="Q29" s="54"/>
      <c r="R29" s="73" t="s">
        <v>123</v>
      </c>
      <c r="S29" s="74"/>
      <c r="T29" s="75"/>
      <c r="U29" s="80" t="s">
        <v>61</v>
      </c>
      <c r="V29" s="80"/>
      <c r="W29" s="80"/>
      <c r="X29" s="81"/>
      <c r="Y29" s="82">
        <v>0.72916666666666663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122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122</v>
      </c>
      <c r="P31" s="127"/>
      <c r="Q31" s="128"/>
      <c r="R31" s="129" t="s">
        <v>82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360575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220000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140575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83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125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82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77"/>
  <sheetViews>
    <sheetView view="pageBreakPreview" topLeftCell="A11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77"/>
  <sheetViews>
    <sheetView view="pageBreakPreview" topLeftCell="A7" zoomScaleNormal="100" zoomScaleSheetLayoutView="100" workbookViewId="0">
      <selection activeCell="I36" sqref="I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144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149</v>
      </c>
      <c r="H4" s="141"/>
      <c r="I4" s="140" t="s">
        <v>70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145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69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68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121</v>
      </c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68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4</v>
      </c>
      <c r="I9" s="157"/>
      <c r="J9" s="25" t="s">
        <v>27</v>
      </c>
      <c r="K9" s="26" t="s">
        <v>31</v>
      </c>
      <c r="L9" s="156">
        <v>47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66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3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35</v>
      </c>
      <c r="I13" s="157"/>
      <c r="J13" s="25" t="s">
        <v>27</v>
      </c>
      <c r="K13" s="26" t="s">
        <v>46</v>
      </c>
      <c r="L13" s="156">
        <v>9</v>
      </c>
      <c r="M13" s="157"/>
      <c r="N13" s="25" t="s">
        <v>27</v>
      </c>
      <c r="O13" s="26" t="s">
        <v>37</v>
      </c>
      <c r="P13" s="156">
        <v>3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150</v>
      </c>
      <c r="B16" s="111"/>
      <c r="C16" s="111"/>
      <c r="D16" s="160"/>
      <c r="E16" s="28" t="s">
        <v>11</v>
      </c>
      <c r="F16" s="59" t="s">
        <v>151</v>
      </c>
      <c r="G16" s="68"/>
      <c r="H16" s="68"/>
      <c r="I16" s="68"/>
      <c r="J16" s="151"/>
      <c r="K16" s="71" t="s">
        <v>148</v>
      </c>
      <c r="L16" s="71"/>
      <c r="M16" s="71"/>
      <c r="N16" s="160"/>
      <c r="O16" s="24" t="s">
        <v>11</v>
      </c>
      <c r="P16" s="59" t="s">
        <v>152</v>
      </c>
      <c r="Q16" s="68"/>
      <c r="R16" s="68"/>
      <c r="S16" s="68"/>
      <c r="T16" s="37" t="s">
        <v>96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 t="s">
        <v>153</v>
      </c>
      <c r="L17" s="58"/>
      <c r="M17" s="58"/>
      <c r="N17" s="150"/>
      <c r="O17" s="22" t="s">
        <v>11</v>
      </c>
      <c r="P17" s="59" t="s">
        <v>154</v>
      </c>
      <c r="Q17" s="68"/>
      <c r="R17" s="68"/>
      <c r="S17" s="68"/>
      <c r="T17" s="37" t="s">
        <v>96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141</v>
      </c>
      <c r="B22" s="117"/>
      <c r="C22" s="117"/>
      <c r="D22" s="117"/>
      <c r="E22" s="20" t="s">
        <v>11</v>
      </c>
      <c r="F22" s="118" t="s">
        <v>143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142</v>
      </c>
      <c r="B23" s="68"/>
      <c r="C23" s="68"/>
      <c r="D23" s="68"/>
      <c r="E23" s="22" t="s">
        <v>11</v>
      </c>
      <c r="F23" s="89" t="s">
        <v>143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148</v>
      </c>
      <c r="B24" s="68"/>
      <c r="C24" s="68"/>
      <c r="D24" s="68"/>
      <c r="E24" s="22" t="s">
        <v>11</v>
      </c>
      <c r="F24" s="89" t="s">
        <v>143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24.7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146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146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147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0.75</v>
      </c>
      <c r="Z31" s="152"/>
      <c r="AA31" s="153"/>
      <c r="AB31" s="182" t="s">
        <v>103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466730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202618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264112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156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156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155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77"/>
  <sheetViews>
    <sheetView view="pageBreakPreview" topLeftCell="A10" zoomScaleNormal="100" zoomScaleSheetLayoutView="100" workbookViewId="0">
      <selection activeCell="AV10" sqref="AV1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7</v>
      </c>
      <c r="O1" s="19" t="s">
        <v>2</v>
      </c>
      <c r="P1" s="19"/>
      <c r="Q1" s="19" t="s">
        <v>3</v>
      </c>
      <c r="R1" s="12" t="s">
        <v>157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159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158</v>
      </c>
      <c r="O5" s="142"/>
      <c r="P5" s="20"/>
      <c r="Q5" s="143" t="s">
        <v>160</v>
      </c>
      <c r="R5" s="144"/>
      <c r="S5" s="144"/>
      <c r="T5" s="145"/>
      <c r="U5" s="137" t="s">
        <v>161</v>
      </c>
      <c r="V5" s="137"/>
      <c r="W5" s="137"/>
      <c r="X5" s="137"/>
      <c r="Y5" s="138"/>
      <c r="Z5" s="140" t="s">
        <v>68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 t="s">
        <v>120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67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50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10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64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50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175</v>
      </c>
      <c r="B16" s="111"/>
      <c r="C16" s="111"/>
      <c r="D16" s="160"/>
      <c r="E16" s="28" t="s">
        <v>11</v>
      </c>
      <c r="F16" s="59" t="s">
        <v>173</v>
      </c>
      <c r="G16" s="68"/>
      <c r="H16" s="68"/>
      <c r="I16" s="68"/>
      <c r="J16" s="151"/>
      <c r="K16" s="71" t="s">
        <v>179</v>
      </c>
      <c r="L16" s="71"/>
      <c r="M16" s="71"/>
      <c r="N16" s="160"/>
      <c r="O16" s="24" t="s">
        <v>11</v>
      </c>
      <c r="P16" s="59" t="s">
        <v>180</v>
      </c>
      <c r="Q16" s="68"/>
      <c r="R16" s="68"/>
      <c r="S16" s="68"/>
      <c r="T16" s="37" t="s">
        <v>96</v>
      </c>
      <c r="U16" s="71" t="s">
        <v>177</v>
      </c>
      <c r="V16" s="71"/>
      <c r="W16" s="71"/>
      <c r="X16" s="71"/>
      <c r="Y16" s="71"/>
      <c r="Z16" s="20" t="s">
        <v>11</v>
      </c>
      <c r="AA16" s="70" t="s">
        <v>176</v>
      </c>
      <c r="AB16" s="71"/>
      <c r="AC16" s="71"/>
      <c r="AD16" s="72"/>
      <c r="AE16" s="21"/>
    </row>
    <row r="17" spans="1:31" s="13" customFormat="1" ht="15" customHeight="1">
      <c r="A17" s="76" t="s">
        <v>174</v>
      </c>
      <c r="B17" s="68"/>
      <c r="C17" s="68"/>
      <c r="D17" s="150"/>
      <c r="E17" s="23" t="s">
        <v>11</v>
      </c>
      <c r="F17" s="59" t="s">
        <v>173</v>
      </c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163</v>
      </c>
      <c r="B22" s="117"/>
      <c r="C22" s="117"/>
      <c r="D22" s="117"/>
      <c r="E22" s="20" t="s">
        <v>11</v>
      </c>
      <c r="F22" s="118" t="s">
        <v>182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165</v>
      </c>
      <c r="B23" s="68"/>
      <c r="C23" s="68"/>
      <c r="D23" s="68"/>
      <c r="E23" s="22" t="s">
        <v>11</v>
      </c>
      <c r="F23" s="89" t="s">
        <v>181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166</v>
      </c>
      <c r="B24" s="68"/>
      <c r="C24" s="68"/>
      <c r="D24" s="68"/>
      <c r="E24" s="22" t="s">
        <v>11</v>
      </c>
      <c r="F24" s="89" t="s">
        <v>183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167</v>
      </c>
      <c r="B25" s="68"/>
      <c r="C25" s="68"/>
      <c r="D25" s="68"/>
      <c r="E25" s="22" t="s">
        <v>11</v>
      </c>
      <c r="F25" s="89" t="s">
        <v>181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168</v>
      </c>
      <c r="B26" s="68"/>
      <c r="C26" s="68"/>
      <c r="D26" s="68"/>
      <c r="E26" s="22" t="s">
        <v>11</v>
      </c>
      <c r="F26" s="89" t="s">
        <v>181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169</v>
      </c>
      <c r="B27" s="117"/>
      <c r="C27" s="117"/>
      <c r="D27" s="117"/>
      <c r="E27" s="20" t="s">
        <v>11</v>
      </c>
      <c r="F27" s="118" t="s">
        <v>164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170</v>
      </c>
      <c r="B28" s="68"/>
      <c r="C28" s="68"/>
      <c r="D28" s="68"/>
      <c r="E28" s="22" t="s">
        <v>11</v>
      </c>
      <c r="F28" s="89" t="s">
        <v>181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171</v>
      </c>
      <c r="B29" s="68"/>
      <c r="C29" s="68"/>
      <c r="D29" s="68"/>
      <c r="E29" s="22" t="s">
        <v>11</v>
      </c>
      <c r="F29" s="89" t="s">
        <v>181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162</v>
      </c>
      <c r="P29" s="53"/>
      <c r="Q29" s="54"/>
      <c r="R29" s="73" t="s">
        <v>123</v>
      </c>
      <c r="S29" s="74"/>
      <c r="T29" s="75"/>
      <c r="U29" s="80" t="s">
        <v>61</v>
      </c>
      <c r="V29" s="80"/>
      <c r="W29" s="80"/>
      <c r="X29" s="81"/>
      <c r="Y29" s="82">
        <v>0.73611111111111116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 t="s">
        <v>172</v>
      </c>
      <c r="B30" s="68"/>
      <c r="C30" s="68"/>
      <c r="D30" s="68"/>
      <c r="E30" s="22" t="s">
        <v>11</v>
      </c>
      <c r="F30" s="89" t="s">
        <v>181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162</v>
      </c>
      <c r="P30" s="53"/>
      <c r="Q30" s="54"/>
      <c r="R30" s="55" t="s">
        <v>82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 t="s">
        <v>178</v>
      </c>
      <c r="B31" s="131"/>
      <c r="C31" s="131"/>
      <c r="D31" s="131"/>
      <c r="E31" s="46" t="s">
        <v>11</v>
      </c>
      <c r="F31" s="123" t="s">
        <v>181</v>
      </c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162</v>
      </c>
      <c r="P31" s="127"/>
      <c r="Q31" s="128"/>
      <c r="R31" s="129" t="s">
        <v>123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334922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97000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237922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82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123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R77"/>
  <sheetViews>
    <sheetView view="pageBreakPreview" topLeftCell="A13" zoomScaleNormal="100" zoomScaleSheetLayoutView="100" workbookViewId="0">
      <selection activeCell="A31" sqref="A31: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8</v>
      </c>
      <c r="O1" s="19" t="s">
        <v>2</v>
      </c>
      <c r="P1" s="19"/>
      <c r="Q1" s="19" t="s">
        <v>3</v>
      </c>
      <c r="R1" s="12" t="s">
        <v>184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68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 t="s">
        <v>71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48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3</v>
      </c>
      <c r="Y9" s="157"/>
      <c r="Z9" s="25" t="s">
        <v>27</v>
      </c>
      <c r="AA9" s="29" t="s">
        <v>28</v>
      </c>
      <c r="AB9" s="178">
        <f>H9+L9+P9+T9+X9</f>
        <v>68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40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8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190</v>
      </c>
      <c r="L16" s="71"/>
      <c r="M16" s="71"/>
      <c r="N16" s="160"/>
      <c r="O16" s="24" t="s">
        <v>11</v>
      </c>
      <c r="P16" s="59" t="s">
        <v>197</v>
      </c>
      <c r="Q16" s="68"/>
      <c r="R16" s="68"/>
      <c r="S16" s="68"/>
      <c r="T16" s="37" t="s">
        <v>96</v>
      </c>
      <c r="U16" s="71" t="s">
        <v>185</v>
      </c>
      <c r="V16" s="71"/>
      <c r="W16" s="71"/>
      <c r="X16" s="71"/>
      <c r="Y16" s="71"/>
      <c r="Z16" s="20" t="s">
        <v>11</v>
      </c>
      <c r="AA16" s="70" t="s">
        <v>186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187</v>
      </c>
      <c r="B22" s="117"/>
      <c r="C22" s="117"/>
      <c r="D22" s="117"/>
      <c r="E22" s="20" t="s">
        <v>11</v>
      </c>
      <c r="F22" s="118" t="s">
        <v>192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188</v>
      </c>
      <c r="B23" s="68"/>
      <c r="C23" s="68"/>
      <c r="D23" s="68"/>
      <c r="E23" s="22" t="s">
        <v>11</v>
      </c>
      <c r="F23" s="89" t="s">
        <v>192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189</v>
      </c>
      <c r="B24" s="68"/>
      <c r="C24" s="68"/>
      <c r="D24" s="68"/>
      <c r="E24" s="22" t="s">
        <v>11</v>
      </c>
      <c r="F24" s="89" t="s">
        <v>192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190</v>
      </c>
      <c r="B25" s="68"/>
      <c r="C25" s="68"/>
      <c r="D25" s="68"/>
      <c r="E25" s="22" t="s">
        <v>11</v>
      </c>
      <c r="F25" s="89" t="s">
        <v>198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200</v>
      </c>
      <c r="B26" s="68"/>
      <c r="C26" s="68"/>
      <c r="D26" s="68"/>
      <c r="E26" s="22" t="s">
        <v>11</v>
      </c>
      <c r="F26" s="89" t="s">
        <v>199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76" t="s">
        <v>191</v>
      </c>
      <c r="B27" s="68"/>
      <c r="C27" s="68"/>
      <c r="D27" s="68"/>
      <c r="E27" s="22" t="s">
        <v>11</v>
      </c>
      <c r="F27" s="89" t="s">
        <v>192</v>
      </c>
      <c r="G27" s="74"/>
      <c r="H27" s="74"/>
      <c r="I27" s="74"/>
      <c r="J27" s="75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201</v>
      </c>
      <c r="B28" s="68"/>
      <c r="C28" s="68"/>
      <c r="D28" s="68"/>
      <c r="E28" s="22" t="s">
        <v>11</v>
      </c>
      <c r="F28" s="89" t="s">
        <v>202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203</v>
      </c>
      <c r="B29" s="68"/>
      <c r="C29" s="68"/>
      <c r="D29" s="68"/>
      <c r="E29" s="22" t="s">
        <v>11</v>
      </c>
      <c r="F29" s="89" t="s">
        <v>202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193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0.73958333333333337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 t="s">
        <v>204</v>
      </c>
      <c r="B30" s="68"/>
      <c r="C30" s="68"/>
      <c r="D30" s="68"/>
      <c r="E30" s="22" t="s">
        <v>11</v>
      </c>
      <c r="F30" s="89" t="s">
        <v>202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194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0.73958333333333337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194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0.73958333333333337</v>
      </c>
      <c r="Z31" s="152"/>
      <c r="AA31" s="153"/>
      <c r="AB31" s="182" t="s">
        <v>83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359602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120000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239602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196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82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195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77"/>
  <sheetViews>
    <sheetView view="pageBreakPreview" topLeftCell="A4" zoomScaleNormal="100" zoomScaleSheetLayoutView="100" workbookViewId="0">
      <selection activeCell="A28" sqref="A28:D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205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68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206</v>
      </c>
      <c r="H6" s="141"/>
      <c r="I6" s="140" t="s">
        <v>71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4</v>
      </c>
      <c r="I9" s="157"/>
      <c r="J9" s="25" t="s">
        <v>27</v>
      </c>
      <c r="K9" s="26" t="s">
        <v>31</v>
      </c>
      <c r="L9" s="156">
        <v>46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2</v>
      </c>
      <c r="Y9" s="157"/>
      <c r="Z9" s="25" t="s">
        <v>27</v>
      </c>
      <c r="AA9" s="29" t="s">
        <v>28</v>
      </c>
      <c r="AB9" s="178">
        <f>H9+L9+P9+T9+X9</f>
        <v>68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4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46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1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216</v>
      </c>
      <c r="B16" s="111"/>
      <c r="C16" s="111"/>
      <c r="D16" s="160"/>
      <c r="E16" s="28" t="s">
        <v>11</v>
      </c>
      <c r="F16" s="59" t="s">
        <v>215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211</v>
      </c>
      <c r="V16" s="71"/>
      <c r="W16" s="71"/>
      <c r="X16" s="71"/>
      <c r="Y16" s="71"/>
      <c r="Z16" s="20" t="s">
        <v>11</v>
      </c>
      <c r="AA16" s="70" t="s">
        <v>212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213</v>
      </c>
      <c r="V17" s="58"/>
      <c r="W17" s="58"/>
      <c r="X17" s="58"/>
      <c r="Y17" s="58"/>
      <c r="Z17" s="23" t="s">
        <v>11</v>
      </c>
      <c r="AA17" s="59" t="s">
        <v>214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207</v>
      </c>
      <c r="B22" s="117"/>
      <c r="C22" s="117"/>
      <c r="D22" s="117"/>
      <c r="E22" s="20" t="s">
        <v>11</v>
      </c>
      <c r="F22" s="118" t="s">
        <v>208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209</v>
      </c>
      <c r="B23" s="68"/>
      <c r="C23" s="68"/>
      <c r="D23" s="68"/>
      <c r="E23" s="22" t="s">
        <v>11</v>
      </c>
      <c r="F23" s="89" t="s">
        <v>208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210</v>
      </c>
      <c r="B24" s="68"/>
      <c r="C24" s="68"/>
      <c r="D24" s="68"/>
      <c r="E24" s="22" t="s">
        <v>11</v>
      </c>
      <c r="F24" s="89" t="s">
        <v>220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221</v>
      </c>
      <c r="B25" s="68"/>
      <c r="C25" s="68"/>
      <c r="D25" s="68"/>
      <c r="E25" s="22" t="s">
        <v>11</v>
      </c>
      <c r="F25" s="89" t="s">
        <v>222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223</v>
      </c>
      <c r="B26" s="68"/>
      <c r="C26" s="68"/>
      <c r="D26" s="68"/>
      <c r="E26" s="22" t="s">
        <v>11</v>
      </c>
      <c r="F26" s="89" t="s">
        <v>224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225</v>
      </c>
      <c r="B27" s="117"/>
      <c r="C27" s="117"/>
      <c r="D27" s="117"/>
      <c r="E27" s="20" t="s">
        <v>11</v>
      </c>
      <c r="F27" s="118" t="s">
        <v>224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217</v>
      </c>
      <c r="P29" s="53"/>
      <c r="Q29" s="54"/>
      <c r="R29" s="73" t="s">
        <v>83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218</v>
      </c>
      <c r="P30" s="53"/>
      <c r="Q30" s="54"/>
      <c r="R30" s="55" t="s">
        <v>82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219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0.75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216163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43000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173163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82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77"/>
  <sheetViews>
    <sheetView view="pageBreakPreview" zoomScaleNormal="100" zoomScaleSheetLayoutView="100" workbookViewId="0">
      <selection activeCell="I36" sqref="I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227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226</v>
      </c>
      <c r="O4" s="142"/>
      <c r="P4" s="20"/>
      <c r="Q4" s="165" t="s">
        <v>42</v>
      </c>
      <c r="R4" s="166"/>
      <c r="S4" s="166"/>
      <c r="T4" s="167"/>
      <c r="U4" s="137" t="s">
        <v>118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158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72</v>
      </c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68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45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63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37</v>
      </c>
      <c r="I13" s="157"/>
      <c r="J13" s="25" t="s">
        <v>27</v>
      </c>
      <c r="K13" s="26" t="s">
        <v>46</v>
      </c>
      <c r="L13" s="156">
        <v>8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228</v>
      </c>
      <c r="B16" s="111"/>
      <c r="C16" s="111"/>
      <c r="D16" s="160"/>
      <c r="E16" s="28" t="s">
        <v>11</v>
      </c>
      <c r="F16" s="59" t="s">
        <v>229</v>
      </c>
      <c r="G16" s="68"/>
      <c r="H16" s="68"/>
      <c r="I16" s="68"/>
      <c r="J16" s="151"/>
      <c r="K16" s="71" t="s">
        <v>230</v>
      </c>
      <c r="L16" s="71"/>
      <c r="M16" s="71"/>
      <c r="N16" s="160"/>
      <c r="O16" s="24" t="s">
        <v>11</v>
      </c>
      <c r="P16" s="59" t="s">
        <v>231</v>
      </c>
      <c r="Q16" s="68"/>
      <c r="R16" s="68"/>
      <c r="S16" s="68"/>
      <c r="T16" s="37" t="s">
        <v>96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 t="s">
        <v>232</v>
      </c>
      <c r="L17" s="58"/>
      <c r="M17" s="58"/>
      <c r="N17" s="150"/>
      <c r="O17" s="22" t="s">
        <v>11</v>
      </c>
      <c r="P17" s="59" t="s">
        <v>233</v>
      </c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234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0.77083333333333337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235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234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209643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50000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159643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237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236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236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77"/>
  <sheetViews>
    <sheetView view="pageBreakPreview" zoomScaleNormal="100" zoomScaleSheetLayoutView="100" workbookViewId="0">
      <selection activeCell="I36" sqref="I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13</v>
      </c>
      <c r="O1" s="19" t="s">
        <v>2</v>
      </c>
      <c r="P1" s="19"/>
      <c r="Q1" s="19" t="s">
        <v>3</v>
      </c>
      <c r="R1" s="12" t="s">
        <v>238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66</v>
      </c>
      <c r="B4" s="140"/>
      <c r="C4" s="140"/>
      <c r="D4" s="140"/>
      <c r="E4" s="140"/>
      <c r="F4" s="140"/>
      <c r="G4" s="141" t="s">
        <v>158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145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68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67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72</v>
      </c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67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49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14</v>
      </c>
      <c r="U9" s="157"/>
      <c r="V9" s="25" t="s">
        <v>27</v>
      </c>
      <c r="W9" s="26" t="s">
        <v>29</v>
      </c>
      <c r="X9" s="156">
        <v>1</v>
      </c>
      <c r="Y9" s="157"/>
      <c r="Z9" s="25" t="s">
        <v>27</v>
      </c>
      <c r="AA9" s="29" t="s">
        <v>28</v>
      </c>
      <c r="AB9" s="178">
        <f>H9+L9+P9+T9+X9</f>
        <v>68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37</v>
      </c>
      <c r="I13" s="157"/>
      <c r="J13" s="25" t="s">
        <v>27</v>
      </c>
      <c r="K13" s="26" t="s">
        <v>46</v>
      </c>
      <c r="L13" s="156">
        <v>8</v>
      </c>
      <c r="M13" s="157"/>
      <c r="N13" s="25" t="s">
        <v>27</v>
      </c>
      <c r="O13" s="26" t="s">
        <v>37</v>
      </c>
      <c r="P13" s="156">
        <v>4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254</v>
      </c>
      <c r="B16" s="111"/>
      <c r="C16" s="111"/>
      <c r="D16" s="160"/>
      <c r="E16" s="28" t="s">
        <v>11</v>
      </c>
      <c r="F16" s="59" t="s">
        <v>255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/>
      <c r="U16" s="71" t="s">
        <v>248</v>
      </c>
      <c r="V16" s="71"/>
      <c r="W16" s="71"/>
      <c r="X16" s="71"/>
      <c r="Y16" s="71"/>
      <c r="Z16" s="20" t="s">
        <v>11</v>
      </c>
      <c r="AA16" s="70" t="s">
        <v>249</v>
      </c>
      <c r="AB16" s="71"/>
      <c r="AC16" s="71"/>
      <c r="AD16" s="72"/>
      <c r="AE16" s="21"/>
    </row>
    <row r="17" spans="1:31" s="13" customFormat="1" ht="15" customHeight="1">
      <c r="A17" s="76" t="s">
        <v>257</v>
      </c>
      <c r="B17" s="68"/>
      <c r="C17" s="68"/>
      <c r="D17" s="150"/>
      <c r="E17" s="23" t="s">
        <v>11</v>
      </c>
      <c r="F17" s="59" t="s">
        <v>258</v>
      </c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250</v>
      </c>
      <c r="V17" s="58"/>
      <c r="W17" s="58"/>
      <c r="X17" s="58"/>
      <c r="Y17" s="58"/>
      <c r="Z17" s="23" t="s">
        <v>11</v>
      </c>
      <c r="AA17" s="59" t="s">
        <v>251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239</v>
      </c>
      <c r="B22" s="117"/>
      <c r="C22" s="117"/>
      <c r="D22" s="117"/>
      <c r="E22" s="20" t="s">
        <v>11</v>
      </c>
      <c r="F22" s="118" t="s">
        <v>240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241</v>
      </c>
      <c r="B23" s="68"/>
      <c r="C23" s="68"/>
      <c r="D23" s="68"/>
      <c r="E23" s="22" t="s">
        <v>11</v>
      </c>
      <c r="F23" s="89" t="s">
        <v>242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243</v>
      </c>
      <c r="B24" s="68"/>
      <c r="C24" s="68"/>
      <c r="D24" s="68"/>
      <c r="E24" s="22" t="s">
        <v>11</v>
      </c>
      <c r="F24" s="89" t="s">
        <v>242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244</v>
      </c>
      <c r="B25" s="68"/>
      <c r="C25" s="68"/>
      <c r="D25" s="68"/>
      <c r="E25" s="22" t="s">
        <v>11</v>
      </c>
      <c r="F25" s="89" t="s">
        <v>242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245</v>
      </c>
      <c r="B26" s="68"/>
      <c r="C26" s="68"/>
      <c r="D26" s="68"/>
      <c r="E26" s="22" t="s">
        <v>11</v>
      </c>
      <c r="F26" s="89" t="s">
        <v>256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246</v>
      </c>
      <c r="B27" s="117"/>
      <c r="C27" s="117"/>
      <c r="D27" s="117"/>
      <c r="E27" s="20" t="s">
        <v>11</v>
      </c>
      <c r="F27" s="118" t="s">
        <v>242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247</v>
      </c>
      <c r="B28" s="68"/>
      <c r="C28" s="68"/>
      <c r="D28" s="68"/>
      <c r="E28" s="22" t="s">
        <v>11</v>
      </c>
      <c r="F28" s="89" t="s">
        <v>256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252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0.77083333333333337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253</v>
      </c>
      <c r="P30" s="53"/>
      <c r="Q30" s="54"/>
      <c r="R30" s="55" t="s">
        <v>82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253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218459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33000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185459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260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259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260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7"/>
  <sheetViews>
    <sheetView view="pageBreakPreview" topLeftCell="A19" zoomScaleNormal="100" zoomScaleSheetLayoutView="100" workbookViewId="0">
      <selection activeCell="AA18" sqref="AA18:AD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14</v>
      </c>
      <c r="O1" s="19" t="s">
        <v>2</v>
      </c>
      <c r="P1" s="19"/>
      <c r="Q1" s="19" t="s">
        <v>3</v>
      </c>
      <c r="R1" s="12" t="s">
        <v>261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159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262</v>
      </c>
      <c r="R5" s="144"/>
      <c r="S5" s="144"/>
      <c r="T5" s="145"/>
      <c r="U5" s="137" t="s">
        <v>161</v>
      </c>
      <c r="V5" s="137"/>
      <c r="W5" s="137"/>
      <c r="X5" s="137"/>
      <c r="Y5" s="138"/>
      <c r="Z5" s="140" t="s">
        <v>67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 t="s">
        <v>120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51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51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268</v>
      </c>
      <c r="V16" s="71"/>
      <c r="W16" s="71"/>
      <c r="X16" s="71"/>
      <c r="Y16" s="71"/>
      <c r="Z16" s="20" t="s">
        <v>11</v>
      </c>
      <c r="AA16" s="70" t="s">
        <v>269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303</v>
      </c>
      <c r="V17" s="58"/>
      <c r="W17" s="58"/>
      <c r="X17" s="58"/>
      <c r="Y17" s="58"/>
      <c r="Z17" s="23" t="s">
        <v>11</v>
      </c>
      <c r="AA17" s="59" t="s">
        <v>304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5" t="s">
        <v>15</v>
      </c>
      <c r="L21" s="186"/>
      <c r="M21" s="186"/>
      <c r="N21" s="186"/>
      <c r="O21" s="187"/>
      <c r="P21" s="187" t="s">
        <v>16</v>
      </c>
      <c r="Q21" s="166"/>
      <c r="R21" s="166"/>
      <c r="S21" s="166"/>
      <c r="T21" s="167"/>
      <c r="U21" s="165" t="s">
        <v>15</v>
      </c>
      <c r="V21" s="166"/>
      <c r="W21" s="166"/>
      <c r="X21" s="166"/>
      <c r="Y21" s="166"/>
      <c r="Z21" s="167"/>
      <c r="AA21" s="187" t="s">
        <v>16</v>
      </c>
      <c r="AB21" s="166"/>
      <c r="AC21" s="166"/>
      <c r="AD21" s="167"/>
      <c r="AE21" s="15"/>
    </row>
    <row r="22" spans="1:31" s="13" customFormat="1" ht="15" customHeight="1">
      <c r="A22" s="116" t="s">
        <v>265</v>
      </c>
      <c r="B22" s="117"/>
      <c r="C22" s="117"/>
      <c r="D22" s="117"/>
      <c r="E22" s="20" t="s">
        <v>11</v>
      </c>
      <c r="F22" s="118" t="s">
        <v>266</v>
      </c>
      <c r="G22" s="56"/>
      <c r="H22" s="56"/>
      <c r="I22" s="56"/>
      <c r="J22" s="57"/>
      <c r="K22" s="119" t="s">
        <v>277</v>
      </c>
      <c r="L22" s="119"/>
      <c r="M22" s="119"/>
      <c r="N22" s="119"/>
      <c r="O22" s="28" t="s">
        <v>11</v>
      </c>
      <c r="P22" s="89" t="s">
        <v>266</v>
      </c>
      <c r="Q22" s="74"/>
      <c r="R22" s="74"/>
      <c r="S22" s="74"/>
      <c r="T22" s="75"/>
      <c r="U22" s="119" t="s">
        <v>282</v>
      </c>
      <c r="V22" s="119"/>
      <c r="W22" s="119"/>
      <c r="X22" s="119"/>
      <c r="Y22" s="119"/>
      <c r="Z22" s="28" t="s">
        <v>11</v>
      </c>
      <c r="AA22" s="175" t="s">
        <v>283</v>
      </c>
      <c r="AB22" s="137"/>
      <c r="AC22" s="137"/>
      <c r="AD22" s="176"/>
    </row>
    <row r="23" spans="1:31" s="13" customFormat="1" ht="15" customHeight="1">
      <c r="A23" s="76" t="s">
        <v>267</v>
      </c>
      <c r="B23" s="68"/>
      <c r="C23" s="68"/>
      <c r="D23" s="68"/>
      <c r="E23" s="22" t="s">
        <v>11</v>
      </c>
      <c r="F23" s="89" t="s">
        <v>181</v>
      </c>
      <c r="G23" s="74"/>
      <c r="H23" s="74"/>
      <c r="I23" s="74"/>
      <c r="J23" s="75"/>
      <c r="K23" s="58" t="s">
        <v>278</v>
      </c>
      <c r="L23" s="58"/>
      <c r="M23" s="58"/>
      <c r="N23" s="58"/>
      <c r="O23" s="23" t="s">
        <v>11</v>
      </c>
      <c r="P23" s="89" t="s">
        <v>266</v>
      </c>
      <c r="Q23" s="74"/>
      <c r="R23" s="74"/>
      <c r="S23" s="74"/>
      <c r="T23" s="75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268</v>
      </c>
      <c r="B24" s="68"/>
      <c r="C24" s="68"/>
      <c r="D24" s="68"/>
      <c r="E24" s="22" t="s">
        <v>11</v>
      </c>
      <c r="F24" s="89" t="s">
        <v>181</v>
      </c>
      <c r="G24" s="74"/>
      <c r="H24" s="74"/>
      <c r="I24" s="74"/>
      <c r="J24" s="75"/>
      <c r="K24" s="58" t="s">
        <v>279</v>
      </c>
      <c r="L24" s="58"/>
      <c r="M24" s="58"/>
      <c r="N24" s="58"/>
      <c r="O24" s="23" t="s">
        <v>11</v>
      </c>
      <c r="P24" s="89" t="s">
        <v>266</v>
      </c>
      <c r="Q24" s="74"/>
      <c r="R24" s="74"/>
      <c r="S24" s="74"/>
      <c r="T24" s="75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270</v>
      </c>
      <c r="B25" s="68"/>
      <c r="C25" s="68"/>
      <c r="D25" s="68"/>
      <c r="E25" s="22" t="s">
        <v>11</v>
      </c>
      <c r="F25" s="89" t="s">
        <v>181</v>
      </c>
      <c r="G25" s="74"/>
      <c r="H25" s="74"/>
      <c r="I25" s="74"/>
      <c r="J25" s="75"/>
      <c r="K25" s="58" t="s">
        <v>280</v>
      </c>
      <c r="L25" s="58"/>
      <c r="M25" s="58"/>
      <c r="N25" s="58"/>
      <c r="O25" s="23" t="s">
        <v>11</v>
      </c>
      <c r="P25" s="89" t="s">
        <v>266</v>
      </c>
      <c r="Q25" s="74"/>
      <c r="R25" s="74"/>
      <c r="S25" s="74"/>
      <c r="T25" s="75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271</v>
      </c>
      <c r="B26" s="68"/>
      <c r="C26" s="68"/>
      <c r="D26" s="68"/>
      <c r="E26" s="22" t="s">
        <v>11</v>
      </c>
      <c r="F26" s="89" t="s">
        <v>181</v>
      </c>
      <c r="G26" s="74"/>
      <c r="H26" s="74"/>
      <c r="I26" s="74"/>
      <c r="J26" s="75"/>
      <c r="K26" s="58" t="s">
        <v>281</v>
      </c>
      <c r="L26" s="58"/>
      <c r="M26" s="58"/>
      <c r="N26" s="58"/>
      <c r="O26" s="23" t="s">
        <v>11</v>
      </c>
      <c r="P26" s="89" t="s">
        <v>266</v>
      </c>
      <c r="Q26" s="74"/>
      <c r="R26" s="74"/>
      <c r="S26" s="74"/>
      <c r="T26" s="75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272</v>
      </c>
      <c r="B27" s="117"/>
      <c r="C27" s="117"/>
      <c r="D27" s="117"/>
      <c r="E27" s="20" t="s">
        <v>11</v>
      </c>
      <c r="F27" s="118" t="s">
        <v>181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273</v>
      </c>
      <c r="B28" s="68"/>
      <c r="C28" s="68"/>
      <c r="D28" s="68"/>
      <c r="E28" s="22" t="s">
        <v>11</v>
      </c>
      <c r="F28" s="89" t="s">
        <v>181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274</v>
      </c>
      <c r="B29" s="68"/>
      <c r="C29" s="68"/>
      <c r="D29" s="68"/>
      <c r="E29" s="22" t="s">
        <v>11</v>
      </c>
      <c r="F29" s="89" t="s">
        <v>181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263</v>
      </c>
      <c r="P29" s="53"/>
      <c r="Q29" s="54"/>
      <c r="R29" s="73" t="s">
        <v>123</v>
      </c>
      <c r="S29" s="74"/>
      <c r="T29" s="75"/>
      <c r="U29" s="80" t="s">
        <v>61</v>
      </c>
      <c r="V29" s="80"/>
      <c r="W29" s="80"/>
      <c r="X29" s="81"/>
      <c r="Y29" s="82">
        <v>0.72916666666666663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 t="s">
        <v>275</v>
      </c>
      <c r="B30" s="68"/>
      <c r="C30" s="68"/>
      <c r="D30" s="68"/>
      <c r="E30" s="22" t="s">
        <v>11</v>
      </c>
      <c r="F30" s="89" t="s">
        <v>181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264</v>
      </c>
      <c r="P30" s="53"/>
      <c r="Q30" s="54"/>
      <c r="R30" s="55" t="s">
        <v>82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 t="s">
        <v>276</v>
      </c>
      <c r="B31" s="131"/>
      <c r="C31" s="131"/>
      <c r="D31" s="131"/>
      <c r="E31" s="46" t="s">
        <v>11</v>
      </c>
      <c r="F31" s="89" t="s">
        <v>181</v>
      </c>
      <c r="G31" s="74"/>
      <c r="H31" s="74"/>
      <c r="I31" s="74"/>
      <c r="J31" s="75"/>
      <c r="K31" s="123" t="s">
        <v>56</v>
      </c>
      <c r="L31" s="106"/>
      <c r="M31" s="106"/>
      <c r="N31" s="107"/>
      <c r="O31" s="126" t="s">
        <v>264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738222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597000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141222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AA21:AD21"/>
    <mergeCell ref="A20:D20"/>
    <mergeCell ref="F20:J20"/>
    <mergeCell ref="K20:N20"/>
    <mergeCell ref="P20:S20"/>
    <mergeCell ref="U20:Y20"/>
    <mergeCell ref="AA20:AD20"/>
    <mergeCell ref="U21:Z21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R77"/>
  <sheetViews>
    <sheetView view="pageBreakPreview" topLeftCell="A4" zoomScaleNormal="100" zoomScaleSheetLayoutView="100" workbookViewId="0">
      <selection activeCell="I6" sqref="I6:M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15</v>
      </c>
      <c r="O1" s="19" t="s">
        <v>2</v>
      </c>
      <c r="P1" s="19"/>
      <c r="Q1" s="19" t="s">
        <v>3</v>
      </c>
      <c r="R1" s="12" t="s">
        <v>284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121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158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68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72</v>
      </c>
      <c r="H6" s="141"/>
      <c r="I6" s="196" t="s">
        <v>292</v>
      </c>
      <c r="J6" s="197"/>
      <c r="K6" s="197"/>
      <c r="L6" s="197"/>
      <c r="M6" s="198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47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17</v>
      </c>
      <c r="U9" s="157"/>
      <c r="V9" s="25" t="s">
        <v>27</v>
      </c>
      <c r="W9" s="26" t="s">
        <v>29</v>
      </c>
      <c r="X9" s="156">
        <v>3</v>
      </c>
      <c r="Y9" s="157"/>
      <c r="Z9" s="25" t="s">
        <v>27</v>
      </c>
      <c r="AA9" s="29" t="s">
        <v>28</v>
      </c>
      <c r="AB9" s="178">
        <f>H9+L9+P9+T9+X9</f>
        <v>72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34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13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297</v>
      </c>
      <c r="L16" s="71"/>
      <c r="M16" s="71"/>
      <c r="N16" s="160"/>
      <c r="O16" s="24" t="s">
        <v>11</v>
      </c>
      <c r="P16" s="59" t="s">
        <v>302</v>
      </c>
      <c r="Q16" s="68"/>
      <c r="R16" s="68"/>
      <c r="S16" s="68"/>
      <c r="T16" s="37" t="s">
        <v>96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285</v>
      </c>
      <c r="B22" s="117"/>
      <c r="C22" s="117"/>
      <c r="D22" s="117"/>
      <c r="E22" s="20" t="s">
        <v>11</v>
      </c>
      <c r="F22" s="193" t="s">
        <v>301</v>
      </c>
      <c r="G22" s="194"/>
      <c r="H22" s="194"/>
      <c r="I22" s="194"/>
      <c r="J22" s="195"/>
      <c r="K22" s="119" t="s">
        <v>305</v>
      </c>
      <c r="L22" s="119"/>
      <c r="M22" s="119"/>
      <c r="N22" s="119"/>
      <c r="O22" s="28" t="s">
        <v>11</v>
      </c>
      <c r="P22" s="172" t="s">
        <v>309</v>
      </c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286</v>
      </c>
      <c r="B23" s="68"/>
      <c r="C23" s="68"/>
      <c r="D23" s="68"/>
      <c r="E23" s="22" t="s">
        <v>11</v>
      </c>
      <c r="F23" s="89" t="s">
        <v>291</v>
      </c>
      <c r="G23" s="74"/>
      <c r="H23" s="74"/>
      <c r="I23" s="74"/>
      <c r="J23" s="75"/>
      <c r="K23" s="58" t="s">
        <v>306</v>
      </c>
      <c r="L23" s="58"/>
      <c r="M23" s="58"/>
      <c r="N23" s="58"/>
      <c r="O23" s="23" t="s">
        <v>11</v>
      </c>
      <c r="P23" s="132" t="s">
        <v>310</v>
      </c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287</v>
      </c>
      <c r="B24" s="68"/>
      <c r="C24" s="68"/>
      <c r="D24" s="68"/>
      <c r="E24" s="22" t="s">
        <v>11</v>
      </c>
      <c r="F24" s="89" t="s">
        <v>291</v>
      </c>
      <c r="G24" s="74"/>
      <c r="H24" s="74"/>
      <c r="I24" s="74"/>
      <c r="J24" s="75"/>
      <c r="K24" s="58" t="s">
        <v>307</v>
      </c>
      <c r="L24" s="58"/>
      <c r="M24" s="58"/>
      <c r="N24" s="58"/>
      <c r="O24" s="23" t="s">
        <v>11</v>
      </c>
      <c r="P24" s="132" t="s">
        <v>311</v>
      </c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288</v>
      </c>
      <c r="B25" s="68"/>
      <c r="C25" s="68"/>
      <c r="D25" s="68"/>
      <c r="E25" s="22" t="s">
        <v>11</v>
      </c>
      <c r="F25" s="89" t="s">
        <v>291</v>
      </c>
      <c r="G25" s="74"/>
      <c r="H25" s="74"/>
      <c r="I25" s="74"/>
      <c r="J25" s="75"/>
      <c r="K25" s="58" t="s">
        <v>308</v>
      </c>
      <c r="L25" s="58"/>
      <c r="M25" s="58"/>
      <c r="N25" s="58"/>
      <c r="O25" s="23" t="s">
        <v>11</v>
      </c>
      <c r="P25" s="132" t="s">
        <v>311</v>
      </c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289</v>
      </c>
      <c r="B26" s="68"/>
      <c r="C26" s="68"/>
      <c r="D26" s="68"/>
      <c r="E26" s="22" t="s">
        <v>11</v>
      </c>
      <c r="F26" s="89" t="s">
        <v>291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290</v>
      </c>
      <c r="B27" s="117"/>
      <c r="C27" s="117"/>
      <c r="D27" s="117"/>
      <c r="E27" s="20" t="s">
        <v>11</v>
      </c>
      <c r="F27" s="118" t="s">
        <v>291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297</v>
      </c>
      <c r="B28" s="68"/>
      <c r="C28" s="68"/>
      <c r="D28" s="68"/>
      <c r="E28" s="22" t="s">
        <v>11</v>
      </c>
      <c r="F28" s="89" t="s">
        <v>78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298</v>
      </c>
      <c r="B29" s="68"/>
      <c r="C29" s="68"/>
      <c r="D29" s="68"/>
      <c r="E29" s="22" t="s">
        <v>11</v>
      </c>
      <c r="F29" s="89" t="s">
        <v>78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294</v>
      </c>
      <c r="P29" s="53"/>
      <c r="Q29" s="54"/>
      <c r="R29" s="73" t="s">
        <v>293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 t="s">
        <v>299</v>
      </c>
      <c r="B30" s="68"/>
      <c r="C30" s="68"/>
      <c r="D30" s="68"/>
      <c r="E30" s="22" t="s">
        <v>11</v>
      </c>
      <c r="F30" s="89" t="s">
        <v>78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295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0.77083333333333337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 t="s">
        <v>300</v>
      </c>
      <c r="B31" s="131"/>
      <c r="C31" s="131"/>
      <c r="D31" s="131"/>
      <c r="E31" s="46" t="s">
        <v>11</v>
      </c>
      <c r="F31" s="123" t="s">
        <v>78</v>
      </c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296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188238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50000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138238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313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312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312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I7 J4:M5 J7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S30:T31 AA35:AC35 Q35:S35 AB29:AD29 R29:R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R77"/>
  <sheetViews>
    <sheetView view="pageBreakPreview" zoomScaleNormal="100" zoomScaleSheetLayoutView="100" workbookViewId="0">
      <selection activeCell="F23" sqref="F23:J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16</v>
      </c>
      <c r="O1" s="19" t="s">
        <v>2</v>
      </c>
      <c r="P1" s="19"/>
      <c r="Q1" s="19" t="s">
        <v>3</v>
      </c>
      <c r="R1" s="12" t="s">
        <v>314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71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158</v>
      </c>
      <c r="H5" s="141"/>
      <c r="I5" s="140" t="s">
        <v>69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226</v>
      </c>
      <c r="H6" s="141"/>
      <c r="I6" s="140" t="s">
        <v>70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37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1</v>
      </c>
      <c r="Y9" s="157"/>
      <c r="Z9" s="25" t="s">
        <v>27</v>
      </c>
      <c r="AA9" s="29" t="s">
        <v>28</v>
      </c>
      <c r="AB9" s="178">
        <f>H9+L9+P9+T9+X9</f>
        <v>54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1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37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1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321</v>
      </c>
      <c r="V16" s="71"/>
      <c r="W16" s="71"/>
      <c r="X16" s="71"/>
      <c r="Y16" s="71"/>
      <c r="Z16" s="20" t="s">
        <v>11</v>
      </c>
      <c r="AA16" s="70" t="s">
        <v>322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325</v>
      </c>
      <c r="V17" s="58"/>
      <c r="W17" s="58"/>
      <c r="X17" s="58"/>
      <c r="Y17" s="58"/>
      <c r="Z17" s="23" t="s">
        <v>11</v>
      </c>
      <c r="AA17" s="59" t="s">
        <v>326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315</v>
      </c>
      <c r="B22" s="117"/>
      <c r="C22" s="117"/>
      <c r="D22" s="117"/>
      <c r="E22" s="20" t="s">
        <v>11</v>
      </c>
      <c r="F22" s="118" t="s">
        <v>319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316</v>
      </c>
      <c r="B23" s="68"/>
      <c r="C23" s="68"/>
      <c r="D23" s="68"/>
      <c r="E23" s="22" t="s">
        <v>11</v>
      </c>
      <c r="F23" s="89" t="s">
        <v>198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317</v>
      </c>
      <c r="B24" s="68"/>
      <c r="C24" s="68"/>
      <c r="D24" s="68"/>
      <c r="E24" s="22" t="s">
        <v>11</v>
      </c>
      <c r="F24" s="89" t="s">
        <v>320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318</v>
      </c>
      <c r="B25" s="68"/>
      <c r="C25" s="68"/>
      <c r="D25" s="68"/>
      <c r="E25" s="22" t="s">
        <v>11</v>
      </c>
      <c r="F25" s="89" t="s">
        <v>319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328</v>
      </c>
      <c r="B26" s="68"/>
      <c r="C26" s="68"/>
      <c r="D26" s="68"/>
      <c r="E26" s="22" t="s">
        <v>11</v>
      </c>
      <c r="F26" s="89" t="s">
        <v>327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329</v>
      </c>
      <c r="B27" s="117"/>
      <c r="C27" s="117"/>
      <c r="D27" s="117"/>
      <c r="E27" s="20" t="s">
        <v>11</v>
      </c>
      <c r="F27" s="118" t="s">
        <v>330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331</v>
      </c>
      <c r="B28" s="68"/>
      <c r="C28" s="68"/>
      <c r="D28" s="68"/>
      <c r="E28" s="22" t="s">
        <v>11</v>
      </c>
      <c r="F28" s="89" t="s">
        <v>330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323</v>
      </c>
      <c r="P29" s="53"/>
      <c r="Q29" s="54"/>
      <c r="R29" s="73" t="s">
        <v>83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323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0.77083333333333337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324</v>
      </c>
      <c r="P31" s="127"/>
      <c r="Q31" s="128"/>
      <c r="R31" s="129" t="s">
        <v>82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103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545882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98000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447882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83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82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82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R77"/>
  <sheetViews>
    <sheetView view="pageBreakPreview" zoomScaleNormal="100" zoomScaleSheetLayoutView="100" workbookViewId="0">
      <selection activeCell="P13" sqref="P13:Q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17</v>
      </c>
      <c r="O1" s="19" t="s">
        <v>2</v>
      </c>
      <c r="P1" s="19"/>
      <c r="Q1" s="19" t="s">
        <v>3</v>
      </c>
      <c r="R1" s="12" t="s">
        <v>332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67</v>
      </c>
      <c r="B4" s="140"/>
      <c r="C4" s="140"/>
      <c r="D4" s="140"/>
      <c r="E4" s="140"/>
      <c r="F4" s="140"/>
      <c r="G4" s="141" t="s">
        <v>158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118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68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68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51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14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69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44</v>
      </c>
      <c r="I13" s="157"/>
      <c r="J13" s="25" t="s">
        <v>27</v>
      </c>
      <c r="K13" s="26" t="s">
        <v>46</v>
      </c>
      <c r="L13" s="156">
        <v>7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335</v>
      </c>
      <c r="B22" s="117"/>
      <c r="C22" s="117"/>
      <c r="D22" s="117"/>
      <c r="E22" s="20" t="s">
        <v>11</v>
      </c>
      <c r="F22" s="89" t="s">
        <v>334</v>
      </c>
      <c r="G22" s="74"/>
      <c r="H22" s="74"/>
      <c r="I22" s="74"/>
      <c r="J22" s="75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333</v>
      </c>
      <c r="P29" s="53"/>
      <c r="Q29" s="54"/>
      <c r="R29" s="73" t="s">
        <v>83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333</v>
      </c>
      <c r="P30" s="53"/>
      <c r="Q30" s="54"/>
      <c r="R30" s="55" t="s">
        <v>82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333</v>
      </c>
      <c r="P31" s="127"/>
      <c r="Q31" s="128"/>
      <c r="R31" s="129" t="s">
        <v>82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103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479177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330000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149177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83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82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77"/>
  <sheetViews>
    <sheetView view="pageBreakPreview" topLeftCell="A10" zoomScaleNormal="100" zoomScaleSheetLayoutView="100" workbookViewId="0">
      <selection activeCell="G35" sqref="G35:I3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20</v>
      </c>
      <c r="O1" s="19" t="s">
        <v>2</v>
      </c>
      <c r="P1" s="19"/>
      <c r="Q1" s="19" t="s">
        <v>3</v>
      </c>
      <c r="R1" s="12" t="s">
        <v>336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145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67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69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86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1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46</v>
      </c>
      <c r="I13" s="157"/>
      <c r="J13" s="25" t="s">
        <v>27</v>
      </c>
      <c r="K13" s="26" t="s">
        <v>46</v>
      </c>
      <c r="L13" s="156">
        <v>14</v>
      </c>
      <c r="M13" s="157"/>
      <c r="N13" s="25" t="s">
        <v>27</v>
      </c>
      <c r="O13" s="26" t="s">
        <v>37</v>
      </c>
      <c r="P13" s="156">
        <v>9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343</v>
      </c>
      <c r="V16" s="71"/>
      <c r="W16" s="71"/>
      <c r="X16" s="71"/>
      <c r="Y16" s="71"/>
      <c r="Z16" s="20" t="s">
        <v>11</v>
      </c>
      <c r="AA16" s="70" t="s">
        <v>344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349</v>
      </c>
      <c r="V17" s="58"/>
      <c r="W17" s="58"/>
      <c r="X17" s="58"/>
      <c r="Y17" s="58"/>
      <c r="Z17" s="23" t="s">
        <v>11</v>
      </c>
      <c r="AA17" s="59" t="s">
        <v>350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337</v>
      </c>
      <c r="B22" s="117"/>
      <c r="C22" s="117"/>
      <c r="D22" s="117"/>
      <c r="E22" s="20" t="s">
        <v>11</v>
      </c>
      <c r="F22" s="118" t="s">
        <v>342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338</v>
      </c>
      <c r="B23" s="68"/>
      <c r="C23" s="68"/>
      <c r="D23" s="68"/>
      <c r="E23" s="22" t="s">
        <v>11</v>
      </c>
      <c r="F23" s="89" t="s">
        <v>342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339</v>
      </c>
      <c r="B24" s="68"/>
      <c r="C24" s="68"/>
      <c r="D24" s="68"/>
      <c r="E24" s="22" t="s">
        <v>11</v>
      </c>
      <c r="F24" s="89" t="s">
        <v>341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340</v>
      </c>
      <c r="B25" s="68"/>
      <c r="C25" s="68"/>
      <c r="D25" s="68"/>
      <c r="E25" s="22" t="s">
        <v>11</v>
      </c>
      <c r="F25" s="89" t="s">
        <v>341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345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346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346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0.76041666666666663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328067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150000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178067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348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82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347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R77"/>
  <sheetViews>
    <sheetView view="pageBreakPreview" zoomScaleNormal="100" zoomScaleSheetLayoutView="100" workbookViewId="0">
      <selection activeCell="X7" sqref="X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21</v>
      </c>
      <c r="O1" s="19" t="s">
        <v>2</v>
      </c>
      <c r="P1" s="19"/>
      <c r="Q1" s="19" t="s">
        <v>3</v>
      </c>
      <c r="R1" s="12" t="s">
        <v>157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121</v>
      </c>
      <c r="O4" s="142"/>
      <c r="P4" s="20"/>
      <c r="Q4" s="165" t="s">
        <v>42</v>
      </c>
      <c r="R4" s="166"/>
      <c r="S4" s="166"/>
      <c r="T4" s="167"/>
      <c r="U4" s="137" t="s">
        <v>159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160</v>
      </c>
      <c r="R5" s="144"/>
      <c r="S5" s="144"/>
      <c r="T5" s="145"/>
      <c r="U5" s="137" t="s">
        <v>161</v>
      </c>
      <c r="V5" s="137"/>
      <c r="W5" s="137"/>
      <c r="X5" s="137"/>
      <c r="Y5" s="138"/>
      <c r="Z5" s="140" t="s">
        <v>68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 t="s">
        <v>120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67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10</v>
      </c>
      <c r="I9" s="157"/>
      <c r="J9" s="25" t="s">
        <v>27</v>
      </c>
      <c r="K9" s="26" t="s">
        <v>31</v>
      </c>
      <c r="L9" s="156">
        <v>40</v>
      </c>
      <c r="M9" s="157"/>
      <c r="N9" s="25" t="s">
        <v>27</v>
      </c>
      <c r="O9" s="26" t="s">
        <v>30</v>
      </c>
      <c r="P9" s="156">
        <v>0</v>
      </c>
      <c r="Q9" s="157"/>
      <c r="R9" s="25" t="s">
        <v>27</v>
      </c>
      <c r="S9" s="29" t="s">
        <v>53</v>
      </c>
      <c r="T9" s="156">
        <v>11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61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3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7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34</v>
      </c>
      <c r="I13" s="157"/>
      <c r="J13" s="25" t="s">
        <v>27</v>
      </c>
      <c r="K13" s="26" t="s">
        <v>46</v>
      </c>
      <c r="L13" s="156">
        <v>3</v>
      </c>
      <c r="M13" s="157"/>
      <c r="N13" s="25" t="s">
        <v>27</v>
      </c>
      <c r="O13" s="26" t="s">
        <v>37</v>
      </c>
      <c r="P13" s="156">
        <v>3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364</v>
      </c>
      <c r="V16" s="71"/>
      <c r="W16" s="71"/>
      <c r="X16" s="71"/>
      <c r="Y16" s="71"/>
      <c r="Z16" s="20" t="s">
        <v>11</v>
      </c>
      <c r="AA16" s="70" t="s">
        <v>365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355</v>
      </c>
      <c r="B22" s="117"/>
      <c r="C22" s="117"/>
      <c r="D22" s="117"/>
      <c r="E22" s="20" t="s">
        <v>11</v>
      </c>
      <c r="F22" s="118" t="s">
        <v>354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356</v>
      </c>
      <c r="B23" s="68"/>
      <c r="C23" s="68"/>
      <c r="D23" s="68"/>
      <c r="E23" s="22" t="s">
        <v>11</v>
      </c>
      <c r="F23" s="89" t="s">
        <v>354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357</v>
      </c>
      <c r="B24" s="68"/>
      <c r="C24" s="68"/>
      <c r="D24" s="68"/>
      <c r="E24" s="22" t="s">
        <v>11</v>
      </c>
      <c r="F24" s="89" t="s">
        <v>354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358</v>
      </c>
      <c r="B25" s="68"/>
      <c r="C25" s="68"/>
      <c r="D25" s="68"/>
      <c r="E25" s="22" t="s">
        <v>11</v>
      </c>
      <c r="F25" s="89" t="s">
        <v>354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359</v>
      </c>
      <c r="B26" s="68"/>
      <c r="C26" s="68"/>
      <c r="D26" s="68"/>
      <c r="E26" s="22" t="s">
        <v>11</v>
      </c>
      <c r="F26" s="89" t="s">
        <v>354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360</v>
      </c>
      <c r="B27" s="117"/>
      <c r="C27" s="117"/>
      <c r="D27" s="117"/>
      <c r="E27" s="20" t="s">
        <v>11</v>
      </c>
      <c r="F27" s="118" t="s">
        <v>354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361</v>
      </c>
      <c r="B28" s="68"/>
      <c r="C28" s="68"/>
      <c r="D28" s="68"/>
      <c r="E28" s="22" t="s">
        <v>11</v>
      </c>
      <c r="F28" s="89" t="s">
        <v>354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362</v>
      </c>
      <c r="B29" s="68"/>
      <c r="C29" s="68"/>
      <c r="D29" s="68"/>
      <c r="E29" s="22" t="s">
        <v>11</v>
      </c>
      <c r="F29" s="89" t="s">
        <v>354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351</v>
      </c>
      <c r="P29" s="53"/>
      <c r="Q29" s="54"/>
      <c r="R29" s="73" t="s">
        <v>83</v>
      </c>
      <c r="S29" s="74"/>
      <c r="T29" s="75"/>
      <c r="U29" s="80" t="s">
        <v>61</v>
      </c>
      <c r="V29" s="80"/>
      <c r="W29" s="80"/>
      <c r="X29" s="81"/>
      <c r="Y29" s="82">
        <v>0.72916666666666663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 t="s">
        <v>363</v>
      </c>
      <c r="B30" s="68"/>
      <c r="C30" s="68"/>
      <c r="D30" s="68"/>
      <c r="E30" s="22" t="s">
        <v>11</v>
      </c>
      <c r="F30" s="89" t="s">
        <v>353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351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352</v>
      </c>
      <c r="P31" s="127"/>
      <c r="Q31" s="128"/>
      <c r="R31" s="129" t="s">
        <v>123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103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195918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100000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95918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83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123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77"/>
  <sheetViews>
    <sheetView view="pageBreakPreview" topLeftCell="A13" zoomScaleNormal="100" zoomScaleSheetLayoutView="100" workbookViewId="0">
      <selection activeCell="Y31" sqref="Y31:AA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22</v>
      </c>
      <c r="O1" s="19" t="s">
        <v>2</v>
      </c>
      <c r="P1" s="19"/>
      <c r="Q1" s="19" t="s">
        <v>3</v>
      </c>
      <c r="R1" s="12" t="s">
        <v>366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71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158</v>
      </c>
      <c r="H5" s="141"/>
      <c r="I5" s="140" t="s">
        <v>69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67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72</v>
      </c>
      <c r="H6" s="141"/>
      <c r="I6" s="140" t="s">
        <v>70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44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14</v>
      </c>
      <c r="U9" s="157"/>
      <c r="V9" s="25" t="s">
        <v>27</v>
      </c>
      <c r="W9" s="26" t="s">
        <v>29</v>
      </c>
      <c r="X9" s="156">
        <v>1</v>
      </c>
      <c r="Y9" s="157"/>
      <c r="Z9" s="25" t="s">
        <v>27</v>
      </c>
      <c r="AA9" s="29" t="s">
        <v>28</v>
      </c>
      <c r="AB9" s="178">
        <f>H9+L9+P9+T9+X9</f>
        <v>63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38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6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387</v>
      </c>
      <c r="B16" s="111"/>
      <c r="C16" s="111"/>
      <c r="D16" s="160"/>
      <c r="E16" s="28" t="s">
        <v>11</v>
      </c>
      <c r="F16" s="120" t="s">
        <v>386</v>
      </c>
      <c r="G16" s="121"/>
      <c r="H16" s="121"/>
      <c r="I16" s="121"/>
      <c r="J16" s="122"/>
      <c r="K16" s="71"/>
      <c r="L16" s="71"/>
      <c r="M16" s="71"/>
      <c r="N16" s="160"/>
      <c r="O16" s="24" t="s">
        <v>11</v>
      </c>
      <c r="P16" s="199"/>
      <c r="Q16" s="200"/>
      <c r="R16" s="200"/>
      <c r="S16" s="200"/>
      <c r="T16" s="37" t="s">
        <v>40</v>
      </c>
      <c r="U16" s="71" t="s">
        <v>371</v>
      </c>
      <c r="V16" s="71"/>
      <c r="W16" s="71"/>
      <c r="X16" s="71"/>
      <c r="Y16" s="71"/>
      <c r="Z16" s="20" t="s">
        <v>11</v>
      </c>
      <c r="AA16" s="70" t="s">
        <v>372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367</v>
      </c>
      <c r="B22" s="117"/>
      <c r="C22" s="117"/>
      <c r="D22" s="117"/>
      <c r="E22" s="20" t="s">
        <v>11</v>
      </c>
      <c r="F22" s="118" t="s">
        <v>368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370</v>
      </c>
      <c r="B23" s="68"/>
      <c r="C23" s="68"/>
      <c r="D23" s="68"/>
      <c r="E23" s="22" t="s">
        <v>11</v>
      </c>
      <c r="F23" s="89" t="s">
        <v>373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374</v>
      </c>
      <c r="B24" s="68"/>
      <c r="C24" s="68"/>
      <c r="D24" s="68"/>
      <c r="E24" s="22" t="s">
        <v>11</v>
      </c>
      <c r="F24" s="89" t="s">
        <v>373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375</v>
      </c>
      <c r="B25" s="68"/>
      <c r="C25" s="68"/>
      <c r="D25" s="68"/>
      <c r="E25" s="22" t="s">
        <v>11</v>
      </c>
      <c r="F25" s="89" t="s">
        <v>376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377</v>
      </c>
      <c r="B26" s="68"/>
      <c r="C26" s="68"/>
      <c r="D26" s="68"/>
      <c r="E26" s="22" t="s">
        <v>11</v>
      </c>
      <c r="F26" s="89" t="s">
        <v>376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378</v>
      </c>
      <c r="B27" s="117"/>
      <c r="C27" s="117"/>
      <c r="D27" s="117"/>
      <c r="E27" s="20" t="s">
        <v>11</v>
      </c>
      <c r="F27" s="118" t="s">
        <v>379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380</v>
      </c>
      <c r="B28" s="68"/>
      <c r="C28" s="68"/>
      <c r="D28" s="68"/>
      <c r="E28" s="22" t="s">
        <v>11</v>
      </c>
      <c r="F28" s="89" t="s">
        <v>381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369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382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0.76041666666666663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383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0.76041666666666663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156821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156821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384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385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R77"/>
  <sheetViews>
    <sheetView view="pageBreakPreview" topLeftCell="A13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23</v>
      </c>
      <c r="O1" s="19" t="s">
        <v>2</v>
      </c>
      <c r="P1" s="19"/>
      <c r="Q1" s="19" t="s">
        <v>3</v>
      </c>
      <c r="R1" s="12" t="s">
        <v>388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70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69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68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4</v>
      </c>
      <c r="I9" s="157"/>
      <c r="J9" s="25" t="s">
        <v>27</v>
      </c>
      <c r="K9" s="26" t="s">
        <v>31</v>
      </c>
      <c r="L9" s="156">
        <v>40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3</v>
      </c>
      <c r="I11" s="157"/>
      <c r="J11" s="25" t="s">
        <v>27</v>
      </c>
      <c r="K11" s="33" t="s">
        <v>38</v>
      </c>
      <c r="L11" s="156">
        <v>40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1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34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6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389</v>
      </c>
      <c r="B16" s="111"/>
      <c r="C16" s="111"/>
      <c r="D16" s="160"/>
      <c r="E16" s="28" t="s">
        <v>11</v>
      </c>
      <c r="F16" s="59" t="s">
        <v>390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392</v>
      </c>
      <c r="B22" s="117"/>
      <c r="C22" s="117"/>
      <c r="D22" s="117"/>
      <c r="E22" s="20" t="s">
        <v>11</v>
      </c>
      <c r="F22" s="118" t="s">
        <v>397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393</v>
      </c>
      <c r="B23" s="68"/>
      <c r="C23" s="68"/>
      <c r="D23" s="68"/>
      <c r="E23" s="22" t="s">
        <v>11</v>
      </c>
      <c r="F23" s="89" t="s">
        <v>397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394</v>
      </c>
      <c r="B24" s="68"/>
      <c r="C24" s="68"/>
      <c r="D24" s="68"/>
      <c r="E24" s="22" t="s">
        <v>11</v>
      </c>
      <c r="F24" s="89" t="s">
        <v>397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395</v>
      </c>
      <c r="B25" s="68"/>
      <c r="C25" s="68"/>
      <c r="D25" s="68"/>
      <c r="E25" s="22" t="s">
        <v>11</v>
      </c>
      <c r="F25" s="89" t="s">
        <v>391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396</v>
      </c>
      <c r="B26" s="68"/>
      <c r="C26" s="68"/>
      <c r="D26" s="68"/>
      <c r="E26" s="22" t="s">
        <v>11</v>
      </c>
      <c r="F26" s="89" t="s">
        <v>391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389</v>
      </c>
      <c r="B27" s="117"/>
      <c r="C27" s="117"/>
      <c r="D27" s="117"/>
      <c r="E27" s="20" t="s">
        <v>11</v>
      </c>
      <c r="F27" s="118" t="s">
        <v>398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399</v>
      </c>
      <c r="B28" s="68"/>
      <c r="C28" s="68"/>
      <c r="D28" s="68"/>
      <c r="E28" s="22" t="s">
        <v>11</v>
      </c>
      <c r="F28" s="89" t="s">
        <v>400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401</v>
      </c>
      <c r="P29" s="53"/>
      <c r="Q29" s="54"/>
      <c r="R29" s="73" t="s">
        <v>83</v>
      </c>
      <c r="S29" s="74"/>
      <c r="T29" s="75"/>
      <c r="U29" s="80" t="s">
        <v>61</v>
      </c>
      <c r="V29" s="80"/>
      <c r="W29" s="80"/>
      <c r="X29" s="81"/>
      <c r="Y29" s="82">
        <v>0.76041666666666663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401</v>
      </c>
      <c r="P30" s="53"/>
      <c r="Q30" s="54"/>
      <c r="R30" s="55" t="s">
        <v>82</v>
      </c>
      <c r="S30" s="56"/>
      <c r="T30" s="57"/>
      <c r="U30" s="80" t="s">
        <v>21</v>
      </c>
      <c r="V30" s="80"/>
      <c r="W30" s="80"/>
      <c r="X30" s="81"/>
      <c r="Y30" s="82">
        <v>0.76041666666666663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402</v>
      </c>
      <c r="P31" s="127"/>
      <c r="Q31" s="128"/>
      <c r="R31" s="129" t="s">
        <v>82</v>
      </c>
      <c r="S31" s="124"/>
      <c r="T31" s="125"/>
      <c r="U31" s="106" t="s">
        <v>24</v>
      </c>
      <c r="V31" s="106"/>
      <c r="W31" s="106"/>
      <c r="X31" s="107"/>
      <c r="Y31" s="181">
        <v>0.76041666666666663</v>
      </c>
      <c r="Z31" s="152"/>
      <c r="AA31" s="153"/>
      <c r="AB31" s="182" t="s">
        <v>103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240827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80149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160678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82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77"/>
  <sheetViews>
    <sheetView view="pageBreakPreview" zoomScaleNormal="100" zoomScaleSheetLayoutView="100" workbookViewId="0">
      <selection activeCell="F18" sqref="F18:J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24</v>
      </c>
      <c r="O1" s="19" t="s">
        <v>2</v>
      </c>
      <c r="P1" s="19"/>
      <c r="Q1" s="19" t="s">
        <v>3</v>
      </c>
      <c r="R1" s="12" t="s">
        <v>403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226</v>
      </c>
      <c r="O4" s="142"/>
      <c r="P4" s="20"/>
      <c r="Q4" s="165" t="s">
        <v>42</v>
      </c>
      <c r="R4" s="166"/>
      <c r="S4" s="166"/>
      <c r="T4" s="167"/>
      <c r="U4" s="137" t="s">
        <v>118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 t="s">
        <v>120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67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47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64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3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37</v>
      </c>
      <c r="I13" s="157"/>
      <c r="J13" s="25" t="s">
        <v>27</v>
      </c>
      <c r="K13" s="26" t="s">
        <v>46</v>
      </c>
      <c r="L13" s="156">
        <v>10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413</v>
      </c>
      <c r="B16" s="111"/>
      <c r="C16" s="111"/>
      <c r="D16" s="160"/>
      <c r="E16" s="28" t="s">
        <v>11</v>
      </c>
      <c r="F16" s="59" t="s">
        <v>412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406</v>
      </c>
      <c r="V16" s="71"/>
      <c r="W16" s="71"/>
      <c r="X16" s="71"/>
      <c r="Y16" s="71"/>
      <c r="Z16" s="20" t="s">
        <v>11</v>
      </c>
      <c r="AA16" s="70" t="s">
        <v>407</v>
      </c>
      <c r="AB16" s="71"/>
      <c r="AC16" s="71"/>
      <c r="AD16" s="72"/>
      <c r="AE16" s="21"/>
    </row>
    <row r="17" spans="1:31" s="13" customFormat="1" ht="15" customHeight="1">
      <c r="A17" s="76" t="s">
        <v>411</v>
      </c>
      <c r="B17" s="68"/>
      <c r="C17" s="68"/>
      <c r="D17" s="150"/>
      <c r="E17" s="23" t="s">
        <v>11</v>
      </c>
      <c r="F17" s="59" t="s">
        <v>414</v>
      </c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408</v>
      </c>
      <c r="B22" s="117"/>
      <c r="C22" s="117"/>
      <c r="D22" s="117"/>
      <c r="E22" s="20" t="s">
        <v>11</v>
      </c>
      <c r="F22" s="118" t="s">
        <v>410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411</v>
      </c>
      <c r="B23" s="68"/>
      <c r="C23" s="68"/>
      <c r="D23" s="68"/>
      <c r="E23" s="22" t="s">
        <v>11</v>
      </c>
      <c r="F23" s="89" t="s">
        <v>409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404</v>
      </c>
      <c r="P29" s="53"/>
      <c r="Q29" s="54"/>
      <c r="R29" s="73" t="s">
        <v>83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123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404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405</v>
      </c>
      <c r="P31" s="127"/>
      <c r="Q31" s="128"/>
      <c r="R31" s="129" t="s">
        <v>123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203655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129000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74655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123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123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R77"/>
  <sheetViews>
    <sheetView view="pageBreakPreview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R77"/>
  <sheetViews>
    <sheetView view="pageBreakPreview" zoomScaleNormal="100" zoomScaleSheetLayoutView="100" workbookViewId="0">
      <selection activeCell="B34" sqref="B34:I3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27</v>
      </c>
      <c r="O1" s="19" t="s">
        <v>2</v>
      </c>
      <c r="P1" s="19"/>
      <c r="Q1" s="19" t="s">
        <v>3</v>
      </c>
      <c r="R1" s="12" t="s">
        <v>415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158</v>
      </c>
      <c r="O4" s="142"/>
      <c r="P4" s="20"/>
      <c r="Q4" s="165" t="s">
        <v>42</v>
      </c>
      <c r="R4" s="166"/>
      <c r="S4" s="166"/>
      <c r="T4" s="167"/>
      <c r="U4" s="137" t="s">
        <v>145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158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68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72</v>
      </c>
      <c r="H6" s="141"/>
      <c r="I6" s="196" t="s">
        <v>292</v>
      </c>
      <c r="J6" s="197"/>
      <c r="K6" s="197"/>
      <c r="L6" s="197"/>
      <c r="M6" s="198"/>
      <c r="N6" s="141" t="s">
        <v>72</v>
      </c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67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4</v>
      </c>
      <c r="I9" s="157"/>
      <c r="J9" s="25" t="s">
        <v>27</v>
      </c>
      <c r="K9" s="26" t="s">
        <v>31</v>
      </c>
      <c r="L9" s="156">
        <v>34</v>
      </c>
      <c r="M9" s="157"/>
      <c r="N9" s="25" t="s">
        <v>27</v>
      </c>
      <c r="O9" s="26" t="s">
        <v>30</v>
      </c>
      <c r="P9" s="156">
        <v>0</v>
      </c>
      <c r="Q9" s="157"/>
      <c r="R9" s="25" t="s">
        <v>27</v>
      </c>
      <c r="S9" s="29" t="s">
        <v>53</v>
      </c>
      <c r="T9" s="156">
        <v>14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52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25</v>
      </c>
      <c r="I13" s="157"/>
      <c r="J13" s="25" t="s">
        <v>27</v>
      </c>
      <c r="K13" s="26" t="s">
        <v>46</v>
      </c>
      <c r="L13" s="156">
        <v>5</v>
      </c>
      <c r="M13" s="157"/>
      <c r="N13" s="25" t="s">
        <v>27</v>
      </c>
      <c r="O13" s="26" t="s">
        <v>37</v>
      </c>
      <c r="P13" s="156">
        <v>4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422</v>
      </c>
      <c r="V16" s="71"/>
      <c r="W16" s="71"/>
      <c r="X16" s="71"/>
      <c r="Y16" s="71"/>
      <c r="Z16" s="20" t="s">
        <v>11</v>
      </c>
      <c r="AA16" s="70" t="s">
        <v>423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418</v>
      </c>
      <c r="B22" s="117"/>
      <c r="C22" s="117"/>
      <c r="D22" s="117"/>
      <c r="E22" s="20" t="s">
        <v>11</v>
      </c>
      <c r="F22" s="201" t="s">
        <v>419</v>
      </c>
      <c r="G22" s="202"/>
      <c r="H22" s="202"/>
      <c r="I22" s="202"/>
      <c r="J22" s="203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420</v>
      </c>
      <c r="B23" s="68"/>
      <c r="C23" s="68"/>
      <c r="D23" s="68"/>
      <c r="E23" s="22" t="s">
        <v>11</v>
      </c>
      <c r="F23" s="89" t="s">
        <v>421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424</v>
      </c>
      <c r="B24" s="68"/>
      <c r="C24" s="68"/>
      <c r="D24" s="68"/>
      <c r="E24" s="22" t="s">
        <v>11</v>
      </c>
      <c r="F24" s="89" t="s">
        <v>425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416</v>
      </c>
      <c r="P29" s="53"/>
      <c r="Q29" s="54"/>
      <c r="R29" s="82" t="s">
        <v>417</v>
      </c>
      <c r="S29" s="80"/>
      <c r="T29" s="81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416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426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103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152546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50000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102546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427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428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428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5 I7:M7 I6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R30:T31 AA35:AC35 Q35:S35 AB29:AD29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R77"/>
  <sheetViews>
    <sheetView view="pageBreakPreview" zoomScaleNormal="100" zoomScaleSheetLayoutView="100" workbookViewId="0">
      <selection activeCell="F17" sqref="F17:J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28</v>
      </c>
      <c r="O1" s="19" t="s">
        <v>2</v>
      </c>
      <c r="P1" s="19"/>
      <c r="Q1" s="19" t="s">
        <v>3</v>
      </c>
      <c r="R1" s="12" t="s">
        <v>429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158</v>
      </c>
      <c r="O4" s="142"/>
      <c r="P4" s="20"/>
      <c r="Q4" s="165" t="s">
        <v>42</v>
      </c>
      <c r="R4" s="166"/>
      <c r="S4" s="166"/>
      <c r="T4" s="167"/>
      <c r="U4" s="137" t="s">
        <v>159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430</v>
      </c>
      <c r="R5" s="144"/>
      <c r="S5" s="144"/>
      <c r="T5" s="145"/>
      <c r="U5" s="137" t="s">
        <v>161</v>
      </c>
      <c r="V5" s="137"/>
      <c r="W5" s="137"/>
      <c r="X5" s="137"/>
      <c r="Y5" s="138"/>
      <c r="Z5" s="140" t="s">
        <v>67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 t="s">
        <v>120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1</v>
      </c>
      <c r="I9" s="157"/>
      <c r="J9" s="25" t="s">
        <v>27</v>
      </c>
      <c r="K9" s="26" t="s">
        <v>31</v>
      </c>
      <c r="L9" s="156">
        <v>34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10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47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34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436</v>
      </c>
      <c r="B16" s="111"/>
      <c r="C16" s="111"/>
      <c r="D16" s="160"/>
      <c r="E16" s="28" t="s">
        <v>11</v>
      </c>
      <c r="F16" s="59" t="s">
        <v>438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434</v>
      </c>
      <c r="B22" s="117"/>
      <c r="C22" s="117"/>
      <c r="D22" s="117"/>
      <c r="E22" s="20" t="s">
        <v>11</v>
      </c>
      <c r="F22" s="118" t="s">
        <v>78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435</v>
      </c>
      <c r="B23" s="68"/>
      <c r="C23" s="68"/>
      <c r="D23" s="68"/>
      <c r="E23" s="22" t="s">
        <v>11</v>
      </c>
      <c r="F23" s="89" t="s">
        <v>78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436</v>
      </c>
      <c r="B24" s="68"/>
      <c r="C24" s="68"/>
      <c r="D24" s="68"/>
      <c r="E24" s="22" t="s">
        <v>11</v>
      </c>
      <c r="F24" s="89" t="s">
        <v>437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431</v>
      </c>
      <c r="P29" s="53"/>
      <c r="Q29" s="54"/>
      <c r="R29" s="73" t="s">
        <v>123</v>
      </c>
      <c r="S29" s="74"/>
      <c r="T29" s="75"/>
      <c r="U29" s="80" t="s">
        <v>61</v>
      </c>
      <c r="V29" s="80"/>
      <c r="W29" s="80"/>
      <c r="X29" s="81"/>
      <c r="Y29" s="82">
        <v>0.6875</v>
      </c>
      <c r="Z29" s="80"/>
      <c r="AA29" s="81"/>
      <c r="AB29" s="83" t="s">
        <v>123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432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0.70833333333333337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433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172060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55000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117060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123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R77"/>
  <sheetViews>
    <sheetView tabSelected="1" view="pageBreakPreview" topLeftCell="A16" zoomScaleNormal="100" zoomScaleSheetLayoutView="100" workbookViewId="0">
      <selection activeCell="T16" sqref="T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29</v>
      </c>
      <c r="O1" s="19" t="s">
        <v>2</v>
      </c>
      <c r="P1" s="19"/>
      <c r="Q1" s="19" t="s">
        <v>3</v>
      </c>
      <c r="R1" s="12" t="s">
        <v>439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71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69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67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 t="s">
        <v>70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40</v>
      </c>
      <c r="M9" s="157"/>
      <c r="N9" s="25" t="s">
        <v>27</v>
      </c>
      <c r="O9" s="26" t="s">
        <v>30</v>
      </c>
      <c r="P9" s="156">
        <v>0</v>
      </c>
      <c r="Q9" s="157"/>
      <c r="R9" s="25" t="s">
        <v>27</v>
      </c>
      <c r="S9" s="29" t="s">
        <v>53</v>
      </c>
      <c r="T9" s="156">
        <v>14</v>
      </c>
      <c r="U9" s="157"/>
      <c r="V9" s="25" t="s">
        <v>27</v>
      </c>
      <c r="W9" s="26" t="s">
        <v>29</v>
      </c>
      <c r="X9" s="156">
        <v>3</v>
      </c>
      <c r="Y9" s="157"/>
      <c r="Z9" s="25" t="s">
        <v>27</v>
      </c>
      <c r="AA9" s="29" t="s">
        <v>28</v>
      </c>
      <c r="AB9" s="178">
        <f>H9+L9+P9+T9+X9</f>
        <v>60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35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5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461</v>
      </c>
      <c r="L16" s="71"/>
      <c r="M16" s="71"/>
      <c r="N16" s="160"/>
      <c r="O16" s="24" t="s">
        <v>11</v>
      </c>
      <c r="P16" s="59" t="s">
        <v>462</v>
      </c>
      <c r="Q16" s="68"/>
      <c r="R16" s="68"/>
      <c r="S16" s="68"/>
      <c r="T16" s="37" t="s">
        <v>96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441</v>
      </c>
      <c r="B22" s="117"/>
      <c r="C22" s="117"/>
      <c r="D22" s="117"/>
      <c r="E22" s="20" t="s">
        <v>11</v>
      </c>
      <c r="F22" s="118" t="s">
        <v>442</v>
      </c>
      <c r="G22" s="56"/>
      <c r="H22" s="56"/>
      <c r="I22" s="56"/>
      <c r="J22" s="57"/>
      <c r="K22" s="119" t="s">
        <v>457</v>
      </c>
      <c r="L22" s="119"/>
      <c r="M22" s="119"/>
      <c r="N22" s="119"/>
      <c r="O22" s="28" t="s">
        <v>11</v>
      </c>
      <c r="P22" s="172" t="s">
        <v>458</v>
      </c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443</v>
      </c>
      <c r="B23" s="68"/>
      <c r="C23" s="68"/>
      <c r="D23" s="68"/>
      <c r="E23" s="22" t="s">
        <v>11</v>
      </c>
      <c r="F23" s="89" t="s">
        <v>444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445</v>
      </c>
      <c r="B24" s="68"/>
      <c r="C24" s="68"/>
      <c r="D24" s="68"/>
      <c r="E24" s="22" t="s">
        <v>11</v>
      </c>
      <c r="F24" s="89" t="s">
        <v>444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446</v>
      </c>
      <c r="B25" s="68"/>
      <c r="C25" s="68"/>
      <c r="D25" s="68"/>
      <c r="E25" s="22" t="s">
        <v>11</v>
      </c>
      <c r="F25" s="89" t="s">
        <v>444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447</v>
      </c>
      <c r="B26" s="68"/>
      <c r="C26" s="68"/>
      <c r="D26" s="68"/>
      <c r="E26" s="22" t="s">
        <v>11</v>
      </c>
      <c r="F26" s="89" t="s">
        <v>444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448</v>
      </c>
      <c r="B27" s="117"/>
      <c r="C27" s="117"/>
      <c r="D27" s="117"/>
      <c r="E27" s="20" t="s">
        <v>11</v>
      </c>
      <c r="F27" s="118" t="s">
        <v>444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450</v>
      </c>
      <c r="B28" s="68"/>
      <c r="C28" s="68"/>
      <c r="D28" s="68"/>
      <c r="E28" s="22" t="s">
        <v>11</v>
      </c>
      <c r="F28" s="89" t="s">
        <v>442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451</v>
      </c>
      <c r="B29" s="68"/>
      <c r="C29" s="68"/>
      <c r="D29" s="68"/>
      <c r="E29" s="22" t="s">
        <v>11</v>
      </c>
      <c r="F29" s="89" t="s">
        <v>453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440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 t="s">
        <v>452</v>
      </c>
      <c r="B30" s="68"/>
      <c r="C30" s="68"/>
      <c r="D30" s="68"/>
      <c r="E30" s="22" t="s">
        <v>11</v>
      </c>
      <c r="F30" s="89" t="s">
        <v>444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449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 t="s">
        <v>454</v>
      </c>
      <c r="B31" s="131"/>
      <c r="C31" s="131"/>
      <c r="D31" s="131"/>
      <c r="E31" s="46" t="s">
        <v>11</v>
      </c>
      <c r="F31" s="123" t="s">
        <v>455</v>
      </c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449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103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166442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30000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136442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459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456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460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2023-03-29T09:27:44Z</dcterms:modified>
</cp:coreProperties>
</file>