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1220" windowHeight="6510" tabRatio="9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7" l="1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<sst xmlns="http://schemas.openxmlformats.org/spreadsheetml/2006/main" count="8110" uniqueCount="296">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</sst>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</v>
      </c>
      <c r="Q3" s="415"/>
      <c r="R3" s="415"/>
      <c r="S3" s="417" t="s">
        <v>147</v>
      </c>
      <c r="T3" s="417" t="str">
        <f>曜日!D3</f>
        <v>月</v>
      </c>
      <c r="U3" s="417" t="s">
        <v>42</v>
      </c>
      <c r="V3" s="90"/>
      <c r="W3" s="413" t="s">
        <v>47</v>
      </c>
      <c r="X3" s="413"/>
      <c r="Y3" s="413"/>
      <c r="Z3" s="413" t="s">
        <v>128</v>
      </c>
      <c r="AA3" s="409" t="s">
        <v>244</v>
      </c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 t="s">
        <v>252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252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253</v>
      </c>
      <c r="AI5" s="444"/>
      <c r="AJ5" s="444"/>
      <c r="AK5" s="444"/>
      <c r="AL5" s="444" t="s">
        <v>233</v>
      </c>
      <c r="AM5" s="444"/>
      <c r="AN5" s="444"/>
      <c r="AO5" s="445"/>
      <c r="AP5" s="449" t="s">
        <v>252</v>
      </c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 t="s">
        <v>252</v>
      </c>
      <c r="Q6" s="425"/>
      <c r="R6" s="425"/>
      <c r="S6" s="425"/>
      <c r="T6" s="425" t="s">
        <v>237</v>
      </c>
      <c r="U6" s="425"/>
      <c r="V6" s="425"/>
      <c r="W6" s="425"/>
      <c r="X6" s="451"/>
      <c r="Y6" s="443" t="s">
        <v>252</v>
      </c>
      <c r="Z6" s="425"/>
      <c r="AA6" s="425"/>
      <c r="AB6" s="425"/>
      <c r="AC6" s="425" t="s">
        <v>242</v>
      </c>
      <c r="AD6" s="425"/>
      <c r="AE6" s="425"/>
      <c r="AF6" s="425"/>
      <c r="AG6" s="451"/>
      <c r="AH6" s="452" t="s">
        <v>252</v>
      </c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234">
        <v>5</v>
      </c>
      <c r="L9" s="235"/>
      <c r="M9" s="236"/>
      <c r="N9" s="234">
        <v>5</v>
      </c>
      <c r="O9" s="235"/>
      <c r="P9" s="236"/>
      <c r="Q9" s="234">
        <v>5</v>
      </c>
      <c r="R9" s="235"/>
      <c r="S9" s="236"/>
      <c r="T9" s="234">
        <v>10</v>
      </c>
      <c r="U9" s="235"/>
      <c r="V9" s="236"/>
      <c r="W9" s="234">
        <v>25</v>
      </c>
      <c r="X9" s="235"/>
      <c r="Y9" s="236"/>
      <c r="Z9" s="234">
        <v>9</v>
      </c>
      <c r="AA9" s="235"/>
      <c r="AB9" s="236"/>
      <c r="AC9" s="234">
        <v>0</v>
      </c>
      <c r="AD9" s="235"/>
      <c r="AE9" s="236"/>
      <c r="AF9" s="234">
        <v>2</v>
      </c>
      <c r="AG9" s="235"/>
      <c r="AH9" s="236"/>
      <c r="AI9" s="231">
        <f>K9+Q9+W9+AC9</f>
        <v>35</v>
      </c>
      <c r="AJ9" s="232"/>
      <c r="AK9" s="233"/>
      <c r="AL9" s="231">
        <f>N9+T9+Z9+AF9</f>
        <v>26</v>
      </c>
      <c r="AM9" s="232"/>
      <c r="AN9" s="233"/>
      <c r="AO9" s="455">
        <f>AI13</f>
        <v>188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234">
        <v>18</v>
      </c>
      <c r="L10" s="235"/>
      <c r="M10" s="236"/>
      <c r="N10" s="234">
        <v>18</v>
      </c>
      <c r="O10" s="235"/>
      <c r="P10" s="236"/>
      <c r="Q10" s="234">
        <v>13</v>
      </c>
      <c r="R10" s="235"/>
      <c r="S10" s="236"/>
      <c r="T10" s="234">
        <v>17</v>
      </c>
      <c r="U10" s="235"/>
      <c r="V10" s="236"/>
      <c r="W10" s="234">
        <v>0</v>
      </c>
      <c r="X10" s="235"/>
      <c r="Y10" s="236"/>
      <c r="Z10" s="234">
        <v>1</v>
      </c>
      <c r="AA10" s="235"/>
      <c r="AB10" s="236"/>
      <c r="AC10" s="234">
        <v>22</v>
      </c>
      <c r="AD10" s="235"/>
      <c r="AE10" s="236"/>
      <c r="AF10" s="234">
        <v>36</v>
      </c>
      <c r="AG10" s="235"/>
      <c r="AH10" s="236"/>
      <c r="AI10" s="231">
        <f>K10+Q10+W10+AC10</f>
        <v>53</v>
      </c>
      <c r="AJ10" s="232"/>
      <c r="AK10" s="233"/>
      <c r="AL10" s="231">
        <f>N10+T10+Z10+AF10</f>
        <v>72</v>
      </c>
      <c r="AM10" s="232"/>
      <c r="AN10" s="233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234">
        <v>2</v>
      </c>
      <c r="L11" s="235"/>
      <c r="M11" s="236"/>
      <c r="N11" s="234">
        <v>0</v>
      </c>
      <c r="O11" s="235"/>
      <c r="P11" s="236"/>
      <c r="Q11" s="234">
        <v>0</v>
      </c>
      <c r="R11" s="235"/>
      <c r="S11" s="236"/>
      <c r="T11" s="234">
        <v>0</v>
      </c>
      <c r="U11" s="235"/>
      <c r="V11" s="236"/>
      <c r="W11" s="234">
        <v>0</v>
      </c>
      <c r="X11" s="235"/>
      <c r="Y11" s="236"/>
      <c r="Z11" s="234">
        <v>0</v>
      </c>
      <c r="AA11" s="235"/>
      <c r="AB11" s="236"/>
      <c r="AC11" s="234">
        <v>0</v>
      </c>
      <c r="AD11" s="235"/>
      <c r="AE11" s="236"/>
      <c r="AF11" s="234">
        <v>0</v>
      </c>
      <c r="AG11" s="235"/>
      <c r="AH11" s="236"/>
      <c r="AI11" s="231">
        <f>K11+Q11+W11+AC11</f>
        <v>2</v>
      </c>
      <c r="AJ11" s="232"/>
      <c r="AK11" s="233"/>
      <c r="AL11" s="231">
        <f>N11+T11+Z11+AF11</f>
        <v>0</v>
      </c>
      <c r="AM11" s="232"/>
      <c r="AN11" s="233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25</v>
      </c>
      <c r="L12" s="434"/>
      <c r="M12" s="434"/>
      <c r="N12" s="434">
        <f>N9+N10+N11</f>
        <v>23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25</v>
      </c>
      <c r="X12" s="434"/>
      <c r="Y12" s="434"/>
      <c r="Z12" s="434">
        <f>SUM(Z9:AB11)</f>
        <v>10</v>
      </c>
      <c r="AA12" s="434"/>
      <c r="AB12" s="434"/>
      <c r="AC12" s="434">
        <f>SUM(AC9:AE11)</f>
        <v>22</v>
      </c>
      <c r="AD12" s="434"/>
      <c r="AE12" s="434"/>
      <c r="AF12" s="434">
        <f>SUM(AF9:AH11)</f>
        <v>38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98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 t="s">
        <v>294</v>
      </c>
      <c r="G20" s="402"/>
      <c r="H20" s="402"/>
      <c r="I20" s="402"/>
      <c r="J20" s="402"/>
      <c r="K20" s="402"/>
      <c r="L20" s="366" t="s">
        <v>148</v>
      </c>
      <c r="M20" s="367"/>
      <c r="N20" s="365" t="s">
        <v>287</v>
      </c>
      <c r="O20" s="366"/>
      <c r="P20" s="366"/>
      <c r="Q20" s="366"/>
      <c r="R20" s="366"/>
      <c r="S20" s="367"/>
      <c r="T20" s="365" t="s">
        <v>277</v>
      </c>
      <c r="U20" s="366"/>
      <c r="V20" s="366"/>
      <c r="W20" s="366"/>
      <c r="X20" s="367"/>
      <c r="Y20" s="438" t="s">
        <v>288</v>
      </c>
      <c r="Z20" s="439"/>
      <c r="AA20" s="439"/>
      <c r="AB20" s="439"/>
      <c r="AC20" s="440"/>
      <c r="AD20" s="365" t="s">
        <v>295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 t="s">
        <v>286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287</v>
      </c>
      <c r="O25" s="366"/>
      <c r="P25" s="366"/>
      <c r="Q25" s="366"/>
      <c r="R25" s="366"/>
      <c r="S25" s="367"/>
      <c r="T25" s="365" t="s">
        <v>263</v>
      </c>
      <c r="U25" s="366"/>
      <c r="V25" s="366"/>
      <c r="W25" s="366"/>
      <c r="X25" s="367"/>
      <c r="Y25" s="438" t="s">
        <v>288</v>
      </c>
      <c r="Z25" s="439"/>
      <c r="AA25" s="439"/>
      <c r="AB25" s="439"/>
      <c r="AC25" s="440"/>
      <c r="AD25" s="365" t="s">
        <v>289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 t="s">
        <v>290</v>
      </c>
      <c r="G26" s="361"/>
      <c r="H26" s="361"/>
      <c r="I26" s="361"/>
      <c r="J26" s="361"/>
      <c r="K26" s="361"/>
      <c r="L26" s="361" t="s">
        <v>148</v>
      </c>
      <c r="M26" s="362"/>
      <c r="N26" s="360" t="s">
        <v>291</v>
      </c>
      <c r="O26" s="361"/>
      <c r="P26" s="361"/>
      <c r="Q26" s="361"/>
      <c r="R26" s="361"/>
      <c r="S26" s="362"/>
      <c r="T26" s="360" t="s">
        <v>275</v>
      </c>
      <c r="U26" s="361"/>
      <c r="V26" s="361"/>
      <c r="W26" s="361"/>
      <c r="X26" s="362"/>
      <c r="Y26" s="360" t="s">
        <v>292</v>
      </c>
      <c r="Z26" s="361"/>
      <c r="AA26" s="361"/>
      <c r="AB26" s="361"/>
      <c r="AC26" s="362"/>
      <c r="AD26" s="360" t="s">
        <v>293</v>
      </c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 t="s">
        <v>254</v>
      </c>
      <c r="E31" s="249"/>
      <c r="F31" s="249"/>
      <c r="G31" s="249"/>
      <c r="H31" s="249"/>
      <c r="I31" s="366" t="s">
        <v>255</v>
      </c>
      <c r="J31" s="366"/>
      <c r="K31" s="365" t="s">
        <v>256</v>
      </c>
      <c r="L31" s="366"/>
      <c r="M31" s="366"/>
      <c r="N31" s="366"/>
      <c r="O31" s="367"/>
      <c r="P31" s="366" t="s">
        <v>257</v>
      </c>
      <c r="Q31" s="366"/>
      <c r="R31" s="366"/>
      <c r="S31" s="374" t="s">
        <v>258</v>
      </c>
      <c r="T31" s="375"/>
      <c r="U31" s="375"/>
      <c r="V31" s="375"/>
      <c r="W31" s="376"/>
      <c r="X31" s="381" t="s">
        <v>258</v>
      </c>
      <c r="Y31" s="382"/>
      <c r="Z31" s="382"/>
      <c r="AA31" s="382"/>
      <c r="AB31" s="383"/>
      <c r="AC31" s="381" t="s">
        <v>259</v>
      </c>
      <c r="AD31" s="382"/>
      <c r="AE31" s="93">
        <v>3</v>
      </c>
      <c r="AF31" s="94" t="s">
        <v>260</v>
      </c>
      <c r="AG31" s="93">
        <v>5</v>
      </c>
      <c r="AH31" s="95" t="s">
        <v>261</v>
      </c>
      <c r="AI31" s="93">
        <v>31</v>
      </c>
      <c r="AJ31" s="227" t="s">
        <v>251</v>
      </c>
      <c r="AK31" s="210"/>
      <c r="AL31" s="229" t="s">
        <v>128</v>
      </c>
      <c r="AM31" s="229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 t="s">
        <v>262</v>
      </c>
      <c r="E32" s="251"/>
      <c r="F32" s="251"/>
      <c r="G32" s="251"/>
      <c r="H32" s="251"/>
      <c r="I32" s="361" t="s">
        <v>255</v>
      </c>
      <c r="J32" s="361"/>
      <c r="K32" s="360" t="s">
        <v>263</v>
      </c>
      <c r="L32" s="361"/>
      <c r="M32" s="361"/>
      <c r="N32" s="361"/>
      <c r="O32" s="362"/>
      <c r="P32" s="361" t="s">
        <v>264</v>
      </c>
      <c r="Q32" s="361"/>
      <c r="R32" s="361"/>
      <c r="S32" s="387" t="s">
        <v>265</v>
      </c>
      <c r="T32" s="388"/>
      <c r="U32" s="388"/>
      <c r="V32" s="388"/>
      <c r="W32" s="389"/>
      <c r="X32" s="384" t="s">
        <v>265</v>
      </c>
      <c r="Y32" s="385"/>
      <c r="Z32" s="385"/>
      <c r="AA32" s="385"/>
      <c r="AB32" s="386"/>
      <c r="AC32" s="381" t="s">
        <v>259</v>
      </c>
      <c r="AD32" s="382"/>
      <c r="AE32" s="96">
        <v>3</v>
      </c>
      <c r="AF32" s="97" t="s">
        <v>260</v>
      </c>
      <c r="AG32" s="96">
        <v>10</v>
      </c>
      <c r="AH32" s="98" t="s">
        <v>261</v>
      </c>
      <c r="AI32" s="96">
        <v>3</v>
      </c>
      <c r="AJ32" s="226" t="s">
        <v>251</v>
      </c>
      <c r="AK32" s="205"/>
      <c r="AL32" s="228" t="s">
        <v>128</v>
      </c>
      <c r="AM32" s="228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 t="s">
        <v>267</v>
      </c>
      <c r="E33" s="251"/>
      <c r="F33" s="251"/>
      <c r="G33" s="251"/>
      <c r="H33" s="251"/>
      <c r="I33" s="361" t="s">
        <v>148</v>
      </c>
      <c r="J33" s="361"/>
      <c r="K33" s="360" t="s">
        <v>256</v>
      </c>
      <c r="L33" s="361"/>
      <c r="M33" s="361"/>
      <c r="N33" s="361"/>
      <c r="O33" s="362"/>
      <c r="P33" s="361" t="s">
        <v>268</v>
      </c>
      <c r="Q33" s="361"/>
      <c r="R33" s="361"/>
      <c r="S33" s="374" t="s">
        <v>258</v>
      </c>
      <c r="T33" s="375"/>
      <c r="U33" s="375"/>
      <c r="V33" s="375"/>
      <c r="W33" s="376"/>
      <c r="X33" s="381" t="s">
        <v>258</v>
      </c>
      <c r="Y33" s="382"/>
      <c r="Z33" s="382"/>
      <c r="AA33" s="382"/>
      <c r="AB33" s="383"/>
      <c r="AC33" s="381" t="s">
        <v>229</v>
      </c>
      <c r="AD33" s="3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280</v>
      </c>
      <c r="AM33" s="228"/>
      <c r="AN33" s="206" t="s">
        <v>281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 t="s">
        <v>270</v>
      </c>
      <c r="E34" s="251"/>
      <c r="F34" s="251"/>
      <c r="G34" s="251"/>
      <c r="H34" s="251"/>
      <c r="I34" s="361" t="s">
        <v>148</v>
      </c>
      <c r="J34" s="361"/>
      <c r="K34" s="360" t="s">
        <v>271</v>
      </c>
      <c r="L34" s="361"/>
      <c r="M34" s="361"/>
      <c r="N34" s="361"/>
      <c r="O34" s="362"/>
      <c r="P34" s="371" t="s">
        <v>264</v>
      </c>
      <c r="Q34" s="371"/>
      <c r="R34" s="372"/>
      <c r="S34" s="373" t="s">
        <v>272</v>
      </c>
      <c r="T34" s="371"/>
      <c r="U34" s="371"/>
      <c r="V34" s="371"/>
      <c r="W34" s="372"/>
      <c r="X34" s="373" t="s">
        <v>273</v>
      </c>
      <c r="Y34" s="371"/>
      <c r="Z34" s="371"/>
      <c r="AA34" s="371"/>
      <c r="AB34" s="372"/>
      <c r="AC34" s="381" t="s">
        <v>229</v>
      </c>
      <c r="AD34" s="3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280</v>
      </c>
      <c r="AM34" s="228"/>
      <c r="AN34" s="206" t="s">
        <v>282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 t="s">
        <v>274</v>
      </c>
      <c r="E35" s="251"/>
      <c r="F35" s="251"/>
      <c r="G35" s="251"/>
      <c r="H35" s="251"/>
      <c r="I35" s="361" t="s">
        <v>148</v>
      </c>
      <c r="J35" s="361"/>
      <c r="K35" s="360" t="s">
        <v>275</v>
      </c>
      <c r="L35" s="361"/>
      <c r="M35" s="361"/>
      <c r="N35" s="361"/>
      <c r="O35" s="362"/>
      <c r="P35" s="361" t="s">
        <v>257</v>
      </c>
      <c r="Q35" s="361"/>
      <c r="R35" s="361"/>
      <c r="S35" s="374" t="s">
        <v>258</v>
      </c>
      <c r="T35" s="375"/>
      <c r="U35" s="375"/>
      <c r="V35" s="375"/>
      <c r="W35" s="376"/>
      <c r="X35" s="384" t="s">
        <v>258</v>
      </c>
      <c r="Y35" s="385"/>
      <c r="Z35" s="385"/>
      <c r="AA35" s="385"/>
      <c r="AB35" s="386"/>
      <c r="AC35" s="381" t="s">
        <v>229</v>
      </c>
      <c r="AD35" s="3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283</v>
      </c>
      <c r="AM35" s="228"/>
      <c r="AN35" s="206" t="s">
        <v>282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 t="s">
        <v>276</v>
      </c>
      <c r="E36" s="251"/>
      <c r="F36" s="251"/>
      <c r="G36" s="251"/>
      <c r="H36" s="251"/>
      <c r="I36" s="361" t="s">
        <v>148</v>
      </c>
      <c r="J36" s="361"/>
      <c r="K36" s="360" t="s">
        <v>277</v>
      </c>
      <c r="L36" s="361"/>
      <c r="M36" s="361"/>
      <c r="N36" s="361"/>
      <c r="O36" s="362"/>
      <c r="P36" s="371" t="s">
        <v>264</v>
      </c>
      <c r="Q36" s="371"/>
      <c r="R36" s="372"/>
      <c r="S36" s="374" t="s">
        <v>258</v>
      </c>
      <c r="T36" s="375"/>
      <c r="U36" s="375"/>
      <c r="V36" s="375"/>
      <c r="W36" s="376"/>
      <c r="X36" s="373" t="s">
        <v>278</v>
      </c>
      <c r="Y36" s="371"/>
      <c r="Z36" s="371"/>
      <c r="AA36" s="371"/>
      <c r="AB36" s="372"/>
      <c r="AC36" s="381" t="s">
        <v>229</v>
      </c>
      <c r="AD36" s="3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269</v>
      </c>
      <c r="AM36" s="228"/>
      <c r="AN36" s="206" t="s">
        <v>284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 t="s">
        <v>279</v>
      </c>
      <c r="E37" s="251"/>
      <c r="F37" s="251"/>
      <c r="G37" s="251"/>
      <c r="H37" s="251"/>
      <c r="I37" s="361" t="s">
        <v>148</v>
      </c>
      <c r="J37" s="361"/>
      <c r="K37" s="360" t="s">
        <v>271</v>
      </c>
      <c r="L37" s="361"/>
      <c r="M37" s="361"/>
      <c r="N37" s="361"/>
      <c r="O37" s="362"/>
      <c r="P37" s="371" t="s">
        <v>264</v>
      </c>
      <c r="Q37" s="371"/>
      <c r="R37" s="372"/>
      <c r="S37" s="373" t="s">
        <v>265</v>
      </c>
      <c r="T37" s="371"/>
      <c r="U37" s="371"/>
      <c r="V37" s="371"/>
      <c r="W37" s="372"/>
      <c r="X37" s="373" t="s">
        <v>285</v>
      </c>
      <c r="Y37" s="371"/>
      <c r="Z37" s="371"/>
      <c r="AA37" s="371"/>
      <c r="AB37" s="372"/>
      <c r="AC37" s="381" t="s">
        <v>229</v>
      </c>
      <c r="AD37" s="3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283</v>
      </c>
      <c r="AM37" s="228"/>
      <c r="AN37" s="206" t="s">
        <v>266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30:O30"/>
    <mergeCell ref="D34:H34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</v>
      </c>
      <c r="Q3" s="415"/>
      <c r="R3" s="415"/>
      <c r="S3" s="417" t="s">
        <v>147</v>
      </c>
      <c r="T3" s="417" t="str">
        <f>曜日!D4</f>
        <v>火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 t="s">
        <v>243</v>
      </c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3</v>
      </c>
      <c r="Q3" s="415"/>
      <c r="R3" s="415"/>
      <c r="S3" s="417" t="s">
        <v>147</v>
      </c>
      <c r="T3" s="417" t="str">
        <f>曜日!D5</f>
        <v>水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 t="s">
        <v>243</v>
      </c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36</v>
      </c>
      <c r="Q3" s="415"/>
      <c r="R3" s="415"/>
      <c r="S3" s="417" t="s">
        <v>147</v>
      </c>
      <c r="T3" s="417" t="str">
        <f>曜日!D6</f>
        <v>木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 t="s">
        <v>243</v>
      </c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37</v>
      </c>
      <c r="Q3" s="415"/>
      <c r="R3" s="415"/>
      <c r="S3" s="417" t="s">
        <v>147</v>
      </c>
      <c r="T3" s="417" t="str">
        <f>曜日!D7</f>
        <v>金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38</v>
      </c>
      <c r="Q3" s="415"/>
      <c r="R3" s="415"/>
      <c r="S3" s="417" t="s">
        <v>147</v>
      </c>
      <c r="T3" s="417" t="str">
        <f>曜日!D8</f>
        <v>土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39</v>
      </c>
      <c r="Q3" s="415"/>
      <c r="R3" s="415"/>
      <c r="S3" s="417" t="s">
        <v>147</v>
      </c>
      <c r="T3" s="417" t="str">
        <f>曜日!D9</f>
        <v>日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4</v>
      </c>
      <c r="Q3" s="415"/>
      <c r="R3" s="415"/>
      <c r="S3" s="417" t="s">
        <v>147</v>
      </c>
      <c r="T3" s="417" t="str">
        <f>曜日!D3</f>
        <v>月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 t="s">
        <v>241</v>
      </c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5</v>
      </c>
      <c r="Q3" s="415"/>
      <c r="R3" s="415"/>
      <c r="S3" s="417" t="s">
        <v>147</v>
      </c>
      <c r="T3" s="417" t="str">
        <f>曜日!D4</f>
        <v>火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6</v>
      </c>
      <c r="Q3" s="415"/>
      <c r="R3" s="415"/>
      <c r="S3" s="417" t="s">
        <v>147</v>
      </c>
      <c r="T3" s="417" t="str">
        <f>曜日!D5</f>
        <v>水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7</v>
      </c>
      <c r="Q3" s="415"/>
      <c r="R3" s="415"/>
      <c r="S3" s="417" t="s">
        <v>147</v>
      </c>
      <c r="T3" s="417" t="str">
        <f>曜日!D6</f>
        <v>木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8</v>
      </c>
      <c r="Q3" s="415"/>
      <c r="R3" s="415"/>
      <c r="S3" s="417" t="s">
        <v>147</v>
      </c>
      <c r="T3" s="417" t="str">
        <f>曜日!D7</f>
        <v>金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9</v>
      </c>
      <c r="Q3" s="415"/>
      <c r="R3" s="415"/>
      <c r="S3" s="417" t="s">
        <v>147</v>
      </c>
      <c r="T3" s="417" t="str">
        <f>曜日!D8</f>
        <v>土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10</v>
      </c>
      <c r="Q3" s="415"/>
      <c r="R3" s="415"/>
      <c r="S3" s="417" t="s">
        <v>147</v>
      </c>
      <c r="T3" s="417" t="str">
        <f>曜日!D9</f>
        <v>日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11</v>
      </c>
      <c r="Q3" s="415"/>
      <c r="R3" s="415"/>
      <c r="S3" s="417" t="s">
        <v>147</v>
      </c>
      <c r="T3" s="417" t="str">
        <f>曜日!D3</f>
        <v>月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12</v>
      </c>
      <c r="Q3" s="415"/>
      <c r="R3" s="415"/>
      <c r="S3" s="417" t="s">
        <v>147</v>
      </c>
      <c r="T3" s="417" t="str">
        <f>曜日!D4</f>
        <v>火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13</v>
      </c>
      <c r="Q3" s="415"/>
      <c r="R3" s="415"/>
      <c r="S3" s="417" t="s">
        <v>147</v>
      </c>
      <c r="T3" s="417" t="str">
        <f>曜日!D5</f>
        <v>水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14</v>
      </c>
      <c r="Q3" s="415"/>
      <c r="R3" s="415"/>
      <c r="S3" s="417" t="s">
        <v>147</v>
      </c>
      <c r="T3" s="417" t="str">
        <f>曜日!D6</f>
        <v>木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15</v>
      </c>
      <c r="Q3" s="415"/>
      <c r="R3" s="415"/>
      <c r="S3" s="417" t="s">
        <v>147</v>
      </c>
      <c r="T3" s="417" t="str">
        <f>曜日!D7</f>
        <v>金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16</v>
      </c>
      <c r="Q3" s="415"/>
      <c r="R3" s="415"/>
      <c r="S3" s="417" t="s">
        <v>147</v>
      </c>
      <c r="T3" s="417" t="str">
        <f>曜日!D8</f>
        <v>土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17</v>
      </c>
      <c r="Q3" s="415"/>
      <c r="R3" s="415"/>
      <c r="S3" s="417" t="s">
        <v>147</v>
      </c>
      <c r="T3" s="417" t="str">
        <f>曜日!D9</f>
        <v>日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18</v>
      </c>
      <c r="Q3" s="415"/>
      <c r="R3" s="415"/>
      <c r="S3" s="417" t="s">
        <v>147</v>
      </c>
      <c r="T3" s="417" t="str">
        <f>曜日!D3</f>
        <v>月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19</v>
      </c>
      <c r="Q3" s="415"/>
      <c r="R3" s="415"/>
      <c r="S3" s="417" t="s">
        <v>147</v>
      </c>
      <c r="T3" s="417" t="str">
        <f>曜日!D4</f>
        <v>火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20</v>
      </c>
      <c r="Q3" s="415"/>
      <c r="R3" s="415"/>
      <c r="S3" s="417" t="s">
        <v>147</v>
      </c>
      <c r="T3" s="417" t="str">
        <f>曜日!D5</f>
        <v>水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21</v>
      </c>
      <c r="Q3" s="415"/>
      <c r="R3" s="415"/>
      <c r="S3" s="417" t="s">
        <v>147</v>
      </c>
      <c r="T3" s="417" t="str">
        <f>曜日!D6</f>
        <v>木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22</v>
      </c>
      <c r="Q3" s="415"/>
      <c r="R3" s="415"/>
      <c r="S3" s="417" t="s">
        <v>147</v>
      </c>
      <c r="T3" s="417" t="str">
        <f>曜日!D7</f>
        <v>金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23</v>
      </c>
      <c r="Q3" s="415"/>
      <c r="R3" s="415"/>
      <c r="S3" s="417" t="s">
        <v>147</v>
      </c>
      <c r="T3" s="417" t="str">
        <f>曜日!D8</f>
        <v>土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24</v>
      </c>
      <c r="Q3" s="415"/>
      <c r="R3" s="415"/>
      <c r="S3" s="417" t="s">
        <v>147</v>
      </c>
      <c r="T3" s="417" t="str">
        <f>曜日!D9</f>
        <v>日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25</v>
      </c>
      <c r="Q3" s="415"/>
      <c r="R3" s="415"/>
      <c r="S3" s="417" t="s">
        <v>147</v>
      </c>
      <c r="T3" s="417" t="str">
        <f>曜日!D3</f>
        <v>月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26</v>
      </c>
      <c r="Q3" s="415"/>
      <c r="R3" s="415"/>
      <c r="S3" s="417" t="s">
        <v>147</v>
      </c>
      <c r="T3" s="417" t="str">
        <f>曜日!D4</f>
        <v>火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7" t="s">
        <v>152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86</v>
      </c>
      <c r="AI1" s="293"/>
      <c r="AJ1" s="293"/>
      <c r="AK1" s="403"/>
      <c r="AL1" s="292" t="s">
        <v>124</v>
      </c>
      <c r="AM1" s="293"/>
      <c r="AN1" s="293"/>
      <c r="AO1" s="403"/>
      <c r="AP1" s="292" t="s">
        <v>125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19" t="str">
        <f>曜日!B12</f>
        <v>令和4年</v>
      </c>
      <c r="I3" s="419"/>
      <c r="J3" s="419"/>
      <c r="K3" s="419"/>
      <c r="L3" s="419"/>
      <c r="M3" s="415" t="str">
        <f>曜日!C12</f>
        <v>8月</v>
      </c>
      <c r="N3" s="415"/>
      <c r="O3" s="415"/>
      <c r="P3" s="415" t="s">
        <v>27</v>
      </c>
      <c r="Q3" s="415"/>
      <c r="R3" s="415"/>
      <c r="S3" s="417" t="s">
        <v>147</v>
      </c>
      <c r="T3" s="417" t="str">
        <f>曜日!D5</f>
        <v>水</v>
      </c>
      <c r="U3" s="417" t="s">
        <v>31</v>
      </c>
      <c r="V3" s="90"/>
      <c r="W3" s="413" t="s">
        <v>47</v>
      </c>
      <c r="X3" s="413"/>
      <c r="Y3" s="413"/>
      <c r="Z3" s="413" t="s">
        <v>128</v>
      </c>
      <c r="AA3" s="409"/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1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1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 t="s">
        <v>236</v>
      </c>
      <c r="L6" s="425"/>
      <c r="M6" s="425"/>
      <c r="N6" s="425"/>
      <c r="O6" s="426"/>
      <c r="P6" s="452"/>
      <c r="Q6" s="425"/>
      <c r="R6" s="425"/>
      <c r="S6" s="425"/>
      <c r="T6" s="425" t="s">
        <v>237</v>
      </c>
      <c r="U6" s="425"/>
      <c r="V6" s="425"/>
      <c r="W6" s="425"/>
      <c r="X6" s="451"/>
      <c r="Y6" s="443"/>
      <c r="Z6" s="425"/>
      <c r="AA6" s="425"/>
      <c r="AB6" s="425"/>
      <c r="AC6" s="425" t="s">
        <v>242</v>
      </c>
      <c r="AD6" s="425"/>
      <c r="AE6" s="425"/>
      <c r="AF6" s="425"/>
      <c r="AG6" s="451"/>
      <c r="AH6" s="452"/>
      <c r="AI6" s="425"/>
      <c r="AJ6" s="425"/>
      <c r="AK6" s="425"/>
      <c r="AL6" s="425"/>
      <c r="AM6" s="425"/>
      <c r="AN6" s="425"/>
      <c r="AO6" s="426"/>
      <c r="AP6" s="443"/>
      <c r="AQ6" s="425"/>
      <c r="AR6" s="425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58"/>
      <c r="V14" s="358"/>
      <c r="W14" s="358"/>
      <c r="X14" s="35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5"/>
    </row>
    <row r="16" spans="1:45">
      <c r="A16" s="305"/>
      <c r="B16" s="306"/>
      <c r="C16" s="307"/>
      <c r="D16" s="399"/>
      <c r="E16" s="400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7"/>
    </row>
    <row r="17" spans="1:49">
      <c r="A17" s="305"/>
      <c r="B17" s="306"/>
      <c r="C17" s="307"/>
      <c r="D17" s="399"/>
      <c r="E17" s="400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7"/>
    </row>
    <row r="18" spans="1:49">
      <c r="A18" s="305"/>
      <c r="B18" s="306"/>
      <c r="C18" s="307"/>
      <c r="D18" s="399"/>
      <c r="E18" s="400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7" t="s">
        <v>142</v>
      </c>
      <c r="E20" s="398"/>
      <c r="F20" s="401"/>
      <c r="G20" s="402"/>
      <c r="H20" s="402"/>
      <c r="I20" s="402"/>
      <c r="J20" s="402"/>
      <c r="K20" s="402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8"/>
      <c r="Z20" s="439"/>
      <c r="AA20" s="439"/>
      <c r="AB20" s="439"/>
      <c r="AC20" s="440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5"/>
    </row>
    <row r="21" spans="1:49">
      <c r="A21" s="305"/>
      <c r="B21" s="306"/>
      <c r="C21" s="307"/>
      <c r="D21" s="399"/>
      <c r="E21" s="400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7"/>
    </row>
    <row r="22" spans="1:49">
      <c r="A22" s="305"/>
      <c r="B22" s="306"/>
      <c r="C22" s="307"/>
      <c r="D22" s="399"/>
      <c r="E22" s="400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7"/>
    </row>
    <row r="23" spans="1:49">
      <c r="A23" s="305"/>
      <c r="B23" s="306"/>
      <c r="C23" s="307"/>
      <c r="D23" s="399"/>
      <c r="E23" s="400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8"/>
      <c r="Z25" s="439"/>
      <c r="AA25" s="439"/>
      <c r="AB25" s="439"/>
      <c r="AC25" s="440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5"/>
    </row>
    <row r="26" spans="1:49" s="92" customFormat="1">
      <c r="A26" s="305"/>
      <c r="B26" s="306"/>
      <c r="C26" s="307"/>
      <c r="D26" s="476"/>
      <c r="E26" s="477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7"/>
    </row>
    <row r="27" spans="1:49" s="92" customFormat="1">
      <c r="A27" s="305"/>
      <c r="B27" s="306"/>
      <c r="C27" s="307"/>
      <c r="D27" s="476"/>
      <c r="E27" s="477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7"/>
    </row>
    <row r="28" spans="1:49" s="92" customFormat="1">
      <c r="A28" s="305"/>
      <c r="B28" s="306"/>
      <c r="C28" s="307"/>
      <c r="D28" s="476"/>
      <c r="E28" s="477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7"/>
    </row>
    <row r="29" spans="1:49" s="92" customFormat="1" ht="14.25" thickBot="1">
      <c r="A29" s="305"/>
      <c r="B29" s="306"/>
      <c r="C29" s="307"/>
      <c r="D29" s="478"/>
      <c r="E29" s="479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6"/>
    </row>
    <row r="30" spans="1:49" s="92" customFormat="1" ht="13.5" customHeight="1">
      <c r="A30" s="274" t="s">
        <v>143</v>
      </c>
      <c r="B30" s="303"/>
      <c r="C30" s="304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4"/>
    </row>
    <row r="31" spans="1:49" s="92" customFormat="1">
      <c r="A31" s="305"/>
      <c r="B31" s="306"/>
      <c r="C31" s="307"/>
      <c r="D31" s="364"/>
      <c r="E31" s="249"/>
      <c r="F31" s="249"/>
      <c r="G31" s="249"/>
      <c r="H31" s="249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374"/>
      <c r="T31" s="375"/>
      <c r="U31" s="375"/>
      <c r="V31" s="375"/>
      <c r="W31" s="376"/>
      <c r="X31" s="381"/>
      <c r="Y31" s="382"/>
      <c r="Z31" s="382"/>
      <c r="AA31" s="382"/>
      <c r="AB31" s="383"/>
      <c r="AC31" s="381" t="s">
        <v>229</v>
      </c>
      <c r="AD31" s="3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3"/>
      <c r="E32" s="251"/>
      <c r="F32" s="251"/>
      <c r="G32" s="251"/>
      <c r="H32" s="251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87"/>
      <c r="T32" s="388"/>
      <c r="U32" s="388"/>
      <c r="V32" s="388"/>
      <c r="W32" s="389"/>
      <c r="X32" s="384"/>
      <c r="Y32" s="385"/>
      <c r="Z32" s="385"/>
      <c r="AA32" s="385"/>
      <c r="AB32" s="386"/>
      <c r="AC32" s="381" t="s">
        <v>229</v>
      </c>
      <c r="AD32" s="3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3"/>
      <c r="E33" s="251"/>
      <c r="F33" s="251"/>
      <c r="G33" s="251"/>
      <c r="H33" s="251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87"/>
      <c r="T33" s="388"/>
      <c r="U33" s="388"/>
      <c r="V33" s="388"/>
      <c r="W33" s="389"/>
      <c r="X33" s="384"/>
      <c r="Y33" s="385"/>
      <c r="Z33" s="385"/>
      <c r="AA33" s="385"/>
      <c r="AB33" s="386"/>
      <c r="AC33" s="381" t="s">
        <v>229</v>
      </c>
      <c r="AD33" s="3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3"/>
      <c r="E34" s="251"/>
      <c r="F34" s="251"/>
      <c r="G34" s="251"/>
      <c r="H34" s="251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87"/>
      <c r="T34" s="388"/>
      <c r="U34" s="388"/>
      <c r="V34" s="388"/>
      <c r="W34" s="389"/>
      <c r="X34" s="384"/>
      <c r="Y34" s="385"/>
      <c r="Z34" s="385"/>
      <c r="AA34" s="385"/>
      <c r="AB34" s="386"/>
      <c r="AC34" s="381" t="s">
        <v>229</v>
      </c>
      <c r="AD34" s="3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3"/>
      <c r="E35" s="251"/>
      <c r="F35" s="251"/>
      <c r="G35" s="251"/>
      <c r="H35" s="251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87"/>
      <c r="T35" s="388"/>
      <c r="U35" s="388"/>
      <c r="V35" s="388"/>
      <c r="W35" s="389"/>
      <c r="X35" s="384"/>
      <c r="Y35" s="385"/>
      <c r="Z35" s="385"/>
      <c r="AA35" s="385"/>
      <c r="AB35" s="386"/>
      <c r="AC35" s="381" t="s">
        <v>229</v>
      </c>
      <c r="AD35" s="3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3"/>
      <c r="E36" s="251"/>
      <c r="F36" s="251"/>
      <c r="G36" s="251"/>
      <c r="H36" s="251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87"/>
      <c r="T36" s="388"/>
      <c r="U36" s="388"/>
      <c r="V36" s="388"/>
      <c r="W36" s="389"/>
      <c r="X36" s="384"/>
      <c r="Y36" s="385"/>
      <c r="Z36" s="385"/>
      <c r="AA36" s="385"/>
      <c r="AB36" s="386"/>
      <c r="AC36" s="381" t="s">
        <v>229</v>
      </c>
      <c r="AD36" s="3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3"/>
      <c r="E37" s="251"/>
      <c r="F37" s="251"/>
      <c r="G37" s="251"/>
      <c r="H37" s="251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1" t="s">
        <v>229</v>
      </c>
      <c r="AD37" s="3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3"/>
      <c r="E38" s="251"/>
      <c r="F38" s="251"/>
      <c r="G38" s="251"/>
      <c r="H38" s="251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87"/>
      <c r="T38" s="388"/>
      <c r="U38" s="388"/>
      <c r="V38" s="388"/>
      <c r="W38" s="389"/>
      <c r="X38" s="384"/>
      <c r="Y38" s="385"/>
      <c r="Z38" s="385"/>
      <c r="AA38" s="385"/>
      <c r="AB38" s="386"/>
      <c r="AC38" s="381" t="s">
        <v>229</v>
      </c>
      <c r="AD38" s="3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3"/>
      <c r="E39" s="251"/>
      <c r="F39" s="251"/>
      <c r="G39" s="251"/>
      <c r="H39" s="251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87"/>
      <c r="T39" s="388"/>
      <c r="U39" s="388"/>
      <c r="V39" s="388"/>
      <c r="W39" s="389"/>
      <c r="X39" s="384"/>
      <c r="Y39" s="385"/>
      <c r="Z39" s="385"/>
      <c r="AA39" s="385"/>
      <c r="AB39" s="386"/>
      <c r="AC39" s="381" t="s">
        <v>229</v>
      </c>
      <c r="AD39" s="3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3"/>
      <c r="E40" s="251"/>
      <c r="F40" s="251"/>
      <c r="G40" s="251"/>
      <c r="H40" s="251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87"/>
      <c r="T40" s="388"/>
      <c r="U40" s="388"/>
      <c r="V40" s="388"/>
      <c r="W40" s="389"/>
      <c r="X40" s="384"/>
      <c r="Y40" s="385"/>
      <c r="Z40" s="385"/>
      <c r="AA40" s="385"/>
      <c r="AB40" s="386"/>
      <c r="AC40" s="381" t="s">
        <v>229</v>
      </c>
      <c r="AD40" s="3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5"/>
      <c r="B41" s="306"/>
      <c r="C41" s="307"/>
      <c r="D41" s="363"/>
      <c r="E41" s="251"/>
      <c r="F41" s="251"/>
      <c r="G41" s="251"/>
      <c r="H41" s="251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87"/>
      <c r="T41" s="388"/>
      <c r="U41" s="388"/>
      <c r="V41" s="388"/>
      <c r="W41" s="389"/>
      <c r="X41" s="384"/>
      <c r="Y41" s="385"/>
      <c r="Z41" s="385"/>
      <c r="AA41" s="385"/>
      <c r="AB41" s="386"/>
      <c r="AC41" s="381" t="s">
        <v>229</v>
      </c>
      <c r="AD41" s="3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5"/>
      <c r="B42" s="306"/>
      <c r="C42" s="307"/>
      <c r="D42" s="363"/>
      <c r="E42" s="251"/>
      <c r="F42" s="251"/>
      <c r="G42" s="251"/>
      <c r="H42" s="251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87"/>
      <c r="T42" s="388"/>
      <c r="U42" s="388"/>
      <c r="V42" s="388"/>
      <c r="W42" s="389"/>
      <c r="X42" s="384"/>
      <c r="Y42" s="385"/>
      <c r="Z42" s="385"/>
      <c r="AA42" s="385"/>
      <c r="AB42" s="386"/>
      <c r="AC42" s="381" t="s">
        <v>229</v>
      </c>
      <c r="AD42" s="3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5"/>
      <c r="B43" s="306"/>
      <c r="C43" s="307"/>
      <c r="D43" s="363"/>
      <c r="E43" s="251"/>
      <c r="F43" s="251"/>
      <c r="G43" s="251"/>
      <c r="H43" s="251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87"/>
      <c r="T43" s="388"/>
      <c r="U43" s="388"/>
      <c r="V43" s="388"/>
      <c r="W43" s="389"/>
      <c r="X43" s="384"/>
      <c r="Y43" s="385"/>
      <c r="Z43" s="385"/>
      <c r="AA43" s="385"/>
      <c r="AB43" s="386"/>
      <c r="AC43" s="381" t="s">
        <v>229</v>
      </c>
      <c r="AD43" s="3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5"/>
      <c r="B44" s="306"/>
      <c r="C44" s="307"/>
      <c r="D44" s="363"/>
      <c r="E44" s="251"/>
      <c r="F44" s="251"/>
      <c r="G44" s="251"/>
      <c r="H44" s="251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87"/>
      <c r="T44" s="388"/>
      <c r="U44" s="388"/>
      <c r="V44" s="388"/>
      <c r="W44" s="389"/>
      <c r="X44" s="384"/>
      <c r="Y44" s="385"/>
      <c r="Z44" s="385"/>
      <c r="AA44" s="385"/>
      <c r="AB44" s="386"/>
      <c r="AC44" s="381" t="s">
        <v>229</v>
      </c>
      <c r="AD44" s="3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8"/>
      <c r="B45" s="309"/>
      <c r="C45" s="310"/>
      <c r="D45" s="501"/>
      <c r="E45" s="502"/>
      <c r="F45" s="502"/>
      <c r="G45" s="502"/>
      <c r="H45" s="502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1" t="s">
        <v>229</v>
      </c>
      <c r="AD45" s="3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4" t="s">
        <v>180</v>
      </c>
      <c r="K46" s="272"/>
      <c r="L46" s="272"/>
      <c r="M46" s="272"/>
      <c r="N46" s="272"/>
      <c r="O46" s="272"/>
      <c r="P46" s="334" t="s">
        <v>181</v>
      </c>
      <c r="Q46" s="272"/>
      <c r="R46" s="349"/>
      <c r="S46" s="334" t="s">
        <v>107</v>
      </c>
      <c r="T46" s="272"/>
      <c r="U46" s="272"/>
      <c r="V46" s="272"/>
      <c r="W46" s="272"/>
      <c r="X46" s="272"/>
      <c r="Y46" s="334" t="s">
        <v>81</v>
      </c>
      <c r="Z46" s="272"/>
      <c r="AA46" s="334" t="s">
        <v>180</v>
      </c>
      <c r="AB46" s="272"/>
      <c r="AC46" s="272"/>
      <c r="AD46" s="272"/>
      <c r="AE46" s="272"/>
      <c r="AF46" s="349"/>
      <c r="AG46" s="334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49"/>
      <c r="AQ46" s="334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0"/>
      <c r="L47" s="491"/>
      <c r="M47" s="491"/>
      <c r="N47" s="491"/>
      <c r="O47" s="128" t="s">
        <v>148</v>
      </c>
      <c r="P47" s="248"/>
      <c r="Q47" s="249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2"/>
      <c r="AB47" s="493"/>
      <c r="AC47" s="493"/>
      <c r="AD47" s="493"/>
      <c r="AE47" s="493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8"/>
      <c r="AR47" s="249"/>
      <c r="AS47" s="335"/>
      <c r="AW47" s="201"/>
    </row>
    <row r="48" spans="1:49">
      <c r="A48" s="305"/>
      <c r="B48" s="306"/>
      <c r="C48" s="306"/>
      <c r="D48" s="486"/>
      <c r="E48" s="487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7"/>
      <c r="AR48" s="238"/>
      <c r="AS48" s="330"/>
    </row>
    <row r="49" spans="1:45">
      <c r="A49" s="305"/>
      <c r="B49" s="306"/>
      <c r="C49" s="306"/>
      <c r="D49" s="486"/>
      <c r="E49" s="487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7"/>
      <c r="AR49" s="238"/>
      <c r="AS49" s="330"/>
    </row>
    <row r="50" spans="1:45">
      <c r="A50" s="305"/>
      <c r="B50" s="306"/>
      <c r="C50" s="306"/>
      <c r="D50" s="486"/>
      <c r="E50" s="487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7"/>
      <c r="AR50" s="238"/>
      <c r="AS50" s="330"/>
    </row>
    <row r="51" spans="1:45">
      <c r="A51" s="305"/>
      <c r="B51" s="306"/>
      <c r="C51" s="306"/>
      <c r="D51" s="486"/>
      <c r="E51" s="487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7"/>
      <c r="AR51" s="238"/>
      <c r="AS51" s="330"/>
    </row>
    <row r="52" spans="1:45">
      <c r="A52" s="305"/>
      <c r="B52" s="306"/>
      <c r="C52" s="306"/>
      <c r="D52" s="486"/>
      <c r="E52" s="487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7"/>
      <c r="AR52" s="238"/>
      <c r="AS52" s="330"/>
    </row>
    <row r="53" spans="1:45">
      <c r="A53" s="305"/>
      <c r="B53" s="306"/>
      <c r="C53" s="306"/>
      <c r="D53" s="488"/>
      <c r="E53" s="489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52"/>
      <c r="Q53" s="253"/>
      <c r="R53" s="254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7"/>
      <c r="AR53" s="238"/>
      <c r="AS53" s="330"/>
    </row>
    <row r="54" spans="1:45" ht="13.5" customHeight="1">
      <c r="A54" s="305"/>
      <c r="B54" s="306"/>
      <c r="C54" s="306"/>
      <c r="D54" s="351" t="s">
        <v>218</v>
      </c>
      <c r="E54" s="352"/>
      <c r="F54" s="352"/>
      <c r="G54" s="352"/>
      <c r="H54" s="352"/>
      <c r="I54" s="353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17"/>
      <c r="S54" s="296" t="s">
        <v>107</v>
      </c>
      <c r="T54" s="257"/>
      <c r="U54" s="257"/>
      <c r="V54" s="257"/>
      <c r="W54" s="257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7"/>
      <c r="AR54" s="238"/>
      <c r="AS54" s="330"/>
    </row>
    <row r="55" spans="1:45" ht="13.5" customHeight="1">
      <c r="A55" s="305"/>
      <c r="B55" s="306"/>
      <c r="C55" s="306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8"/>
      <c r="Q55" s="249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7"/>
      <c r="AR55" s="238"/>
      <c r="AS55" s="330"/>
    </row>
    <row r="56" spans="1:45">
      <c r="A56" s="305"/>
      <c r="B56" s="306"/>
      <c r="C56" s="306"/>
      <c r="D56" s="486"/>
      <c r="E56" s="487"/>
      <c r="F56" s="322"/>
      <c r="G56" s="323"/>
      <c r="H56" s="323"/>
      <c r="I56" s="324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52"/>
      <c r="AR56" s="253"/>
      <c r="AS56" s="494"/>
    </row>
    <row r="57" spans="1:45" ht="14.25" customHeight="1">
      <c r="A57" s="305"/>
      <c r="B57" s="306"/>
      <c r="C57" s="306"/>
      <c r="D57" s="486"/>
      <c r="E57" s="487"/>
      <c r="F57" s="322"/>
      <c r="G57" s="323"/>
      <c r="H57" s="323"/>
      <c r="I57" s="324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17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0"/>
    </row>
    <row r="58" spans="1:45" ht="13.5" customHeight="1">
      <c r="A58" s="305"/>
      <c r="B58" s="306"/>
      <c r="C58" s="306"/>
      <c r="D58" s="486"/>
      <c r="E58" s="487"/>
      <c r="F58" s="322"/>
      <c r="G58" s="323"/>
      <c r="H58" s="323"/>
      <c r="I58" s="324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2"/>
      <c r="AH58" s="293"/>
      <c r="AI58" s="202" t="s">
        <v>158</v>
      </c>
      <c r="AJ58" s="292"/>
      <c r="AK58" s="293"/>
      <c r="AL58" s="325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71"/>
      <c r="G59" s="472"/>
      <c r="H59" s="472"/>
      <c r="I59" s="473"/>
      <c r="J59" s="320"/>
      <c r="K59" s="321"/>
      <c r="L59" s="321"/>
      <c r="M59" s="321"/>
      <c r="N59" s="321"/>
      <c r="O59" s="131" t="s">
        <v>148</v>
      </c>
      <c r="P59" s="252"/>
      <c r="Q59" s="253"/>
      <c r="R59" s="254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8"/>
      <c r="Q60" s="249"/>
      <c r="R60" s="336"/>
      <c r="S60" s="318"/>
      <c r="T60" s="319"/>
      <c r="U60" s="319"/>
      <c r="V60" s="319"/>
      <c r="W60" s="319"/>
      <c r="X60" s="319"/>
      <c r="Y60" s="296" t="s">
        <v>218</v>
      </c>
      <c r="Z60" s="257"/>
      <c r="AA60" s="257"/>
      <c r="AB60" s="257"/>
      <c r="AC60" s="257"/>
      <c r="AD60" s="257"/>
      <c r="AE60" s="257"/>
      <c r="AF60" s="317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2"/>
      <c r="G61" s="323"/>
      <c r="H61" s="323"/>
      <c r="I61" s="324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231" t="s">
        <v>179</v>
      </c>
      <c r="Z61" s="232"/>
      <c r="AA61" s="232"/>
      <c r="AB61" s="232"/>
      <c r="AC61" s="232"/>
      <c r="AD61" s="232"/>
      <c r="AE61" s="232"/>
      <c r="AF61" s="233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231"/>
      <c r="Z62" s="232"/>
      <c r="AA62" s="232"/>
      <c r="AB62" s="232"/>
      <c r="AC62" s="232"/>
      <c r="AD62" s="232"/>
      <c r="AE62" s="232"/>
      <c r="AF62" s="233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2"/>
      <c r="G63" s="323"/>
      <c r="H63" s="323"/>
      <c r="I63" s="324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231" t="s">
        <v>172</v>
      </c>
      <c r="Z63" s="232"/>
      <c r="AA63" s="232"/>
      <c r="AB63" s="232"/>
      <c r="AC63" s="232"/>
      <c r="AD63" s="232"/>
      <c r="AE63" s="232"/>
      <c r="AF63" s="233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2"/>
      <c r="G64" s="323"/>
      <c r="H64" s="323"/>
      <c r="I64" s="324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231"/>
      <c r="Z64" s="232"/>
      <c r="AA64" s="232"/>
      <c r="AB64" s="232"/>
      <c r="AC64" s="232"/>
      <c r="AD64" s="232"/>
      <c r="AE64" s="232"/>
      <c r="AF64" s="233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2"/>
      <c r="G65" s="323"/>
      <c r="H65" s="323"/>
      <c r="I65" s="324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231" t="s">
        <v>219</v>
      </c>
      <c r="Z65" s="232"/>
      <c r="AA65" s="232"/>
      <c r="AB65" s="232"/>
      <c r="AC65" s="232"/>
      <c r="AD65" s="232"/>
      <c r="AE65" s="232"/>
      <c r="AF65" s="233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2"/>
      <c r="G66" s="323"/>
      <c r="H66" s="323"/>
      <c r="I66" s="324"/>
      <c r="J66" s="241"/>
      <c r="K66" s="242"/>
      <c r="L66" s="242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225</v>
      </c>
      <c r="C2" s="510"/>
      <c r="D2" s="510"/>
      <c r="E2" s="2"/>
      <c r="F2" s="511" t="s">
        <v>40</v>
      </c>
      <c r="G2" s="512"/>
      <c r="H2" s="512"/>
    </row>
    <row r="3" spans="2:8">
      <c r="B3" t="s">
        <v>1</v>
      </c>
      <c r="C3" s="1" t="s">
        <v>32</v>
      </c>
      <c r="D3" t="s">
        <v>235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s="225" t="s">
        <v>246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5" t="s">
        <v>247</v>
      </c>
      <c r="E5" s="4"/>
      <c r="F5" s="512"/>
      <c r="G5" s="512"/>
      <c r="H5" s="512"/>
    </row>
    <row r="6" spans="2:8">
      <c r="B6" t="s">
        <v>36</v>
      </c>
      <c r="C6" s="1" t="s">
        <v>32</v>
      </c>
      <c r="D6" s="225" t="s">
        <v>248</v>
      </c>
      <c r="E6" s="4"/>
      <c r="F6" s="512"/>
      <c r="G6" s="512"/>
      <c r="H6" s="512"/>
    </row>
    <row r="7" spans="2:8">
      <c r="B7" t="s">
        <v>37</v>
      </c>
      <c r="C7" s="1" t="s">
        <v>32</v>
      </c>
      <c r="D7" s="225" t="s">
        <v>249</v>
      </c>
      <c r="E7" s="4"/>
      <c r="F7" s="512"/>
      <c r="G7" s="512"/>
      <c r="H7" s="512"/>
    </row>
    <row r="8" spans="2:8">
      <c r="B8" t="s">
        <v>38</v>
      </c>
      <c r="C8" s="1" t="s">
        <v>32</v>
      </c>
      <c r="D8" s="225" t="s">
        <v>250</v>
      </c>
      <c r="E8" s="4"/>
      <c r="F8" s="512"/>
      <c r="G8" s="512"/>
      <c r="H8" s="512"/>
    </row>
    <row r="9" spans="2:8" ht="15.75" customHeight="1">
      <c r="B9" t="s">
        <v>39</v>
      </c>
      <c r="C9" s="1" t="s">
        <v>32</v>
      </c>
      <c r="D9" s="225" t="s">
        <v>251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226</v>
      </c>
      <c r="C11" s="510"/>
      <c r="D11" s="510"/>
      <c r="E11" s="4"/>
      <c r="F11" s="512" t="s">
        <v>41</v>
      </c>
      <c r="G11" s="512"/>
      <c r="H11" s="512"/>
    </row>
    <row r="12" spans="2:8">
      <c r="B12" t="s">
        <v>234</v>
      </c>
      <c r="C12" s="512" t="s">
        <v>245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2" t="str">
        <f>曜日!B12</f>
        <v>令和4年</v>
      </c>
      <c r="B1" s="512"/>
      <c r="C1" s="79" t="str">
        <f>曜日!C12</f>
        <v>8月</v>
      </c>
      <c r="D1" s="512" t="s">
        <v>45</v>
      </c>
      <c r="E1" s="512"/>
      <c r="F1" s="135" t="s">
        <v>46</v>
      </c>
      <c r="G1" s="40" t="s">
        <v>159</v>
      </c>
      <c r="H1" s="40"/>
      <c r="I1" s="40" t="s">
        <v>47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48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49</v>
      </c>
      <c r="D4" s="50" t="s">
        <v>50</v>
      </c>
      <c r="E4" s="50" t="s">
        <v>51</v>
      </c>
      <c r="F4" s="51" t="s">
        <v>52</v>
      </c>
      <c r="G4" s="512" t="s">
        <v>53</v>
      </c>
      <c r="H4" s="512"/>
      <c r="I4" s="512"/>
      <c r="J4" s="512"/>
      <c r="K4" s="512"/>
    </row>
    <row r="5" spans="1:11" ht="14.25">
      <c r="A5" s="512" t="s">
        <v>46</v>
      </c>
      <c r="B5" s="512"/>
      <c r="C5" s="52" t="s">
        <v>54</v>
      </c>
      <c r="D5" s="53">
        <v>7</v>
      </c>
      <c r="E5" s="54">
        <v>0</v>
      </c>
      <c r="F5" s="53">
        <v>0</v>
      </c>
      <c r="G5" s="512" t="s">
        <v>232</v>
      </c>
      <c r="H5" s="512"/>
      <c r="I5" s="512"/>
      <c r="J5" s="512"/>
      <c r="K5" s="512"/>
    </row>
    <row r="6" spans="1:11" ht="17.25">
      <c r="A6" s="512" t="s">
        <v>55</v>
      </c>
      <c r="B6" s="51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2" t="s">
        <v>160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2" t="s">
        <v>64</v>
      </c>
      <c r="B10" s="51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2" t="s">
        <v>228</v>
      </c>
      <c r="B11" s="51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2" t="s">
        <v>65</v>
      </c>
      <c r="B12" s="51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3" t="s">
        <v>230</v>
      </c>
      <c r="B13" s="51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3" t="s">
        <v>238</v>
      </c>
      <c r="B14" s="51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3" t="s">
        <v>231</v>
      </c>
      <c r="B15" s="51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4" t="s">
        <v>237</v>
      </c>
      <c r="B16" s="51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2" t="s">
        <v>55</v>
      </c>
      <c r="B18" s="51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67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68</v>
      </c>
      <c r="B22" s="512"/>
      <c r="C22" s="58" t="s">
        <v>69</v>
      </c>
      <c r="D22" s="512" t="s">
        <v>70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64</v>
      </c>
      <c r="B23" s="512"/>
      <c r="C23" s="59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228</v>
      </c>
      <c r="B24" s="512"/>
      <c r="C24" s="59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65</v>
      </c>
      <c r="B25" s="512"/>
      <c r="C25" s="59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230</v>
      </c>
      <c r="B26" s="513"/>
      <c r="C26" s="59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238</v>
      </c>
      <c r="B27" s="513"/>
      <c r="C27" s="59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513" t="s">
        <v>239</v>
      </c>
      <c r="B28" s="513"/>
      <c r="C28" s="59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3" t="s">
        <v>237</v>
      </c>
      <c r="B29" s="513"/>
      <c r="C29" s="59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12" t="s">
        <v>71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68</v>
      </c>
      <c r="B32" s="512"/>
      <c r="C32" s="58" t="s">
        <v>69</v>
      </c>
      <c r="D32" s="512" t="s">
        <v>70</v>
      </c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64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 t="s">
        <v>228</v>
      </c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2" t="s">
        <v>65</v>
      </c>
      <c r="B35" s="512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513" t="s">
        <v>230</v>
      </c>
      <c r="B36" s="513"/>
      <c r="C36" s="48"/>
      <c r="D36" s="512"/>
      <c r="E36" s="512"/>
      <c r="F36" s="512"/>
      <c r="G36" s="512"/>
      <c r="H36" s="512"/>
      <c r="I36" s="512"/>
      <c r="J36" s="512"/>
      <c r="K36" s="512"/>
    </row>
    <row r="37" spans="1:11" ht="14.25">
      <c r="A37" s="513" t="s">
        <v>238</v>
      </c>
      <c r="B37" s="513"/>
      <c r="C37" s="48"/>
      <c r="D37" s="512"/>
      <c r="E37" s="512"/>
      <c r="F37" s="512"/>
      <c r="G37" s="512"/>
      <c r="H37" s="512"/>
      <c r="I37" s="512"/>
      <c r="J37" s="512"/>
      <c r="K37" s="512"/>
    </row>
    <row r="38" spans="1:11" ht="14.25">
      <c r="A38" s="513" t="s">
        <v>231</v>
      </c>
      <c r="B38" s="513"/>
      <c r="C38" s="48"/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3" t="s">
        <v>240</v>
      </c>
      <c r="B39" s="513"/>
      <c r="C39" s="48"/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2"/>
      <c r="B42" s="512"/>
      <c r="C42" s="67" t="s">
        <v>69</v>
      </c>
      <c r="D42" s="512" t="s">
        <v>72</v>
      </c>
      <c r="E42" s="512"/>
      <c r="F42" s="512"/>
      <c r="G42" s="512"/>
      <c r="H42" s="512"/>
      <c r="I42" s="512"/>
      <c r="J42" s="512"/>
      <c r="K42" s="512"/>
    </row>
    <row r="43" spans="1:11" ht="14.25">
      <c r="A43" s="512" t="s">
        <v>34</v>
      </c>
      <c r="B43" s="512"/>
      <c r="C43" s="68">
        <v>0</v>
      </c>
      <c r="D43" s="512"/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35</v>
      </c>
      <c r="B44" s="512"/>
      <c r="C44" s="69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7.25">
      <c r="A45" s="512" t="s">
        <v>55</v>
      </c>
      <c r="B45" s="512"/>
      <c r="C45" s="111">
        <f>SUM(C43:C44)</f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2"/>
      <c r="B48" s="512"/>
      <c r="C48" s="73" t="s">
        <v>69</v>
      </c>
      <c r="D48" s="512" t="s">
        <v>74</v>
      </c>
      <c r="E48" s="512"/>
      <c r="F48" s="512"/>
      <c r="G48" s="512"/>
      <c r="H48" s="512"/>
      <c r="I48" s="512"/>
      <c r="J48" s="512"/>
      <c r="K48" s="512"/>
    </row>
    <row r="49" spans="1:11" ht="14.25">
      <c r="A49" s="512" t="s">
        <v>75</v>
      </c>
      <c r="B49" s="512"/>
      <c r="C49" s="74">
        <v>0</v>
      </c>
      <c r="D49" s="512"/>
      <c r="E49" s="512"/>
      <c r="F49" s="512"/>
      <c r="G49" s="512"/>
      <c r="H49" s="512"/>
      <c r="I49" s="512"/>
      <c r="J49" s="512"/>
      <c r="K49" s="512"/>
    </row>
    <row r="50" spans="1:11" ht="14.25">
      <c r="A50" s="512" t="s">
        <v>76</v>
      </c>
      <c r="B50" s="512"/>
      <c r="C50" s="73">
        <v>0</v>
      </c>
      <c r="D50" s="512"/>
      <c r="E50" s="512"/>
      <c r="F50" s="512"/>
      <c r="G50" s="512"/>
      <c r="H50" s="512"/>
      <c r="I50" s="512"/>
      <c r="J50" s="512"/>
      <c r="K50" s="51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2"/>
      <c r="I1" s="512"/>
    </row>
    <row r="2" spans="1:9" ht="22.5" customHeight="1">
      <c r="A2" s="105" t="s">
        <v>156</v>
      </c>
      <c r="B2" s="512" t="s">
        <v>78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79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176</v>
      </c>
      <c r="B4" s="512" t="s">
        <v>184</v>
      </c>
      <c r="C4" s="512"/>
      <c r="D4" s="512"/>
      <c r="E4" s="137">
        <f>業務遂行状況!AI3</f>
        <v>31</v>
      </c>
      <c r="F4" s="138" t="s">
        <v>158</v>
      </c>
      <c r="G4" s="512"/>
      <c r="H4" s="512"/>
      <c r="I4" s="512"/>
    </row>
    <row r="5" spans="1:9" ht="22.5" customHeight="1">
      <c r="A5" s="512"/>
      <c r="B5" s="512" t="s">
        <v>185</v>
      </c>
      <c r="C5" s="512"/>
      <c r="D5" s="512"/>
      <c r="E5" s="137">
        <f>業務遂行状況!AI4</f>
        <v>31</v>
      </c>
      <c r="F5" s="138" t="s">
        <v>158</v>
      </c>
      <c r="G5" s="512"/>
      <c r="H5" s="512"/>
      <c r="I5" s="512"/>
    </row>
    <row r="6" spans="1:9" ht="22.5" customHeight="1">
      <c r="A6" s="512"/>
      <c r="B6" s="512" t="s">
        <v>186</v>
      </c>
      <c r="C6" s="512"/>
      <c r="D6" s="512"/>
      <c r="E6" s="137">
        <f>業務遂行状況!AI5</f>
        <v>31</v>
      </c>
      <c r="F6" s="138" t="s">
        <v>158</v>
      </c>
      <c r="G6" s="512"/>
      <c r="H6" s="512"/>
      <c r="I6" s="512"/>
    </row>
    <row r="7" spans="1:9" ht="22.5" customHeight="1">
      <c r="A7" s="512"/>
      <c r="B7" s="512" t="s">
        <v>187</v>
      </c>
      <c r="C7" s="512"/>
      <c r="D7" s="512"/>
      <c r="E7" s="137">
        <f>業務遂行状況!AI6</f>
        <v>30</v>
      </c>
      <c r="F7" s="138" t="s">
        <v>158</v>
      </c>
      <c r="G7" s="512"/>
      <c r="H7" s="512"/>
      <c r="I7" s="512"/>
    </row>
    <row r="8" spans="1:9" ht="22.5" customHeight="1">
      <c r="A8" s="512"/>
      <c r="B8" s="512" t="s">
        <v>173</v>
      </c>
      <c r="C8" s="512"/>
      <c r="D8" s="512"/>
      <c r="E8" s="137">
        <f>業務遂行状況!AI7</f>
        <v>30</v>
      </c>
      <c r="F8" s="138" t="s">
        <v>158</v>
      </c>
      <c r="G8" s="512"/>
      <c r="H8" s="512"/>
      <c r="I8" s="512"/>
    </row>
    <row r="9" spans="1:9" ht="22.5" customHeight="1">
      <c r="A9" s="512" t="s">
        <v>174</v>
      </c>
      <c r="B9" s="512" t="s">
        <v>188</v>
      </c>
      <c r="C9" s="512"/>
      <c r="D9" s="512"/>
      <c r="E9" s="137">
        <f>業務遂行状況!AI8</f>
        <v>30</v>
      </c>
      <c r="F9" s="138" t="s">
        <v>158</v>
      </c>
      <c r="G9" s="512"/>
      <c r="H9" s="512"/>
      <c r="I9" s="512"/>
    </row>
    <row r="10" spans="1:9" ht="22.5" customHeight="1">
      <c r="A10" s="512"/>
      <c r="B10" s="512" t="s">
        <v>193</v>
      </c>
      <c r="C10" s="512"/>
      <c r="D10" s="512"/>
      <c r="E10" s="137">
        <f>業務遂行状況!AI9</f>
        <v>31</v>
      </c>
      <c r="F10" s="138" t="s">
        <v>158</v>
      </c>
      <c r="G10" s="512"/>
      <c r="H10" s="512"/>
      <c r="I10" s="512"/>
    </row>
    <row r="11" spans="1:9" ht="22.5" customHeight="1">
      <c r="A11" s="512" t="s">
        <v>206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2"/>
      <c r="E12" s="512"/>
      <c r="F12" s="512"/>
      <c r="G12" s="512"/>
      <c r="H12" s="512"/>
      <c r="I12" s="51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212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1" t="s">
        <v>189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1" t="s">
        <v>190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5" t="s">
        <v>80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6" t="s">
        <v>209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210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0"/>
      <c r="B20" s="511" t="s">
        <v>227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211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205</v>
      </c>
      <c r="B22" s="512" t="s">
        <v>204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202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203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201</v>
      </c>
      <c r="B25" s="512" t="s">
        <v>198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199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197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200</v>
      </c>
      <c r="B28" s="512" t="s">
        <v>207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208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2" t="str">
        <f>曜日!B12</f>
        <v>令和4年</v>
      </c>
      <c r="B1" s="512"/>
      <c r="C1" s="512"/>
      <c r="D1" s="512"/>
      <c r="E1" s="512" t="str">
        <f>曜日!C12</f>
        <v>8月</v>
      </c>
      <c r="F1" s="512"/>
      <c r="G1" s="512"/>
      <c r="H1" s="512"/>
      <c r="I1" s="512" t="s">
        <v>85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86</v>
      </c>
      <c r="AB1" s="512"/>
      <c r="AC1" s="512"/>
      <c r="AD1" s="512" t="s">
        <v>87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3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3"/>
      <c r="M4" s="143"/>
      <c r="N4" s="143"/>
      <c r="O4" s="512" t="s">
        <v>213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7" customFormat="1" ht="13.5" customHeight="1">
      <c r="A5" s="512" t="s">
        <v>88</v>
      </c>
      <c r="B5" s="512"/>
      <c r="C5" s="512"/>
      <c r="D5" s="512"/>
      <c r="E5" s="512"/>
      <c r="F5" s="512"/>
      <c r="G5" s="512"/>
      <c r="H5" s="512"/>
      <c r="I5" s="512" t="s">
        <v>89</v>
      </c>
      <c r="J5" s="512"/>
      <c r="K5" s="512"/>
      <c r="L5" s="512"/>
      <c r="M5" s="512" t="s">
        <v>90</v>
      </c>
      <c r="N5" s="512"/>
      <c r="O5" s="512"/>
      <c r="P5" s="512"/>
      <c r="Q5" s="512" t="s">
        <v>91</v>
      </c>
      <c r="R5" s="512"/>
      <c r="S5" s="512"/>
      <c r="T5" s="512"/>
      <c r="U5" s="512" t="s">
        <v>92</v>
      </c>
      <c r="V5" s="512"/>
      <c r="W5" s="512"/>
      <c r="X5" s="512"/>
      <c r="Y5" s="512" t="s">
        <v>84</v>
      </c>
      <c r="Z5" s="512"/>
      <c r="AA5" s="512"/>
      <c r="AB5" s="512"/>
      <c r="AC5" s="114"/>
      <c r="AD5" s="115"/>
      <c r="AE5" s="115"/>
      <c r="AF5" s="116"/>
    </row>
    <row r="6" spans="1:34" s="117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82</v>
      </c>
      <c r="J6" s="512"/>
      <c r="K6" s="512" t="s">
        <v>83</v>
      </c>
      <c r="L6" s="512"/>
      <c r="M6" s="512" t="s">
        <v>82</v>
      </c>
      <c r="N6" s="512"/>
      <c r="O6" s="512" t="s">
        <v>83</v>
      </c>
      <c r="P6" s="512"/>
      <c r="Q6" s="512" t="s">
        <v>82</v>
      </c>
      <c r="R6" s="512"/>
      <c r="S6" s="512" t="s">
        <v>83</v>
      </c>
      <c r="T6" s="512"/>
      <c r="U6" s="512" t="s">
        <v>82</v>
      </c>
      <c r="V6" s="512"/>
      <c r="W6" s="512" t="s">
        <v>83</v>
      </c>
      <c r="X6" s="512"/>
      <c r="Y6" s="512" t="s">
        <v>82</v>
      </c>
      <c r="Z6" s="512"/>
      <c r="AA6" s="512" t="s">
        <v>83</v>
      </c>
      <c r="AB6" s="512"/>
      <c r="AC6" s="118"/>
      <c r="AD6" s="119"/>
      <c r="AE6" s="119"/>
      <c r="AF6" s="120"/>
    </row>
    <row r="7" spans="1:34" s="117" customFormat="1" ht="13.5" customHeight="1">
      <c r="A7" s="512"/>
      <c r="B7" s="512"/>
      <c r="C7" s="512" t="s">
        <v>93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18"/>
      <c r="AD7" s="119"/>
      <c r="AE7" s="119"/>
      <c r="AF7" s="120"/>
    </row>
    <row r="8" spans="1:34" s="117" customFormat="1" ht="13.5" customHeight="1">
      <c r="A8" s="512"/>
      <c r="B8" s="512"/>
      <c r="C8" s="512"/>
      <c r="D8" s="512"/>
      <c r="E8" s="512"/>
      <c r="F8" s="512"/>
      <c r="G8" s="512" t="s">
        <v>94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19"/>
      <c r="AF8" s="120"/>
    </row>
    <row r="9" spans="1:34" s="117" customFormat="1" ht="13.5" customHeight="1">
      <c r="A9" s="512"/>
      <c r="B9" s="512"/>
      <c r="C9" s="512"/>
      <c r="D9" s="512"/>
      <c r="E9" s="512"/>
      <c r="F9" s="512"/>
      <c r="G9" s="512" t="s">
        <v>95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18"/>
      <c r="AD9" s="512">
        <f>SUM(Y16:AB16)</f>
        <v>0</v>
      </c>
      <c r="AE9" s="512"/>
      <c r="AF9" s="120" t="s">
        <v>0</v>
      </c>
    </row>
    <row r="10" spans="1:34" s="117" customFormat="1" ht="13.5" customHeight="1">
      <c r="A10" s="512"/>
      <c r="B10" s="512"/>
      <c r="C10" s="512" t="s">
        <v>96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18"/>
      <c r="AD10" s="119"/>
      <c r="AE10" s="119"/>
      <c r="AF10" s="120"/>
    </row>
    <row r="11" spans="1:34" s="117" customFormat="1" ht="13.5" customHeight="1">
      <c r="A11" s="512"/>
      <c r="B11" s="512"/>
      <c r="C11" s="512"/>
      <c r="D11" s="512"/>
      <c r="E11" s="512"/>
      <c r="F11" s="512"/>
      <c r="G11" s="512" t="s">
        <v>94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95</v>
      </c>
      <c r="AD11" s="512"/>
      <c r="AE11" s="119"/>
      <c r="AF11" s="120"/>
    </row>
    <row r="12" spans="1:34" s="113" customFormat="1" ht="13.5" customHeight="1">
      <c r="A12" s="512"/>
      <c r="B12" s="512"/>
      <c r="C12" s="512"/>
      <c r="D12" s="512"/>
      <c r="E12" s="512"/>
      <c r="F12" s="512"/>
      <c r="G12" s="512" t="s">
        <v>95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18"/>
      <c r="AD12" s="512">
        <f>SUM(Y18:AB18)</f>
        <v>0</v>
      </c>
      <c r="AE12" s="512"/>
      <c r="AF12" s="120" t="s">
        <v>0</v>
      </c>
    </row>
    <row r="13" spans="1:34" s="113" customFormat="1" ht="13.5" customHeight="1">
      <c r="A13" s="512"/>
      <c r="B13" s="512"/>
      <c r="C13" s="512" t="s">
        <v>97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18"/>
      <c r="AD13" s="119"/>
      <c r="AE13" s="119"/>
      <c r="AF13" s="120"/>
    </row>
    <row r="14" spans="1:34" s="113" customFormat="1" ht="13.5" customHeight="1">
      <c r="A14" s="512"/>
      <c r="B14" s="512"/>
      <c r="C14" s="512"/>
      <c r="D14" s="512"/>
      <c r="E14" s="512"/>
      <c r="F14" s="512"/>
      <c r="G14" s="512" t="s">
        <v>94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98</v>
      </c>
      <c r="AD14" s="512"/>
      <c r="AE14" s="119"/>
      <c r="AF14" s="120"/>
    </row>
    <row r="15" spans="1:34" s="113" customFormat="1" ht="13.5" customHeight="1">
      <c r="A15" s="512"/>
      <c r="B15" s="512"/>
      <c r="C15" s="512"/>
      <c r="D15" s="512"/>
      <c r="E15" s="512"/>
      <c r="F15" s="512"/>
      <c r="G15" s="512" t="s">
        <v>95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18"/>
      <c r="AD15" s="512">
        <f>Y17+AA17</f>
        <v>0</v>
      </c>
      <c r="AE15" s="512"/>
      <c r="AF15" s="120" t="s">
        <v>0</v>
      </c>
    </row>
    <row r="16" spans="1:34" s="113" customFormat="1" ht="13.5" customHeight="1">
      <c r="A16" s="512"/>
      <c r="B16" s="512"/>
      <c r="C16" s="512" t="s">
        <v>84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18"/>
      <c r="AD16" s="119"/>
      <c r="AE16" s="119"/>
      <c r="AF16" s="120"/>
    </row>
    <row r="17" spans="1:35" s="113" customFormat="1" ht="13.5" customHeight="1">
      <c r="A17" s="512"/>
      <c r="B17" s="512"/>
      <c r="C17" s="512"/>
      <c r="D17" s="512"/>
      <c r="E17" s="512"/>
      <c r="F17" s="512"/>
      <c r="G17" s="512" t="s">
        <v>94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18"/>
      <c r="AD17" s="119"/>
      <c r="AE17" s="119"/>
      <c r="AF17" s="120"/>
    </row>
    <row r="18" spans="1:35" s="113" customFormat="1" ht="13.5" customHeight="1">
      <c r="A18" s="512"/>
      <c r="B18" s="512"/>
      <c r="C18" s="512"/>
      <c r="D18" s="512"/>
      <c r="E18" s="512"/>
      <c r="F18" s="512"/>
      <c r="G18" s="512" t="s">
        <v>95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1"/>
      <c r="AD18" s="122"/>
      <c r="AE18" s="122"/>
      <c r="AF18" s="123"/>
    </row>
    <row r="19" spans="1:35" ht="13.5" customHeight="1">
      <c r="A19" s="512"/>
      <c r="B19" s="512"/>
      <c r="C19" s="512" t="s">
        <v>162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4" customFormat="1" ht="13.5" customHeight="1">
      <c r="A20" s="512"/>
      <c r="B20" s="512"/>
      <c r="C20" s="512" t="s">
        <v>99</v>
      </c>
      <c r="D20" s="512"/>
      <c r="E20" s="512"/>
      <c r="F20" s="512"/>
      <c r="G20" s="512"/>
      <c r="H20" s="512" t="s">
        <v>100</v>
      </c>
      <c r="I20" s="512"/>
      <c r="J20" s="512"/>
      <c r="K20" s="512" t="s">
        <v>101</v>
      </c>
      <c r="L20" s="512"/>
      <c r="M20" s="512"/>
      <c r="N20" s="512" t="s">
        <v>102</v>
      </c>
      <c r="O20" s="512"/>
      <c r="P20" s="512" t="s">
        <v>103</v>
      </c>
      <c r="Q20" s="512"/>
      <c r="R20" s="512" t="s">
        <v>99</v>
      </c>
      <c r="S20" s="512"/>
      <c r="T20" s="512"/>
      <c r="U20" s="512"/>
      <c r="V20" s="512"/>
      <c r="W20" s="512" t="s">
        <v>100</v>
      </c>
      <c r="X20" s="512"/>
      <c r="Y20" s="512"/>
      <c r="Z20" s="512" t="s">
        <v>101</v>
      </c>
      <c r="AA20" s="512"/>
      <c r="AB20" s="512"/>
      <c r="AC20" s="512" t="s">
        <v>102</v>
      </c>
      <c r="AD20" s="512"/>
      <c r="AE20" s="512" t="s">
        <v>103</v>
      </c>
      <c r="AF20" s="512"/>
    </row>
    <row r="21" spans="1:35" s="124" customFormat="1" ht="13.5" customHeight="1">
      <c r="A21" s="512"/>
      <c r="B21" s="512"/>
      <c r="C21" s="125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4" customFormat="1" ht="13.5" customHeight="1">
      <c r="A22" s="512"/>
      <c r="B22" s="512"/>
      <c r="C22" s="125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4" customFormat="1" ht="13.5" customHeight="1">
      <c r="A23" s="512"/>
      <c r="B23" s="512"/>
      <c r="C23" s="125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4" customFormat="1" ht="13.5" customHeight="1">
      <c r="A24" s="512"/>
      <c r="B24" s="512"/>
      <c r="C24" s="125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4" customFormat="1" ht="13.5" customHeight="1">
      <c r="A25" s="512"/>
      <c r="B25" s="512"/>
      <c r="C25" s="125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4" customFormat="1" ht="13.5" customHeight="1">
      <c r="A26" s="512"/>
      <c r="B26" s="512"/>
      <c r="C26" s="125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4" customFormat="1" ht="13.5" customHeight="1">
      <c r="A27" s="512"/>
      <c r="B27" s="512"/>
      <c r="C27" s="125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4" customFormat="1" ht="13.5" customHeight="1">
      <c r="A28" s="512"/>
      <c r="B28" s="512"/>
      <c r="C28" s="125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161</v>
      </c>
      <c r="AI28" s="512"/>
    </row>
    <row r="29" spans="1:35" s="124" customFormat="1" ht="13.5" customHeight="1">
      <c r="A29" s="512"/>
      <c r="B29" s="512"/>
      <c r="C29" s="125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43</v>
      </c>
      <c r="AI29" s="512"/>
    </row>
    <row r="30" spans="1:35" s="124" customFormat="1" ht="13.5" customHeight="1">
      <c r="A30" s="512"/>
      <c r="B30" s="512"/>
      <c r="C30" s="125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7">
        <f>COUNTA(D21:G30)</f>
        <v>0</v>
      </c>
      <c r="AI30" s="126" t="s">
        <v>158</v>
      </c>
    </row>
    <row r="31" spans="1:35" s="124" customFormat="1" ht="13.5" customHeight="1">
      <c r="A31" s="512"/>
      <c r="B31" s="512"/>
      <c r="C31" s="512" t="s">
        <v>104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4" customFormat="1" ht="13.5" customHeight="1">
      <c r="A32" s="512"/>
      <c r="B32" s="512"/>
      <c r="C32" s="512" t="s">
        <v>99</v>
      </c>
      <c r="D32" s="512"/>
      <c r="E32" s="512"/>
      <c r="F32" s="512"/>
      <c r="G32" s="512"/>
      <c r="H32" s="512" t="s">
        <v>100</v>
      </c>
      <c r="I32" s="512"/>
      <c r="J32" s="512"/>
      <c r="K32" s="512" t="s">
        <v>101</v>
      </c>
      <c r="L32" s="512"/>
      <c r="M32" s="512"/>
      <c r="N32" s="512" t="s">
        <v>105</v>
      </c>
      <c r="O32" s="512"/>
      <c r="P32" s="512"/>
      <c r="Q32" s="512"/>
      <c r="R32" s="512"/>
      <c r="S32" s="512"/>
      <c r="T32" s="512" t="s">
        <v>106</v>
      </c>
      <c r="U32" s="512"/>
      <c r="V32" s="512"/>
      <c r="W32" s="512"/>
      <c r="X32" s="512"/>
      <c r="Y32" s="512"/>
      <c r="Z32" s="512" t="s">
        <v>107</v>
      </c>
      <c r="AA32" s="512"/>
      <c r="AB32" s="512"/>
      <c r="AC32" s="512"/>
      <c r="AD32" s="512"/>
      <c r="AE32" s="512"/>
      <c r="AF32" s="512"/>
    </row>
    <row r="33" spans="1:32" s="124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108</v>
      </c>
      <c r="O33" s="512"/>
      <c r="P33" s="512" t="s">
        <v>102</v>
      </c>
      <c r="Q33" s="512"/>
      <c r="R33" s="512" t="s">
        <v>103</v>
      </c>
      <c r="S33" s="512"/>
      <c r="T33" s="512" t="s">
        <v>108</v>
      </c>
      <c r="U33" s="512"/>
      <c r="V33" s="512" t="s">
        <v>102</v>
      </c>
      <c r="W33" s="512"/>
      <c r="X33" s="512" t="s">
        <v>103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4" customFormat="1" ht="13.5" customHeight="1">
      <c r="A34" s="512"/>
      <c r="B34" s="512"/>
      <c r="C34" s="125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4" customFormat="1" ht="13.5" customHeight="1">
      <c r="A35" s="512"/>
      <c r="B35" s="512"/>
      <c r="C35" s="125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4" customFormat="1" ht="13.5" customHeight="1">
      <c r="A36" s="512"/>
      <c r="B36" s="512"/>
      <c r="C36" s="125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4" customFormat="1" ht="13.5" customHeight="1">
      <c r="A37" s="512"/>
      <c r="B37" s="512"/>
      <c r="C37" s="125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4" customFormat="1" ht="13.5" customHeight="1">
      <c r="A38" s="512"/>
      <c r="B38" s="512"/>
      <c r="C38" s="125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4" customFormat="1" ht="13.5" customHeight="1">
      <c r="A39" s="512"/>
      <c r="B39" s="512"/>
      <c r="C39" s="125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4" customFormat="1" ht="13.5" customHeight="1">
      <c r="A40" s="512"/>
      <c r="B40" s="512"/>
      <c r="C40" s="125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4" customFormat="1" ht="13.5" customHeight="1">
      <c r="A41" s="512"/>
      <c r="B41" s="512"/>
      <c r="C41" s="125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4" customFormat="1" ht="13.5" customHeight="1">
      <c r="A42" s="512"/>
      <c r="B42" s="512"/>
      <c r="C42" s="125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4" customFormat="1" ht="13.5" customHeight="1">
      <c r="A43" s="512"/>
      <c r="B43" s="512"/>
      <c r="C43" s="125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4" customFormat="1" ht="13.5" customHeight="1">
      <c r="A44" s="512"/>
      <c r="B44" s="512"/>
      <c r="C44" s="125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4" customFormat="1" ht="13.5" customHeight="1">
      <c r="A45" s="512"/>
      <c r="B45" s="512"/>
      <c r="C45" s="125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4" customFormat="1" ht="13.5" customHeight="1">
      <c r="A46" s="512"/>
      <c r="B46" s="512"/>
      <c r="C46" s="125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4" customFormat="1" ht="13.5" customHeight="1">
      <c r="A47" s="512"/>
      <c r="B47" s="512"/>
      <c r="C47" s="125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4" customFormat="1" ht="13.5" customHeight="1">
      <c r="A48" s="512"/>
      <c r="B48" s="512"/>
      <c r="C48" s="125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4" customFormat="1" ht="13.5" customHeight="1">
      <c r="A49" s="512"/>
      <c r="B49" s="512"/>
      <c r="C49" s="125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4" customFormat="1" ht="13.5" customHeight="1">
      <c r="A50" s="512"/>
      <c r="B50" s="512"/>
      <c r="C50" s="125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4" customFormat="1" ht="13.5" customHeight="1">
      <c r="A51" s="512"/>
      <c r="B51" s="512"/>
      <c r="C51" s="125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4" customFormat="1" ht="13.5" customHeight="1">
      <c r="A52" s="512"/>
      <c r="B52" s="512"/>
      <c r="C52" s="125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4" customFormat="1" ht="13.5" customHeight="1">
      <c r="A53" s="512"/>
      <c r="B53" s="512"/>
      <c r="C53" s="125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4" customFormat="1" ht="13.5" customHeight="1">
      <c r="A54" s="512"/>
      <c r="B54" s="512"/>
      <c r="C54" s="125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163</v>
      </c>
      <c r="AI54" s="512"/>
    </row>
    <row r="55" spans="1:35" s="124" customFormat="1" ht="13.5" customHeight="1">
      <c r="A55" s="512"/>
      <c r="B55" s="512"/>
      <c r="C55" s="125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165</v>
      </c>
      <c r="AI55" s="512"/>
    </row>
    <row r="56" spans="1:35" s="124" customFormat="1" ht="13.5" customHeight="1">
      <c r="A56" s="512"/>
      <c r="B56" s="512"/>
      <c r="C56" s="125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7">
        <f>COUNTA(N34:O58)</f>
        <v>0</v>
      </c>
      <c r="AI56" s="126" t="s">
        <v>158</v>
      </c>
    </row>
    <row r="57" spans="1:35" s="124" customFormat="1" ht="13.5" customHeight="1">
      <c r="A57" s="512"/>
      <c r="B57" s="512"/>
      <c r="C57" s="125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164</v>
      </c>
      <c r="AI57" s="512"/>
    </row>
    <row r="58" spans="1:35" s="124" customFormat="1" ht="13.5" customHeight="1">
      <c r="A58" s="512"/>
      <c r="B58" s="512"/>
      <c r="C58" s="125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7">
        <f>COUNTA(T34:U58)</f>
        <v>0</v>
      </c>
      <c r="AI58" s="126" t="s">
        <v>158</v>
      </c>
    </row>
    <row r="59" spans="1:35" s="124" customFormat="1" ht="13.5" customHeight="1">
      <c r="A59" s="512"/>
      <c r="B59" s="512"/>
      <c r="C59" s="512" t="s">
        <v>109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4" customFormat="1" ht="13.5" customHeight="1">
      <c r="A60" s="512"/>
      <c r="B60" s="512"/>
      <c r="C60" s="512" t="s">
        <v>110</v>
      </c>
      <c r="D60" s="512"/>
      <c r="E60" s="512"/>
      <c r="F60" s="512"/>
      <c r="G60" s="512"/>
      <c r="H60" s="512" t="s">
        <v>111</v>
      </c>
      <c r="I60" s="512"/>
      <c r="J60" s="512"/>
      <c r="K60" s="512" t="s">
        <v>112</v>
      </c>
      <c r="L60" s="512"/>
      <c r="M60" s="512"/>
      <c r="N60" s="512" t="s">
        <v>108</v>
      </c>
      <c r="O60" s="512"/>
      <c r="P60" s="512" t="s">
        <v>102</v>
      </c>
      <c r="Q60" s="512"/>
      <c r="R60" s="512" t="s">
        <v>103</v>
      </c>
      <c r="S60" s="512"/>
      <c r="T60" s="512" t="s">
        <v>107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4" customFormat="1" ht="13.5" customHeight="1">
      <c r="A61" s="512"/>
      <c r="B61" s="512"/>
      <c r="C61" s="125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4" customFormat="1" ht="13.5" customHeight="1">
      <c r="A62" s="512"/>
      <c r="B62" s="512"/>
      <c r="C62" s="125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4" customFormat="1" ht="13.5" customHeight="1">
      <c r="A63" s="512"/>
      <c r="B63" s="512"/>
      <c r="C63" s="125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166</v>
      </c>
      <c r="AI63" s="512"/>
    </row>
    <row r="64" spans="1:35" s="124" customFormat="1" ht="13.5" customHeight="1">
      <c r="A64" s="512"/>
      <c r="B64" s="512"/>
      <c r="C64" s="125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43</v>
      </c>
      <c r="AI64" s="512"/>
    </row>
    <row r="65" spans="1:35" s="124" customFormat="1" ht="13.5" customHeight="1">
      <c r="A65" s="512"/>
      <c r="B65" s="512"/>
      <c r="C65" s="125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7">
        <f>COUNTA(D61:G65)</f>
        <v>0</v>
      </c>
      <c r="AI65" s="126" t="s">
        <v>158</v>
      </c>
    </row>
    <row r="66" spans="1:35" s="124" customFormat="1" ht="13.5" customHeight="1">
      <c r="A66" s="512"/>
      <c r="B66" s="512"/>
      <c r="C66" s="512" t="s">
        <v>113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4" customFormat="1" ht="13.5" customHeight="1">
      <c r="A67" s="512"/>
      <c r="B67" s="512"/>
      <c r="C67" s="512" t="s">
        <v>99</v>
      </c>
      <c r="D67" s="512"/>
      <c r="E67" s="512"/>
      <c r="F67" s="512"/>
      <c r="G67" s="512"/>
      <c r="H67" s="512" t="s">
        <v>100</v>
      </c>
      <c r="I67" s="512"/>
      <c r="J67" s="512"/>
      <c r="K67" s="512" t="s">
        <v>101</v>
      </c>
      <c r="L67" s="512"/>
      <c r="M67" s="512"/>
      <c r="N67" s="512" t="s">
        <v>114</v>
      </c>
      <c r="O67" s="512"/>
      <c r="P67" s="512" t="s">
        <v>103</v>
      </c>
      <c r="Q67" s="512"/>
      <c r="R67" s="512" t="s">
        <v>115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4" customFormat="1" ht="13.5" customHeight="1">
      <c r="A68" s="512"/>
      <c r="B68" s="512"/>
      <c r="C68" s="125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4" customFormat="1" ht="13.5" customHeight="1">
      <c r="A69" s="512"/>
      <c r="B69" s="512"/>
      <c r="C69" s="125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4" customFormat="1" ht="13.5" customHeight="1">
      <c r="A70" s="512"/>
      <c r="B70" s="512"/>
      <c r="C70" s="125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4" customFormat="1" ht="13.5" customHeight="1">
      <c r="A71" s="512"/>
      <c r="B71" s="512"/>
      <c r="C71" s="125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4" customFormat="1" ht="13.5" customHeight="1">
      <c r="A72" s="512"/>
      <c r="B72" s="512"/>
      <c r="C72" s="125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4" customFormat="1" ht="13.5" customHeight="1">
      <c r="A73" s="512"/>
      <c r="B73" s="512"/>
      <c r="C73" s="125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4" customFormat="1" ht="13.5" customHeight="1">
      <c r="A74" s="512"/>
      <c r="B74" s="512"/>
      <c r="C74" s="125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4" customFormat="1" ht="13.5" customHeight="1">
      <c r="A75" s="512"/>
      <c r="B75" s="512"/>
      <c r="C75" s="125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4" customFormat="1" ht="13.5" customHeight="1">
      <c r="A76" s="512"/>
      <c r="B76" s="512"/>
      <c r="C76" s="125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4" customFormat="1" ht="13.5" customHeight="1">
      <c r="A77" s="512"/>
      <c r="B77" s="512"/>
      <c r="C77" s="125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4" customFormat="1" ht="13.5" customHeight="1">
      <c r="A78" s="512"/>
      <c r="B78" s="512"/>
      <c r="C78" s="125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4" customFormat="1" ht="13.5" customHeight="1">
      <c r="A79" s="512"/>
      <c r="B79" s="512"/>
      <c r="C79" s="125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4" customFormat="1" ht="13.5" customHeight="1">
      <c r="A80" s="512"/>
      <c r="B80" s="512"/>
      <c r="C80" s="125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4" customFormat="1" ht="13.5" customHeight="1">
      <c r="A81" s="512"/>
      <c r="B81" s="512"/>
      <c r="C81" s="125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4" customFormat="1" ht="13.5" customHeight="1">
      <c r="A82" s="512"/>
      <c r="B82" s="512"/>
      <c r="C82" s="125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4" customFormat="1" ht="13.5" customHeight="1">
      <c r="A83" s="512"/>
      <c r="B83" s="512"/>
      <c r="C83" s="125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4" customFormat="1" ht="13.5" customHeight="1">
      <c r="A84" s="512"/>
      <c r="B84" s="512"/>
      <c r="C84" s="125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4" customFormat="1" ht="13.5" customHeight="1">
      <c r="A85" s="512"/>
      <c r="B85" s="512"/>
      <c r="C85" s="125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167</v>
      </c>
      <c r="AI85" s="512"/>
    </row>
    <row r="86" spans="1:35" s="124" customFormat="1" ht="13.5" customHeight="1">
      <c r="A86" s="512"/>
      <c r="B86" s="512"/>
      <c r="C86" s="125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43</v>
      </c>
      <c r="AI86" s="512"/>
    </row>
    <row r="87" spans="1:35" s="124" customFormat="1" ht="13.5" customHeight="1">
      <c r="A87" s="512"/>
      <c r="B87" s="512"/>
      <c r="C87" s="125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7">
        <f>COUNTA(D68:G87)</f>
        <v>0</v>
      </c>
      <c r="AI87" s="126" t="s">
        <v>158</v>
      </c>
    </row>
    <row r="88" spans="1:35" s="124" customFormat="1" ht="13.5" customHeight="1">
      <c r="A88" s="512"/>
      <c r="B88" s="512"/>
      <c r="C88" s="512" t="s">
        <v>116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4" customFormat="1" ht="13.5" customHeight="1">
      <c r="A89" s="512"/>
      <c r="B89" s="512"/>
      <c r="C89" s="512" t="s">
        <v>99</v>
      </c>
      <c r="D89" s="512"/>
      <c r="E89" s="512"/>
      <c r="F89" s="512"/>
      <c r="G89" s="512"/>
      <c r="H89" s="512" t="s">
        <v>100</v>
      </c>
      <c r="I89" s="512"/>
      <c r="J89" s="512"/>
      <c r="K89" s="512" t="s">
        <v>101</v>
      </c>
      <c r="L89" s="512"/>
      <c r="M89" s="512"/>
      <c r="N89" s="512" t="s">
        <v>108</v>
      </c>
      <c r="O89" s="512"/>
      <c r="P89" s="512" t="s">
        <v>103</v>
      </c>
      <c r="Q89" s="512"/>
      <c r="R89" s="512" t="s">
        <v>99</v>
      </c>
      <c r="S89" s="512"/>
      <c r="T89" s="512"/>
      <c r="U89" s="512"/>
      <c r="V89" s="512"/>
      <c r="W89" s="512" t="s">
        <v>100</v>
      </c>
      <c r="X89" s="512"/>
      <c r="Y89" s="512"/>
      <c r="Z89" s="512" t="s">
        <v>101</v>
      </c>
      <c r="AA89" s="512"/>
      <c r="AB89" s="512"/>
      <c r="AC89" s="512" t="s">
        <v>117</v>
      </c>
      <c r="AD89" s="512"/>
      <c r="AE89" s="512" t="s">
        <v>103</v>
      </c>
      <c r="AF89" s="512"/>
    </row>
    <row r="90" spans="1:35" s="124" customFormat="1" ht="13.5" customHeight="1">
      <c r="A90" s="512"/>
      <c r="B90" s="512"/>
      <c r="C90" s="125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4" customFormat="1" ht="13.5" customHeight="1">
      <c r="A91" s="512"/>
      <c r="B91" s="512"/>
      <c r="C91" s="125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4" customFormat="1" ht="13.5" customHeight="1">
      <c r="A92" s="512"/>
      <c r="B92" s="512"/>
      <c r="C92" s="125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168</v>
      </c>
      <c r="AI92" s="512"/>
    </row>
    <row r="93" spans="1:35" s="124" customFormat="1" ht="13.5" customHeight="1">
      <c r="A93" s="512"/>
      <c r="B93" s="512"/>
      <c r="C93" s="125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43</v>
      </c>
      <c r="AI93" s="512"/>
    </row>
    <row r="94" spans="1:35" s="124" customFormat="1" ht="13.5" customHeight="1">
      <c r="A94" s="512"/>
      <c r="B94" s="512"/>
      <c r="C94" s="125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7">
        <f>COUNTA(D90:G94)</f>
        <v>0</v>
      </c>
      <c r="AI94" s="126" t="s">
        <v>158</v>
      </c>
    </row>
    <row r="95" spans="1:35" s="124" customFormat="1" ht="13.5" customHeight="1">
      <c r="A95" s="512"/>
      <c r="B95" s="512"/>
      <c r="C95" s="512" t="s">
        <v>118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4" customFormat="1" ht="13.5" customHeight="1">
      <c r="A96" s="512"/>
      <c r="B96" s="512"/>
      <c r="C96" s="512" t="s">
        <v>99</v>
      </c>
      <c r="D96" s="512"/>
      <c r="E96" s="512"/>
      <c r="F96" s="512"/>
      <c r="G96" s="512"/>
      <c r="H96" s="512" t="s">
        <v>100</v>
      </c>
      <c r="I96" s="512"/>
      <c r="J96" s="512"/>
      <c r="K96" s="512" t="s">
        <v>101</v>
      </c>
      <c r="L96" s="512"/>
      <c r="M96" s="512"/>
      <c r="N96" s="512" t="s">
        <v>102</v>
      </c>
      <c r="O96" s="512"/>
      <c r="P96" s="512" t="s">
        <v>103</v>
      </c>
      <c r="Q96" s="512"/>
      <c r="R96" s="512" t="s">
        <v>99</v>
      </c>
      <c r="S96" s="512"/>
      <c r="T96" s="512"/>
      <c r="U96" s="512"/>
      <c r="V96" s="512"/>
      <c r="W96" s="512" t="s">
        <v>100</v>
      </c>
      <c r="X96" s="512"/>
      <c r="Y96" s="512"/>
      <c r="Z96" s="512" t="s">
        <v>101</v>
      </c>
      <c r="AA96" s="512"/>
      <c r="AB96" s="512"/>
      <c r="AC96" s="512" t="s">
        <v>102</v>
      </c>
      <c r="AD96" s="512"/>
      <c r="AE96" s="512" t="s">
        <v>103</v>
      </c>
      <c r="AF96" s="512"/>
    </row>
    <row r="97" spans="1:35" s="124" customFormat="1" ht="13.5" customHeight="1">
      <c r="A97" s="512"/>
      <c r="B97" s="512"/>
      <c r="C97" s="125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4" customFormat="1" ht="13.5" customHeight="1">
      <c r="A98" s="512"/>
      <c r="B98" s="512"/>
      <c r="C98" s="125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4" customFormat="1" ht="13.5" customHeight="1">
      <c r="A99" s="512"/>
      <c r="B99" s="512"/>
      <c r="C99" s="125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169</v>
      </c>
      <c r="AI99" s="512"/>
    </row>
    <row r="100" spans="1:35" s="124" customFormat="1" ht="13.5" customHeight="1">
      <c r="A100" s="512"/>
      <c r="B100" s="512"/>
      <c r="C100" s="125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43</v>
      </c>
      <c r="AI100" s="512"/>
    </row>
    <row r="101" spans="1:35" s="124" customFormat="1" ht="13.5" customHeight="1">
      <c r="A101" s="512"/>
      <c r="B101" s="512"/>
      <c r="C101" s="125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7">
        <f>COUNTA(D97:G101)</f>
        <v>0</v>
      </c>
      <c r="AI101" s="126" t="s">
        <v>158</v>
      </c>
    </row>
    <row r="102" spans="1:35" s="124" customFormat="1" ht="13.5" customHeight="1">
      <c r="A102" s="512"/>
      <c r="B102" s="512"/>
      <c r="C102" s="512" t="s">
        <v>119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4" customFormat="1" ht="13.5" customHeight="1">
      <c r="A103" s="512"/>
      <c r="B103" s="512"/>
      <c r="C103" s="512" t="s">
        <v>99</v>
      </c>
      <c r="D103" s="512"/>
      <c r="E103" s="512"/>
      <c r="F103" s="512"/>
      <c r="G103" s="512"/>
      <c r="H103" s="512" t="s">
        <v>100</v>
      </c>
      <c r="I103" s="512"/>
      <c r="J103" s="512"/>
      <c r="K103" s="512" t="s">
        <v>101</v>
      </c>
      <c r="L103" s="512"/>
      <c r="M103" s="512"/>
      <c r="N103" s="512" t="s">
        <v>102</v>
      </c>
      <c r="O103" s="512"/>
      <c r="P103" s="512" t="s">
        <v>103</v>
      </c>
      <c r="Q103" s="512"/>
      <c r="R103" s="512" t="s">
        <v>99</v>
      </c>
      <c r="S103" s="512"/>
      <c r="T103" s="512"/>
      <c r="U103" s="512"/>
      <c r="V103" s="512"/>
      <c r="W103" s="512" t="s">
        <v>100</v>
      </c>
      <c r="X103" s="512"/>
      <c r="Y103" s="512"/>
      <c r="Z103" s="512" t="s">
        <v>101</v>
      </c>
      <c r="AA103" s="512"/>
      <c r="AB103" s="512"/>
      <c r="AC103" s="512" t="s">
        <v>102</v>
      </c>
      <c r="AD103" s="512"/>
      <c r="AE103" s="512" t="s">
        <v>103</v>
      </c>
      <c r="AF103" s="512"/>
    </row>
    <row r="104" spans="1:35" s="124" customFormat="1" ht="13.5" customHeight="1">
      <c r="A104" s="512"/>
      <c r="B104" s="512"/>
      <c r="C104" s="125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4" customFormat="1" ht="13.5" customHeight="1">
      <c r="A105" s="512"/>
      <c r="B105" s="512"/>
      <c r="C105" s="125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4" customFormat="1" ht="13.5" customHeight="1">
      <c r="A106" s="512"/>
      <c r="B106" s="512"/>
      <c r="C106" s="125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170</v>
      </c>
      <c r="AI106" s="512"/>
    </row>
    <row r="107" spans="1:35" s="124" customFormat="1" ht="13.5" customHeight="1">
      <c r="A107" s="512"/>
      <c r="B107" s="512"/>
      <c r="C107" s="125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43</v>
      </c>
      <c r="AI107" s="512"/>
    </row>
    <row r="108" spans="1:35" s="124" customFormat="1" ht="13.5" customHeight="1">
      <c r="A108" s="512"/>
      <c r="B108" s="512"/>
      <c r="C108" s="125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7">
        <f>COUNTA(D104:G108)</f>
        <v>0</v>
      </c>
      <c r="AI108" s="126" t="s">
        <v>158</v>
      </c>
    </row>
    <row r="109" spans="1:35" s="124" customFormat="1" ht="13.5" customHeight="1">
      <c r="A109" s="512"/>
      <c r="B109" s="512"/>
      <c r="C109" s="512" t="s">
        <v>120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4" customFormat="1" ht="13.5" customHeight="1">
      <c r="A110" s="512"/>
      <c r="B110" s="512"/>
      <c r="C110" s="512" t="s">
        <v>99</v>
      </c>
      <c r="D110" s="512"/>
      <c r="E110" s="512"/>
      <c r="F110" s="512"/>
      <c r="G110" s="512"/>
      <c r="H110" s="512" t="s">
        <v>100</v>
      </c>
      <c r="I110" s="512"/>
      <c r="J110" s="512"/>
      <c r="K110" s="512" t="s">
        <v>101</v>
      </c>
      <c r="L110" s="512"/>
      <c r="M110" s="512"/>
      <c r="N110" s="512" t="s">
        <v>121</v>
      </c>
      <c r="O110" s="512"/>
      <c r="P110" s="512"/>
      <c r="Q110" s="512"/>
      <c r="R110" s="512" t="s">
        <v>122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4" customFormat="1" ht="13.5" customHeight="1">
      <c r="A111" s="512"/>
      <c r="B111" s="512"/>
      <c r="C111" s="125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4" customFormat="1" ht="13.5" customHeight="1">
      <c r="A112" s="512"/>
      <c r="B112" s="512"/>
      <c r="C112" s="125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4" customFormat="1" ht="13.5" customHeight="1">
      <c r="A113" s="512"/>
      <c r="B113" s="512"/>
      <c r="C113" s="125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4" customFormat="1" ht="13.5" customHeight="1">
      <c r="A114" s="512"/>
      <c r="B114" s="512"/>
      <c r="C114" s="125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4" customFormat="1" ht="13.5" customHeight="1">
      <c r="A115" s="512"/>
      <c r="B115" s="512"/>
      <c r="C115" s="125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4" customFormat="1" ht="13.5" customHeight="1">
      <c r="A116" s="512"/>
      <c r="B116" s="512"/>
      <c r="C116" s="125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4" customFormat="1" ht="13.5" customHeight="1">
      <c r="A117" s="512"/>
      <c r="B117" s="512"/>
      <c r="C117" s="125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4" customFormat="1" ht="13.5" customHeight="1">
      <c r="A118" s="512"/>
      <c r="B118" s="512"/>
      <c r="C118" s="125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171</v>
      </c>
      <c r="AI118" s="512"/>
    </row>
    <row r="119" spans="1:35" s="124" customFormat="1" ht="13.5" customHeight="1">
      <c r="A119" s="512"/>
      <c r="B119" s="512"/>
      <c r="C119" s="125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43</v>
      </c>
      <c r="AI119" s="512"/>
    </row>
    <row r="120" spans="1:35" s="124" customFormat="1" ht="13.5" customHeight="1">
      <c r="A120" s="512"/>
      <c r="B120" s="512"/>
      <c r="C120" s="125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56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2" t="s">
        <v>191</v>
      </c>
      <c r="C10" s="51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2" t="s">
        <v>192</v>
      </c>
      <c r="C11" s="51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2" t="s">
        <v>175</v>
      </c>
      <c r="C12" s="51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2" t="s">
        <v>189</v>
      </c>
      <c r="C13" s="51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2" t="s">
        <v>190</v>
      </c>
      <c r="C14" s="51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214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2022-08-01T06:38:29Z</dcterms:modified>
</cp:coreProperties>
</file>