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785" windowHeight="1078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C45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2" i="4" l="1"/>
</calcChain>
</file>

<file path=xl/sharedStrings.xml><?xml version="1.0" encoding="utf-8"?>
<sst xmlns="http://schemas.openxmlformats.org/spreadsheetml/2006/main" count="364" uniqueCount="192">
  <si>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</si>
  <si>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</si>
  <si>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</si>
  <si>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</si>
  <si>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</si>
  <si>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</si>
  <si>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</si>
  <si>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</si>
  <si>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</si>
  <si>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</si>
  <si>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</si>
  <si>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</si>
  <si>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</si>
  <si>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</si>
  <si>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</si>
  <si>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</si>
  <si>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</si>
  <si>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</si>
  <si>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</si>
  <si>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</si>
  <si>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</si>
  <si>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</si>
  <si>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</si>
  <si>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</si>
  <si>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</si>
  <si>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</si>
  <si>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</si>
  <si>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</si>
  <si>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</si>
  <si>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</si>
  <si>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</si>
  <si>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</si>
  <si>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</si>
  <si>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</si>
  <si>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</si>
  <si>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</si>
  <si>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</si>
  <si>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院内研修、法人研修</t>
    <rPh sb="0" eb="2">
      <t>インナイ</t>
    </rPh>
    <rPh sb="2" eb="4">
      <t>ケンシュウ</t>
    </rPh>
    <rPh sb="5" eb="7">
      <t>ホウジン</t>
    </rPh>
    <rPh sb="7" eb="9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</si>
  <si>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</si>
  <si>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</si>
  <si>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</si>
  <si>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</si>
  <si>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</si>
  <si>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</si>
  <si>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</si>
  <si>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封筒大小、A4用紙</t>
    <rPh sb="0" eb="2">
      <t>フウトウ</t>
    </rPh>
    <rPh sb="2" eb="3">
      <t>ダイ</t>
    </rPh>
    <rPh sb="3" eb="4">
      <t>ショウ</t>
    </rPh>
    <rPh sb="7" eb="9">
      <t>ヨウシ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</si>
  <si>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</si>
  <si>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</si>
  <si>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</si>
  <si>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</si>
  <si>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</si>
  <si>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</si>
  <si>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</si>
  <si>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</si>
  <si>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</si>
  <si>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</si>
  <si>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</si>
  <si>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</si>
  <si>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</si>
  <si>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</si>
  <si>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</si>
  <si>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</si>
  <si>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</si>
  <si>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</si>
  <si>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</si>
  <si>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</si>
  <si>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</si>
  <si>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</si>
  <si>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</si>
  <si>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</si>
  <si>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</si>
  <si>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</si>
  <si>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</si>
  <si>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</si>
  <si>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</si>
  <si>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</si>
  <si>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</si>
  <si>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</si>
  <si>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</si>
  <si>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</si>
  <si>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</si>
  <si>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</si>
  <si>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</si>
  <si>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</si>
  <si>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</si>
  <si>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</si>
  <si>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</si>
  <si>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</si>
  <si>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</si>
  <si>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</si>
  <si>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</si>
  <si>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</si>
  <si>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</si>
  <si>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</si>
  <si>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</si>
  <si>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</si>
  <si>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</si>
  <si>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</si>
  <si>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</si>
  <si>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</si>
  <si>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</si>
  <si>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</si>
  <si>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</si>
  <si>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</si>
  <si>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</si>
  <si>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</si>
  <si>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</si>
  <si>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</si>
  <si>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</si>
  <si>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</si>
  <si>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西川　和恵　様</t>
    <rPh sb="0" eb="2">
      <t>ニシカワ</t>
    </rPh>
    <rPh sb="3" eb="5">
      <t>カズエ</t>
    </rPh>
    <rPh sb="6" eb="7">
      <t>サマ</t>
    </rPh>
    <phoneticPr fontId="4"/>
  </si>
  <si>
    <t>小栁</t>
    <rPh sb="0" eb="2">
      <t>コヤナギ</t>
    </rPh>
    <phoneticPr fontId="4"/>
  </si>
  <si>
    <t>金山　辰己　様</t>
    <rPh sb="0" eb="2">
      <t>カナヤマ</t>
    </rPh>
    <rPh sb="3" eb="4">
      <t>タツ</t>
    </rPh>
    <rPh sb="4" eb="5">
      <t>オノレ</t>
    </rPh>
    <rPh sb="6" eb="7">
      <t>サマ</t>
    </rPh>
    <phoneticPr fontId="4"/>
  </si>
  <si>
    <t>深澤</t>
    <rPh sb="0" eb="2">
      <t>フカサワ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</si>
  <si>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</si>
  <si>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</si>
  <si>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</si>
  <si>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</si>
  <si>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</si>
  <si>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</si>
  <si>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</si>
  <si>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中野　正子　様</t>
    <rPh sb="0" eb="2">
      <t>ナカノ</t>
    </rPh>
    <rPh sb="3" eb="5">
      <t>マサコ</t>
    </rPh>
    <rPh sb="6" eb="7">
      <t>サマ</t>
    </rPh>
    <phoneticPr fontId="4"/>
  </si>
  <si>
    <t>沼田　ゆき子　様</t>
    <rPh sb="0" eb="2">
      <t>ヌマタ</t>
    </rPh>
    <rPh sb="5" eb="6">
      <t>コ</t>
    </rPh>
    <rPh sb="7" eb="8">
      <t>サマ</t>
    </rPh>
    <phoneticPr fontId="4"/>
  </si>
  <si>
    <t>金(垂水）</t>
    <rPh sb="0" eb="1">
      <t>キン</t>
    </rPh>
    <rPh sb="2" eb="4">
      <t>タルミ</t>
    </rPh>
    <phoneticPr fontId="4"/>
  </si>
  <si>
    <t>笹川　キミヱ　様</t>
    <rPh sb="0" eb="2">
      <t>ササカワ</t>
    </rPh>
    <rPh sb="7" eb="8">
      <t>サマ</t>
    </rPh>
    <phoneticPr fontId="4"/>
  </si>
  <si>
    <t>小屋敷</t>
    <rPh sb="0" eb="3">
      <t>コヤシキ</t>
    </rPh>
    <phoneticPr fontId="4"/>
  </si>
  <si>
    <t>馬渡</t>
    <rPh sb="0" eb="2">
      <t>マワタリ</t>
    </rPh>
    <phoneticPr fontId="4"/>
  </si>
  <si>
    <t>青木　昭弘　様</t>
    <rPh sb="0" eb="2">
      <t>アオキ</t>
    </rPh>
    <rPh sb="3" eb="5">
      <t>アキヒロ</t>
    </rPh>
    <rPh sb="6" eb="7">
      <t>サマ</t>
    </rPh>
    <phoneticPr fontId="4"/>
  </si>
  <si>
    <t>田名部</t>
    <rPh sb="0" eb="3">
      <t>タナブ</t>
    </rPh>
    <phoneticPr fontId="4"/>
  </si>
  <si>
    <t>齊藤　光枝　様</t>
    <rPh sb="0" eb="2">
      <t>サイトウ</t>
    </rPh>
    <rPh sb="3" eb="5">
      <t>ミツエ</t>
    </rPh>
    <rPh sb="6" eb="7">
      <t>サマ</t>
    </rPh>
    <phoneticPr fontId="4"/>
  </si>
  <si>
    <t>今川(田名部）</t>
    <rPh sb="0" eb="2">
      <t>イマガワ</t>
    </rPh>
    <rPh sb="3" eb="6">
      <t>タナブ</t>
    </rPh>
    <phoneticPr fontId="4"/>
  </si>
  <si>
    <t>佐々木　利作　様</t>
    <rPh sb="0" eb="3">
      <t>ササキ</t>
    </rPh>
    <rPh sb="4" eb="6">
      <t>リサク</t>
    </rPh>
    <rPh sb="7" eb="8">
      <t>サマ</t>
    </rPh>
    <phoneticPr fontId="4"/>
  </si>
  <si>
    <t>下妻　康貴　様</t>
    <rPh sb="0" eb="2">
      <t>シモツマ</t>
    </rPh>
    <rPh sb="3" eb="4">
      <t>ヤス</t>
    </rPh>
    <rPh sb="4" eb="5">
      <t>タカ</t>
    </rPh>
    <rPh sb="6" eb="7">
      <t>サマ</t>
    </rPh>
    <phoneticPr fontId="4"/>
  </si>
  <si>
    <t>前田　順治　様</t>
    <rPh sb="0" eb="2">
      <t>マエダ</t>
    </rPh>
    <rPh sb="3" eb="4">
      <t>ジュン</t>
    </rPh>
    <rPh sb="4" eb="5">
      <t>ジ</t>
    </rPh>
    <rPh sb="6" eb="7">
      <t>サマ</t>
    </rPh>
    <phoneticPr fontId="4"/>
  </si>
  <si>
    <t>小栁(深澤）</t>
    <rPh sb="0" eb="2">
      <t>コヤナギ</t>
    </rPh>
    <rPh sb="3" eb="5">
      <t>フカサワ</t>
    </rPh>
    <phoneticPr fontId="4"/>
  </si>
  <si>
    <t>濱登　せつ子　様</t>
    <rPh sb="0" eb="2">
      <t>ハマト</t>
    </rPh>
    <rPh sb="5" eb="6">
      <t>コ</t>
    </rPh>
    <rPh sb="7" eb="8">
      <t>サマ</t>
    </rPh>
    <phoneticPr fontId="4"/>
  </si>
  <si>
    <t>中山　芳雄　様</t>
    <rPh sb="0" eb="2">
      <t>ナカヤマ</t>
    </rPh>
    <rPh sb="3" eb="5">
      <t>ヨシオ</t>
    </rPh>
    <rPh sb="6" eb="7">
      <t>サマ</t>
    </rPh>
    <phoneticPr fontId="4"/>
  </si>
  <si>
    <t>小栁（菅野）</t>
    <rPh sb="0" eb="2">
      <t>コヤナギ</t>
    </rPh>
    <rPh sb="3" eb="5">
      <t>カンノ</t>
    </rPh>
    <phoneticPr fontId="4"/>
  </si>
  <si>
    <t>濱谷　三枝子　様</t>
    <rPh sb="0" eb="2">
      <t>ハマヤ</t>
    </rPh>
    <rPh sb="3" eb="6">
      <t>ミエコ</t>
    </rPh>
    <rPh sb="7" eb="8">
      <t>サマ</t>
    </rPh>
    <phoneticPr fontId="4"/>
  </si>
  <si>
    <t>金(菅野）</t>
    <rPh sb="0" eb="1">
      <t>キン</t>
    </rPh>
    <rPh sb="2" eb="4">
      <t>カンノ</t>
    </rPh>
    <phoneticPr fontId="4"/>
  </si>
  <si>
    <t>谷　孝夫　様</t>
    <rPh sb="0" eb="1">
      <t>タニ</t>
    </rPh>
    <rPh sb="2" eb="4">
      <t>タカオ</t>
    </rPh>
    <rPh sb="5" eb="6">
      <t>サマ</t>
    </rPh>
    <phoneticPr fontId="4"/>
  </si>
  <si>
    <t>中居　ゆり　様</t>
    <rPh sb="0" eb="2">
      <t>ナカイ</t>
    </rPh>
    <rPh sb="6" eb="7">
      <t>サマ</t>
    </rPh>
    <phoneticPr fontId="4"/>
  </si>
  <si>
    <t>田中　敬　様</t>
    <rPh sb="0" eb="2">
      <t>タナカ</t>
    </rPh>
    <rPh sb="3" eb="4">
      <t>ケイ</t>
    </rPh>
    <rPh sb="5" eb="6">
      <t>サマ</t>
    </rPh>
    <phoneticPr fontId="4"/>
  </si>
  <si>
    <t>佐々木　紀子　様</t>
    <rPh sb="0" eb="3">
      <t>ササキ</t>
    </rPh>
    <rPh sb="4" eb="6">
      <t>ノリコ</t>
    </rPh>
    <rPh sb="7" eb="8">
      <t>サマ</t>
    </rPh>
    <phoneticPr fontId="4"/>
  </si>
  <si>
    <t>金（田名部）</t>
    <rPh sb="0" eb="1">
      <t>キン</t>
    </rPh>
    <rPh sb="2" eb="5">
      <t>タナブ</t>
    </rPh>
    <phoneticPr fontId="4"/>
  </si>
  <si>
    <t>中村　実　様</t>
    <rPh sb="0" eb="2">
      <t>ナカムラ</t>
    </rPh>
    <rPh sb="3" eb="4">
      <t>ミノル</t>
    </rPh>
    <rPh sb="5" eb="6">
      <t>サマ</t>
    </rPh>
    <phoneticPr fontId="4"/>
  </si>
  <si>
    <t>石戸　政隆　様</t>
    <rPh sb="0" eb="2">
      <t>イシド</t>
    </rPh>
    <rPh sb="3" eb="4">
      <t>マサ</t>
    </rPh>
    <rPh sb="4" eb="5">
      <t>タカ</t>
    </rPh>
    <rPh sb="6" eb="7">
      <t>サマ</t>
    </rPh>
    <phoneticPr fontId="4"/>
  </si>
  <si>
    <t>福山　キミ　様</t>
    <rPh sb="0" eb="2">
      <t>フクヤマ</t>
    </rPh>
    <rPh sb="6" eb="7">
      <t>サマ</t>
    </rPh>
    <phoneticPr fontId="4"/>
  </si>
  <si>
    <t>小栁（深澤）</t>
    <rPh sb="0" eb="2">
      <t>コヤナギ</t>
    </rPh>
    <rPh sb="3" eb="5">
      <t>フカサワ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</si>
  <si>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</si>
  <si>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</si>
  <si>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</si>
  <si>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</si>
  <si>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</si>
  <si>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</si>
  <si>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</si>
  <si>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寺地　光幸　様</t>
    <rPh sb="0" eb="2">
      <t>テラチ</t>
    </rPh>
    <rPh sb="3" eb="5">
      <t>ミツユキ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</si>
  <si>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</si>
  <si>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</si>
  <si>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</si>
  <si>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</si>
  <si>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外崎　昭雄　様</t>
    <rPh sb="0" eb="2">
      <t>トノサキ</t>
    </rPh>
    <rPh sb="3" eb="5">
      <t>アキオ</t>
    </rPh>
    <rPh sb="6" eb="7">
      <t>サマ</t>
    </rPh>
    <phoneticPr fontId="4"/>
  </si>
  <si>
    <t>吉田</t>
    <rPh sb="0" eb="2">
      <t>ヨシダ</t>
    </rPh>
    <phoneticPr fontId="4"/>
  </si>
  <si>
    <t>死去</t>
    <rPh sb="0" eb="2">
      <t>シキョ</t>
    </rPh>
    <phoneticPr fontId="4"/>
  </si>
  <si>
    <t>三田　久子　様</t>
    <rPh sb="0" eb="2">
      <t>ミタ</t>
    </rPh>
    <rPh sb="3" eb="5">
      <t>ヒサコ</t>
    </rPh>
    <rPh sb="6" eb="7">
      <t>サマ</t>
    </rPh>
    <phoneticPr fontId="4"/>
  </si>
  <si>
    <t>金</t>
    <rPh sb="0" eb="1">
      <t>キン</t>
    </rPh>
    <phoneticPr fontId="4"/>
  </si>
  <si>
    <t>施設</t>
    <rPh sb="0" eb="2">
      <t>シセツ</t>
    </rPh>
    <phoneticPr fontId="4"/>
  </si>
  <si>
    <t>戸田沢　輝子　様</t>
    <rPh sb="0" eb="3">
      <t>トダサワ</t>
    </rPh>
    <rPh sb="4" eb="6">
      <t>テルコ</t>
    </rPh>
    <rPh sb="7" eb="8">
      <t>サマ</t>
    </rPh>
    <phoneticPr fontId="4"/>
  </si>
  <si>
    <t>清水目　忠男　様</t>
    <rPh sb="0" eb="2">
      <t>シミズ</t>
    </rPh>
    <rPh sb="2" eb="3">
      <t>メ</t>
    </rPh>
    <rPh sb="4" eb="6">
      <t>タダオ</t>
    </rPh>
    <rPh sb="7" eb="8">
      <t>サマ</t>
    </rPh>
    <phoneticPr fontId="4"/>
  </si>
  <si>
    <t>中里　和弘　様</t>
    <rPh sb="0" eb="2">
      <t>ナカサト</t>
    </rPh>
    <rPh sb="3" eb="5">
      <t>カズヒロ</t>
    </rPh>
    <rPh sb="6" eb="7">
      <t>サマ</t>
    </rPh>
    <phoneticPr fontId="4"/>
  </si>
  <si>
    <t>転医</t>
    <rPh sb="0" eb="2">
      <t>テンイ</t>
    </rPh>
    <phoneticPr fontId="4"/>
  </si>
  <si>
    <t>盛合　甫夫　様</t>
    <rPh sb="0" eb="2">
      <t>モリアイ</t>
    </rPh>
    <rPh sb="3" eb="4">
      <t>ウラ</t>
    </rPh>
    <rPh sb="4" eb="5">
      <t>オット</t>
    </rPh>
    <rPh sb="6" eb="7">
      <t>サマ</t>
    </rPh>
    <phoneticPr fontId="4"/>
  </si>
  <si>
    <t>吉川　滋雄　様</t>
    <rPh sb="0" eb="2">
      <t>ヨシカワ</t>
    </rPh>
    <rPh sb="3" eb="5">
      <t>シゲオ</t>
    </rPh>
    <rPh sb="6" eb="7">
      <t>サマ</t>
    </rPh>
    <phoneticPr fontId="4"/>
  </si>
  <si>
    <t>金澤　和夫　様</t>
    <rPh sb="0" eb="2">
      <t>カナザワ</t>
    </rPh>
    <rPh sb="3" eb="5">
      <t>カズオ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</si>
  <si>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</si>
  <si>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</si>
  <si>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</si>
  <si>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</si>
  <si>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</si>
  <si>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</si>
  <si>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</si>
  <si>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小山　仁　様</t>
    <rPh sb="0" eb="2">
      <t>コヤマ</t>
    </rPh>
    <rPh sb="3" eb="4">
      <t>ヒトシ</t>
    </rPh>
    <rPh sb="5" eb="6">
      <t>サマ</t>
    </rPh>
    <phoneticPr fontId="4"/>
  </si>
  <si>
    <t>北村　政基　様</t>
    <rPh sb="0" eb="2">
      <t>キタムラ</t>
    </rPh>
    <rPh sb="3" eb="4">
      <t>マサ</t>
    </rPh>
    <rPh sb="4" eb="5">
      <t>キ</t>
    </rPh>
    <rPh sb="6" eb="7">
      <t>サマ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</si>
  <si>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</si>
  <si>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</si>
  <si>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</si>
  <si>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</si>
  <si>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井上　和美　様</t>
    <rPh sb="0" eb="2">
      <t>イノウエ</t>
    </rPh>
    <rPh sb="3" eb="5">
      <t>カズミ</t>
    </rPh>
    <rPh sb="6" eb="7">
      <t>サマ</t>
    </rPh>
    <phoneticPr fontId="4"/>
  </si>
  <si>
    <t>北</t>
    <rPh sb="0" eb="1">
      <t>キタ</t>
    </rPh>
    <phoneticPr fontId="4"/>
  </si>
  <si>
    <t>松谷　さと子　様</t>
    <rPh sb="0" eb="2">
      <t>マツヤ</t>
    </rPh>
    <rPh sb="5" eb="6">
      <t>コ</t>
    </rPh>
    <rPh sb="7" eb="8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</si>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</sst>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5月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10">
          <cell r="AI10">
            <v>30</v>
          </cell>
        </row>
        <row r="11">
          <cell r="AI11">
            <v>30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C35" sqref="C35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5月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7</v>
      </c>
      <c r="E5" s="17">
        <v>0</v>
      </c>
      <c r="F5" s="16">
        <v>0</v>
      </c>
      <c r="G5" s="1" t="s">
        <v>11</v>
      </c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10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13</v>
      </c>
      <c r="B8" s="21"/>
      <c r="C8" s="1" t="s">
        <v>14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15</v>
      </c>
      <c r="D9" s="23" t="s">
        <v>16</v>
      </c>
      <c r="E9" s="23" t="s">
        <v>17</v>
      </c>
      <c r="F9" s="23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23</v>
      </c>
    </row>
    <row r="10" spans="1:11" ht="14.25" x14ac:dyDescent="0.15">
      <c r="A10" s="1" t="s">
        <v>24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25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26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27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28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 t="s">
        <v>29</v>
      </c>
      <c r="B15" s="28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 t="s">
        <v>30</v>
      </c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12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31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33</v>
      </c>
      <c r="B22" s="1"/>
      <c r="C22" s="40" t="s">
        <v>34</v>
      </c>
      <c r="D22" s="1" t="s">
        <v>35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24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27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28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8" t="s">
        <v>29</v>
      </c>
      <c r="B28" s="28"/>
      <c r="C28" s="4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28" t="s">
        <v>30</v>
      </c>
      <c r="B29" s="28"/>
      <c r="C29" s="4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2"/>
      <c r="B30" s="42"/>
      <c r="C30" s="22"/>
      <c r="D30" s="43"/>
      <c r="E30" s="43"/>
      <c r="F30" s="43"/>
      <c r="G30" s="43"/>
      <c r="H30" s="43"/>
      <c r="I30" s="43"/>
      <c r="J30" s="43"/>
      <c r="K30" s="43"/>
    </row>
    <row r="31" spans="1:11" x14ac:dyDescent="0.15">
      <c r="A31" s="1" t="s">
        <v>36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33</v>
      </c>
      <c r="B32" s="1"/>
      <c r="C32" s="40" t="s">
        <v>34</v>
      </c>
      <c r="D32" s="1" t="s">
        <v>35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24</v>
      </c>
      <c r="B33" s="1"/>
      <c r="C33" s="44">
        <v>2</v>
      </c>
      <c r="D33" s="1" t="s">
        <v>37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25</v>
      </c>
      <c r="B34" s="1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26</v>
      </c>
      <c r="B35" s="1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8" t="s">
        <v>27</v>
      </c>
      <c r="B36" s="28"/>
      <c r="C36" s="44"/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8" t="s">
        <v>28</v>
      </c>
      <c r="B37" s="28"/>
      <c r="C37" s="44"/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8" t="s">
        <v>29</v>
      </c>
      <c r="B38" s="28"/>
      <c r="C38" s="44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28" t="s">
        <v>30</v>
      </c>
      <c r="B39" s="28"/>
      <c r="C39" s="44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5"/>
      <c r="B40" s="45"/>
      <c r="C40" s="46"/>
      <c r="D40" s="47"/>
      <c r="E40" s="47"/>
      <c r="F40" s="47"/>
      <c r="G40" s="47"/>
      <c r="H40" s="47"/>
      <c r="I40" s="47"/>
      <c r="J40" s="47"/>
      <c r="K40" s="47"/>
    </row>
    <row r="41" spans="1:11" ht="14.25" x14ac:dyDescent="0.15">
      <c r="A41" s="48" t="s">
        <v>38</v>
      </c>
      <c r="B41" s="49"/>
      <c r="C41" s="50"/>
      <c r="D41" s="51"/>
      <c r="E41" s="51"/>
      <c r="F41" s="51"/>
      <c r="G41" s="51"/>
      <c r="H41" s="51"/>
      <c r="I41" s="51"/>
      <c r="J41" s="51"/>
      <c r="K41" s="51"/>
    </row>
    <row r="42" spans="1:11" ht="14.25" x14ac:dyDescent="0.15">
      <c r="A42" s="1"/>
      <c r="B42" s="1"/>
      <c r="C42" s="52" t="s">
        <v>34</v>
      </c>
      <c r="D42" s="1" t="s">
        <v>39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40</v>
      </c>
      <c r="B43" s="1"/>
      <c r="C43" s="53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41</v>
      </c>
      <c r="B44" s="1"/>
      <c r="C44" s="54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12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5"/>
      <c r="B46" s="56"/>
      <c r="C46" s="56"/>
      <c r="D46" s="56"/>
      <c r="E46" s="56"/>
      <c r="F46" s="56"/>
      <c r="G46" s="57"/>
      <c r="H46" s="57"/>
      <c r="I46" s="57"/>
      <c r="J46" s="57"/>
      <c r="K46" s="57"/>
    </row>
    <row r="47" spans="1:11" ht="14.25" x14ac:dyDescent="0.15">
      <c r="A47" s="58" t="s">
        <v>42</v>
      </c>
      <c r="B47" s="56"/>
      <c r="C47" s="56"/>
      <c r="D47" s="56"/>
      <c r="E47" s="56"/>
      <c r="F47" s="56"/>
      <c r="G47" s="57"/>
      <c r="H47" s="57"/>
      <c r="I47" s="57"/>
      <c r="J47" s="57"/>
      <c r="K47" s="57"/>
    </row>
    <row r="48" spans="1:11" ht="14.25" x14ac:dyDescent="0.15">
      <c r="A48" s="1"/>
      <c r="B48" s="1"/>
      <c r="C48" s="59" t="s">
        <v>34</v>
      </c>
      <c r="D48" s="1" t="s">
        <v>43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44</v>
      </c>
      <c r="B49" s="1"/>
      <c r="C49" s="60">
        <v>4</v>
      </c>
      <c r="D49" s="1" t="s">
        <v>45</v>
      </c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46</v>
      </c>
      <c r="B50" s="1"/>
      <c r="C50" s="59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68">
    <mergeCell ref="A48:B48"/>
    <mergeCell ref="D48:K48"/>
    <mergeCell ref="A49:B49"/>
    <mergeCell ref="D49:K49"/>
    <mergeCell ref="A50:B50"/>
    <mergeCell ref="D50:K50"/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2:B42"/>
    <mergeCell ref="D42:K42"/>
    <mergeCell ref="A35:B35"/>
    <mergeCell ref="D35:K35"/>
    <mergeCell ref="A36:B36"/>
    <mergeCell ref="D36:K36"/>
    <mergeCell ref="A37:B37"/>
    <mergeCell ref="D37:K37"/>
    <mergeCell ref="A31:K31"/>
    <mergeCell ref="A32:B32"/>
    <mergeCell ref="D32:K32"/>
    <mergeCell ref="A33:B33"/>
    <mergeCell ref="D33:K33"/>
    <mergeCell ref="A34:B34"/>
    <mergeCell ref="D34:K34"/>
    <mergeCell ref="A27:B27"/>
    <mergeCell ref="D27:K27"/>
    <mergeCell ref="A28:B28"/>
    <mergeCell ref="D28:K28"/>
    <mergeCell ref="A29:B29"/>
    <mergeCell ref="D29:K29"/>
    <mergeCell ref="A24:B24"/>
    <mergeCell ref="D24:K24"/>
    <mergeCell ref="A25:B25"/>
    <mergeCell ref="D25:K25"/>
    <mergeCell ref="A26:B26"/>
    <mergeCell ref="D26:K26"/>
    <mergeCell ref="A16:B16"/>
    <mergeCell ref="A18:B18"/>
    <mergeCell ref="A21:K21"/>
    <mergeCell ref="A22:B22"/>
    <mergeCell ref="D22:K22"/>
    <mergeCell ref="A23:B23"/>
    <mergeCell ref="D23:K23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D29" sqref="D29:M29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47</v>
      </c>
      <c r="B1" s="62"/>
      <c r="C1" s="62"/>
      <c r="D1" s="62"/>
      <c r="H1" s="1"/>
      <c r="I1" s="1"/>
    </row>
    <row r="2" spans="1:9" ht="22.5" customHeight="1" x14ac:dyDescent="0.15">
      <c r="A2" s="64" t="s">
        <v>48</v>
      </c>
      <c r="B2" s="1" t="s">
        <v>49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51</v>
      </c>
      <c r="B4" s="1" t="s">
        <v>52</v>
      </c>
      <c r="C4" s="1"/>
      <c r="D4" s="1"/>
      <c r="E4" s="65">
        <v>0</v>
      </c>
      <c r="F4" s="66" t="s">
        <v>53</v>
      </c>
      <c r="G4" s="1"/>
      <c r="H4" s="1"/>
      <c r="I4" s="1"/>
    </row>
    <row r="5" spans="1:9" ht="22.5" customHeight="1" x14ac:dyDescent="0.15">
      <c r="A5" s="1"/>
      <c r="B5" s="1" t="s">
        <v>54</v>
      </c>
      <c r="C5" s="1"/>
      <c r="D5" s="1"/>
      <c r="E5" s="65">
        <v>0</v>
      </c>
      <c r="F5" s="66" t="s">
        <v>53</v>
      </c>
      <c r="G5" s="1"/>
      <c r="H5" s="1"/>
      <c r="I5" s="1"/>
    </row>
    <row r="6" spans="1:9" ht="22.5" customHeight="1" x14ac:dyDescent="0.15">
      <c r="A6" s="1"/>
      <c r="B6" s="1" t="s">
        <v>55</v>
      </c>
      <c r="C6" s="1"/>
      <c r="D6" s="1"/>
      <c r="E6" s="65">
        <v>0</v>
      </c>
      <c r="F6" s="66" t="s">
        <v>53</v>
      </c>
      <c r="G6" s="1"/>
      <c r="H6" s="1"/>
      <c r="I6" s="1"/>
    </row>
    <row r="7" spans="1:9" ht="22.5" customHeight="1" x14ac:dyDescent="0.15">
      <c r="A7" s="1"/>
      <c r="B7" s="1" t="s">
        <v>56</v>
      </c>
      <c r="C7" s="1"/>
      <c r="D7" s="1"/>
      <c r="E7" s="65">
        <v>0</v>
      </c>
      <c r="F7" s="66" t="s">
        <v>53</v>
      </c>
      <c r="G7" s="1"/>
      <c r="H7" s="1"/>
      <c r="I7" s="1"/>
    </row>
    <row r="8" spans="1:9" ht="22.5" customHeight="1" x14ac:dyDescent="0.15">
      <c r="A8" s="1"/>
      <c r="B8" s="1" t="s">
        <v>57</v>
      </c>
      <c r="C8" s="1"/>
      <c r="D8" s="1"/>
      <c r="E8" s="65">
        <v>0</v>
      </c>
      <c r="F8" s="66" t="s">
        <v>53</v>
      </c>
      <c r="G8" s="1"/>
      <c r="H8" s="1"/>
      <c r="I8" s="1"/>
    </row>
    <row r="9" spans="1:9" ht="22.5" customHeight="1" x14ac:dyDescent="0.15">
      <c r="A9" s="1" t="s">
        <v>58</v>
      </c>
      <c r="B9" s="1" t="s">
        <v>59</v>
      </c>
      <c r="C9" s="1"/>
      <c r="D9" s="1"/>
      <c r="E9" s="65">
        <v>0</v>
      </c>
      <c r="F9" s="66" t="s">
        <v>53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5">
        <v>0</v>
      </c>
      <c r="F10" s="66" t="s">
        <v>53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62</v>
      </c>
      <c r="B12" s="68">
        <f>[1]業務遂行状況!AI10</f>
        <v>30</v>
      </c>
      <c r="C12" s="66" t="s">
        <v>53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63</v>
      </c>
      <c r="B13" s="68">
        <f>[1]業務遂行状況!AI11</f>
        <v>30</v>
      </c>
      <c r="C13" s="66" t="s">
        <v>53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D29" sqref="D29:M29"/>
    </sheetView>
  </sheetViews>
  <sheetFormatPr defaultRowHeight="12" customHeight="1" x14ac:dyDescent="0.4"/>
  <cols>
    <col min="1" max="6" width="3" style="74" customWidth="1"/>
    <col min="7" max="7" width="3.125" style="74" customWidth="1"/>
    <col min="8" max="12" width="3" style="74" customWidth="1"/>
    <col min="13" max="14" width="3.125" style="74" customWidth="1"/>
    <col min="15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5月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86</v>
      </c>
      <c r="P4" s="1"/>
      <c r="Q4" s="1"/>
      <c r="R4" s="1"/>
      <c r="S4" s="1" t="s">
        <v>87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88</v>
      </c>
      <c r="B5" s="1"/>
      <c r="C5" s="1"/>
      <c r="D5" s="1"/>
      <c r="E5" s="1"/>
      <c r="F5" s="1"/>
      <c r="G5" s="1"/>
      <c r="H5" s="1"/>
      <c r="I5" s="1" t="s">
        <v>89</v>
      </c>
      <c r="J5" s="1"/>
      <c r="K5" s="1"/>
      <c r="L5" s="1"/>
      <c r="M5" s="1" t="s">
        <v>90</v>
      </c>
      <c r="N5" s="1"/>
      <c r="O5" s="1"/>
      <c r="P5" s="1"/>
      <c r="Q5" s="1" t="s">
        <v>91</v>
      </c>
      <c r="R5" s="1"/>
      <c r="S5" s="1"/>
      <c r="T5" s="1"/>
      <c r="U5" s="1" t="s">
        <v>92</v>
      </c>
      <c r="V5" s="1"/>
      <c r="W5" s="1"/>
      <c r="X5" s="1"/>
      <c r="Y5" s="1" t="s">
        <v>93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94</v>
      </c>
      <c r="J6" s="1"/>
      <c r="K6" s="1" t="s">
        <v>95</v>
      </c>
      <c r="L6" s="1"/>
      <c r="M6" s="1" t="s">
        <v>94</v>
      </c>
      <c r="N6" s="1"/>
      <c r="O6" s="1" t="s">
        <v>95</v>
      </c>
      <c r="P6" s="1"/>
      <c r="Q6" s="1" t="s">
        <v>94</v>
      </c>
      <c r="R6" s="1"/>
      <c r="S6" s="1" t="s">
        <v>95</v>
      </c>
      <c r="T6" s="1"/>
      <c r="U6" s="1" t="s">
        <v>94</v>
      </c>
      <c r="V6" s="1"/>
      <c r="W6" s="1" t="s">
        <v>95</v>
      </c>
      <c r="X6" s="1"/>
      <c r="Y6" s="1" t="s">
        <v>94</v>
      </c>
      <c r="Z6" s="1"/>
      <c r="AA6" s="1" t="s">
        <v>95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96</v>
      </c>
      <c r="D7" s="1"/>
      <c r="E7" s="1"/>
      <c r="F7" s="1"/>
      <c r="G7" s="1" t="s">
        <v>97</v>
      </c>
      <c r="H7" s="1"/>
      <c r="I7" s="1">
        <v>1</v>
      </c>
      <c r="J7" s="1"/>
      <c r="K7" s="1">
        <v>2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1</v>
      </c>
      <c r="Z7" s="1"/>
      <c r="AA7" s="1">
        <f t="shared" ref="AA7:AA15" si="0">SUM(K7+O7+S7+W7)</f>
        <v>2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98</v>
      </c>
      <c r="H8" s="1"/>
      <c r="I8" s="1">
        <v>1</v>
      </c>
      <c r="J8" s="1"/>
      <c r="K8" s="1">
        <v>6</v>
      </c>
      <c r="L8" s="1"/>
      <c r="M8" s="1">
        <v>4</v>
      </c>
      <c r="N8" s="1"/>
      <c r="O8" s="84">
        <v>10</v>
      </c>
      <c r="P8" s="84"/>
      <c r="Q8" s="84">
        <v>0</v>
      </c>
      <c r="R8" s="84"/>
      <c r="S8" s="84">
        <v>1</v>
      </c>
      <c r="T8" s="84"/>
      <c r="U8" s="84">
        <v>24</v>
      </c>
      <c r="V8" s="84"/>
      <c r="W8" s="84">
        <v>10</v>
      </c>
      <c r="X8" s="84"/>
      <c r="Y8" s="1">
        <f>SUM(I8,M8,Q8,U8)</f>
        <v>29</v>
      </c>
      <c r="Z8" s="1"/>
      <c r="AA8" s="1">
        <f t="shared" si="0"/>
        <v>27</v>
      </c>
      <c r="AB8" s="1"/>
      <c r="AC8" s="1" t="s">
        <v>97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99</v>
      </c>
      <c r="H9" s="1"/>
      <c r="I9" s="1">
        <v>1</v>
      </c>
      <c r="J9" s="1"/>
      <c r="K9" s="1">
        <v>2</v>
      </c>
      <c r="L9" s="1"/>
      <c r="M9" s="1">
        <v>1</v>
      </c>
      <c r="N9" s="1"/>
      <c r="O9" s="84">
        <v>2</v>
      </c>
      <c r="P9" s="84"/>
      <c r="Q9" s="84">
        <v>0</v>
      </c>
      <c r="R9" s="84"/>
      <c r="S9" s="84">
        <v>0</v>
      </c>
      <c r="T9" s="84"/>
      <c r="U9" s="84">
        <v>2</v>
      </c>
      <c r="V9" s="84"/>
      <c r="W9" s="84">
        <v>1</v>
      </c>
      <c r="X9" s="84"/>
      <c r="Y9" s="1">
        <f t="shared" ref="Y9:Y15" si="1">SUM(I9+M9+Q9+U9)</f>
        <v>4</v>
      </c>
      <c r="Z9" s="1"/>
      <c r="AA9" s="1">
        <f t="shared" si="0"/>
        <v>5</v>
      </c>
      <c r="AB9" s="1"/>
      <c r="AC9" s="81"/>
      <c r="AD9" s="1">
        <f>SUM(Y16:AB16)</f>
        <v>27</v>
      </c>
      <c r="AE9" s="1"/>
      <c r="AF9" s="83" t="s">
        <v>100</v>
      </c>
    </row>
    <row r="10" spans="1:34" s="80" customFormat="1" ht="13.5" customHeight="1" x14ac:dyDescent="0.15">
      <c r="A10" s="1"/>
      <c r="B10" s="1"/>
      <c r="C10" s="1" t="s">
        <v>101</v>
      </c>
      <c r="D10" s="1"/>
      <c r="E10" s="1"/>
      <c r="F10" s="1"/>
      <c r="G10" s="1" t="s">
        <v>97</v>
      </c>
      <c r="H10" s="1"/>
      <c r="I10" s="1">
        <v>13</v>
      </c>
      <c r="J10" s="1"/>
      <c r="K10" s="1">
        <v>10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13</v>
      </c>
      <c r="Z10" s="1"/>
      <c r="AA10" s="1">
        <f t="shared" si="0"/>
        <v>10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98</v>
      </c>
      <c r="H11" s="1"/>
      <c r="I11" s="1">
        <v>23</v>
      </c>
      <c r="J11" s="1"/>
      <c r="K11" s="1">
        <v>18</v>
      </c>
      <c r="L11" s="1"/>
      <c r="M11" s="1">
        <v>14</v>
      </c>
      <c r="N11" s="1"/>
      <c r="O11" s="84">
        <v>18</v>
      </c>
      <c r="P11" s="84"/>
      <c r="Q11" s="84">
        <v>32</v>
      </c>
      <c r="R11" s="84"/>
      <c r="S11" s="84">
        <v>27</v>
      </c>
      <c r="T11" s="84"/>
      <c r="U11" s="84">
        <v>0</v>
      </c>
      <c r="V11" s="84"/>
      <c r="W11" s="84">
        <v>1</v>
      </c>
      <c r="X11" s="84"/>
      <c r="Y11" s="1">
        <f t="shared" si="1"/>
        <v>69</v>
      </c>
      <c r="Z11" s="1"/>
      <c r="AA11" s="1">
        <f t="shared" si="0"/>
        <v>64</v>
      </c>
      <c r="AB11" s="1"/>
      <c r="AC11" s="1" t="s">
        <v>99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99</v>
      </c>
      <c r="H12" s="1"/>
      <c r="I12" s="84">
        <v>3</v>
      </c>
      <c r="J12" s="84"/>
      <c r="K12" s="84">
        <v>0</v>
      </c>
      <c r="L12" s="84"/>
      <c r="M12" s="84">
        <v>1</v>
      </c>
      <c r="N12" s="84"/>
      <c r="O12" s="84">
        <v>0</v>
      </c>
      <c r="P12" s="84"/>
      <c r="Q12" s="84">
        <v>3</v>
      </c>
      <c r="R12" s="84"/>
      <c r="S12" s="84">
        <v>4</v>
      </c>
      <c r="T12" s="84"/>
      <c r="U12" s="84">
        <v>0</v>
      </c>
      <c r="V12" s="84"/>
      <c r="W12" s="84">
        <v>0</v>
      </c>
      <c r="X12" s="84"/>
      <c r="Y12" s="1">
        <f t="shared" si="1"/>
        <v>7</v>
      </c>
      <c r="Z12" s="1"/>
      <c r="AA12" s="1">
        <f t="shared" si="0"/>
        <v>4</v>
      </c>
      <c r="AB12" s="1"/>
      <c r="AC12" s="81"/>
      <c r="AD12" s="1">
        <f>SUM(Y18:AB18)</f>
        <v>20</v>
      </c>
      <c r="AE12" s="1"/>
      <c r="AF12" s="83" t="s">
        <v>100</v>
      </c>
    </row>
    <row r="13" spans="1:34" s="75" customFormat="1" ht="13.5" customHeight="1" x14ac:dyDescent="0.15">
      <c r="A13" s="1"/>
      <c r="B13" s="1"/>
      <c r="C13" s="1" t="s">
        <v>102</v>
      </c>
      <c r="D13" s="1"/>
      <c r="E13" s="1"/>
      <c r="F13" s="1"/>
      <c r="G13" s="1" t="s">
        <v>97</v>
      </c>
      <c r="H13" s="1"/>
      <c r="I13" s="84">
        <v>1</v>
      </c>
      <c r="J13" s="84"/>
      <c r="K13" s="1">
        <v>0</v>
      </c>
      <c r="L13" s="1"/>
      <c r="M13" s="1">
        <v>0</v>
      </c>
      <c r="N13" s="1"/>
      <c r="O13" s="1">
        <v>0</v>
      </c>
      <c r="P13" s="1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1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98</v>
      </c>
      <c r="H14" s="1"/>
      <c r="I14" s="1">
        <v>3</v>
      </c>
      <c r="J14" s="1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3</v>
      </c>
      <c r="Z14" s="1"/>
      <c r="AA14" s="1">
        <f t="shared" si="0"/>
        <v>0</v>
      </c>
      <c r="AB14" s="1"/>
      <c r="AC14" s="1" t="s">
        <v>103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99</v>
      </c>
      <c r="H15" s="1"/>
      <c r="I15" s="1"/>
      <c r="J15" s="1"/>
      <c r="K15" s="1">
        <v>0</v>
      </c>
      <c r="L15" s="1"/>
      <c r="M15" s="1">
        <v>0</v>
      </c>
      <c r="N15" s="1"/>
      <c r="O15" s="1">
        <v>0</v>
      </c>
      <c r="P15" s="1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192</v>
      </c>
      <c r="AE15" s="1"/>
      <c r="AF15" s="83" t="s">
        <v>100</v>
      </c>
    </row>
    <row r="16" spans="1:34" s="75" customFormat="1" ht="13.5" customHeight="1" x14ac:dyDescent="0.15">
      <c r="A16" s="1"/>
      <c r="B16" s="1"/>
      <c r="C16" s="1" t="s">
        <v>93</v>
      </c>
      <c r="D16" s="1"/>
      <c r="E16" s="1"/>
      <c r="F16" s="1"/>
      <c r="G16" s="1" t="s">
        <v>97</v>
      </c>
      <c r="H16" s="1"/>
      <c r="I16" s="1">
        <f>SUM(I7+I10+I13)</f>
        <v>15</v>
      </c>
      <c r="J16" s="1"/>
      <c r="K16" s="1">
        <f>SUM(K7+K10+K13)</f>
        <v>12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15</v>
      </c>
      <c r="Z16" s="1"/>
      <c r="AA16" s="1">
        <f>SUM(AA7+AA10+AA13)</f>
        <v>12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98</v>
      </c>
      <c r="H17" s="1"/>
      <c r="I17" s="1">
        <f>SUM(I8+I11+I14)</f>
        <v>27</v>
      </c>
      <c r="J17" s="1"/>
      <c r="K17" s="1">
        <f>SUM(K8+K11+K14)</f>
        <v>24</v>
      </c>
      <c r="L17" s="1"/>
      <c r="M17" s="1">
        <f>M8+M11+M14</f>
        <v>18</v>
      </c>
      <c r="N17" s="1"/>
      <c r="O17" s="1">
        <f>SUM(O8+O11+O14)</f>
        <v>28</v>
      </c>
      <c r="P17" s="1"/>
      <c r="Q17" s="1">
        <f>Q8+Q11+Q14</f>
        <v>32</v>
      </c>
      <c r="R17" s="1"/>
      <c r="S17" s="1">
        <f>SUM(S8+S11+S14)</f>
        <v>28</v>
      </c>
      <c r="T17" s="1"/>
      <c r="U17" s="1">
        <f>SUM(U8+U11+U14)</f>
        <v>24</v>
      </c>
      <c r="V17" s="1"/>
      <c r="W17" s="1">
        <f>SUM(W8+W11+W14)</f>
        <v>11</v>
      </c>
      <c r="X17" s="1"/>
      <c r="Y17" s="1">
        <f>SUM(Y8+Y11+Y14)</f>
        <v>101</v>
      </c>
      <c r="Z17" s="1"/>
      <c r="AA17" s="1">
        <f>SUM(AA8+AA11+AA14)</f>
        <v>91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99</v>
      </c>
      <c r="H18" s="1"/>
      <c r="I18" s="1">
        <f>SUM(I9+I12+I15)</f>
        <v>4</v>
      </c>
      <c r="J18" s="1"/>
      <c r="K18" s="1">
        <f>SUM(K9+K12+K15)</f>
        <v>2</v>
      </c>
      <c r="L18" s="1"/>
      <c r="M18" s="1">
        <f>SUM(M9+M12+M15)</f>
        <v>2</v>
      </c>
      <c r="N18" s="1"/>
      <c r="O18" s="1">
        <f>SUM(O9+O12+O15)</f>
        <v>2</v>
      </c>
      <c r="P18" s="1"/>
      <c r="Q18" s="1">
        <f>SUM(Q9+Q12+Q15)</f>
        <v>3</v>
      </c>
      <c r="R18" s="1"/>
      <c r="S18" s="1">
        <f>SUM(S9+S12+S15)</f>
        <v>4</v>
      </c>
      <c r="T18" s="1"/>
      <c r="U18" s="1">
        <f>U9+U12+U15</f>
        <v>2</v>
      </c>
      <c r="V18" s="1"/>
      <c r="W18" s="1">
        <f>SUM(W9+W12+W15)</f>
        <v>1</v>
      </c>
      <c r="X18" s="1"/>
      <c r="Y18" s="1">
        <f>I18+M18+Q18+U18</f>
        <v>11</v>
      </c>
      <c r="Z18" s="1"/>
      <c r="AA18" s="1">
        <f>SUM(AA9+AA12+AA15)</f>
        <v>9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105</v>
      </c>
      <c r="D20" s="1"/>
      <c r="E20" s="1"/>
      <c r="F20" s="1"/>
      <c r="G20" s="1"/>
      <c r="H20" s="1" t="s">
        <v>106</v>
      </c>
      <c r="I20" s="1"/>
      <c r="J20" s="1"/>
      <c r="K20" s="1" t="s">
        <v>107</v>
      </c>
      <c r="L20" s="1"/>
      <c r="M20" s="1"/>
      <c r="N20" s="1" t="s">
        <v>108</v>
      </c>
      <c r="O20" s="1"/>
      <c r="P20" s="1" t="s">
        <v>109</v>
      </c>
      <c r="Q20" s="1"/>
      <c r="R20" s="1" t="s">
        <v>105</v>
      </c>
      <c r="S20" s="1"/>
      <c r="T20" s="1"/>
      <c r="U20" s="1"/>
      <c r="V20" s="1"/>
      <c r="W20" s="1" t="s">
        <v>106</v>
      </c>
      <c r="X20" s="1"/>
      <c r="Y20" s="1"/>
      <c r="Z20" s="1" t="s">
        <v>107</v>
      </c>
      <c r="AA20" s="1"/>
      <c r="AB20" s="1"/>
      <c r="AC20" s="1" t="s">
        <v>108</v>
      </c>
      <c r="AD20" s="1"/>
      <c r="AE20" s="1" t="s">
        <v>109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110</v>
      </c>
      <c r="E21" s="1"/>
      <c r="F21" s="1"/>
      <c r="G21" s="1"/>
      <c r="H21" s="1" t="s">
        <v>87</v>
      </c>
      <c r="I21" s="1"/>
      <c r="J21" s="1"/>
      <c r="K21" s="1" t="s">
        <v>111</v>
      </c>
      <c r="L21" s="1"/>
      <c r="M21" s="1"/>
      <c r="N21" s="90">
        <v>44711</v>
      </c>
      <c r="O21" s="1"/>
      <c r="P21" s="90">
        <v>44712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112</v>
      </c>
      <c r="E22" s="1"/>
      <c r="F22" s="1"/>
      <c r="G22" s="1"/>
      <c r="H22" s="1" t="s">
        <v>87</v>
      </c>
      <c r="I22" s="1"/>
      <c r="J22" s="1"/>
      <c r="K22" s="1" t="s">
        <v>113</v>
      </c>
      <c r="L22" s="1"/>
      <c r="M22" s="1"/>
      <c r="N22" s="90">
        <v>44711</v>
      </c>
      <c r="O22" s="1"/>
      <c r="P22" s="90">
        <v>44712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114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115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2</v>
      </c>
      <c r="AI30" s="92" t="s">
        <v>53</v>
      </c>
    </row>
    <row r="31" spans="1:35" s="88" customFormat="1" ht="13.5" customHeight="1" x14ac:dyDescent="0.15">
      <c r="A31" s="1"/>
      <c r="B31" s="1"/>
      <c r="C31" s="1" t="s">
        <v>116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105</v>
      </c>
      <c r="D32" s="1"/>
      <c r="E32" s="1"/>
      <c r="F32" s="1"/>
      <c r="G32" s="1"/>
      <c r="H32" s="1" t="s">
        <v>106</v>
      </c>
      <c r="I32" s="1"/>
      <c r="J32" s="1"/>
      <c r="K32" s="1" t="s">
        <v>107</v>
      </c>
      <c r="L32" s="1"/>
      <c r="M32" s="1"/>
      <c r="N32" s="1" t="s">
        <v>117</v>
      </c>
      <c r="O32" s="1"/>
      <c r="P32" s="1"/>
      <c r="Q32" s="1"/>
      <c r="R32" s="1"/>
      <c r="S32" s="1"/>
      <c r="T32" s="1" t="s">
        <v>118</v>
      </c>
      <c r="U32" s="1"/>
      <c r="V32" s="1"/>
      <c r="W32" s="1"/>
      <c r="X32" s="1"/>
      <c r="Y32" s="1"/>
      <c r="Z32" s="1" t="s">
        <v>119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120</v>
      </c>
      <c r="O33" s="1"/>
      <c r="P33" s="1" t="s">
        <v>108</v>
      </c>
      <c r="Q33" s="1"/>
      <c r="R33" s="1" t="s">
        <v>109</v>
      </c>
      <c r="S33" s="1"/>
      <c r="T33" s="1" t="s">
        <v>120</v>
      </c>
      <c r="U33" s="1"/>
      <c r="V33" s="1" t="s">
        <v>108</v>
      </c>
      <c r="W33" s="1"/>
      <c r="X33" s="1" t="s">
        <v>109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121</v>
      </c>
      <c r="E34" s="1"/>
      <c r="F34" s="1"/>
      <c r="G34" s="1"/>
      <c r="H34" s="1" t="s">
        <v>87</v>
      </c>
      <c r="I34" s="1"/>
      <c r="J34" s="1"/>
      <c r="K34" s="1" t="s">
        <v>113</v>
      </c>
      <c r="L34" s="1"/>
      <c r="M34" s="1"/>
      <c r="N34" s="90">
        <v>44683</v>
      </c>
      <c r="O34" s="1"/>
      <c r="P34" s="90">
        <v>44683</v>
      </c>
      <c r="Q34" s="1"/>
      <c r="R34" s="90">
        <v>44693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122</v>
      </c>
      <c r="E35" s="1"/>
      <c r="F35" s="1"/>
      <c r="G35" s="1"/>
      <c r="H35" s="1" t="s">
        <v>87</v>
      </c>
      <c r="I35" s="1"/>
      <c r="J35" s="1"/>
      <c r="K35" s="1" t="s">
        <v>123</v>
      </c>
      <c r="L35" s="1"/>
      <c r="M35" s="1"/>
      <c r="N35" s="90">
        <v>44685</v>
      </c>
      <c r="O35" s="1"/>
      <c r="P35" s="90">
        <v>44685</v>
      </c>
      <c r="Q35" s="1"/>
      <c r="R35" s="90">
        <v>44697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124</v>
      </c>
      <c r="E36" s="1"/>
      <c r="F36" s="1"/>
      <c r="G36" s="1"/>
      <c r="H36" s="1" t="s">
        <v>125</v>
      </c>
      <c r="I36" s="1"/>
      <c r="J36" s="1"/>
      <c r="K36" s="1" t="s">
        <v>126</v>
      </c>
      <c r="L36" s="1"/>
      <c r="M36" s="1"/>
      <c r="N36" s="90">
        <v>44687</v>
      </c>
      <c r="O36" s="1"/>
      <c r="P36" s="90">
        <v>44687</v>
      </c>
      <c r="Q36" s="1"/>
      <c r="R36" s="90">
        <v>44690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127</v>
      </c>
      <c r="E37" s="84"/>
      <c r="F37" s="84"/>
      <c r="G37" s="84"/>
      <c r="H37" s="84" t="s">
        <v>87</v>
      </c>
      <c r="I37" s="84"/>
      <c r="J37" s="84"/>
      <c r="K37" s="84" t="s">
        <v>128</v>
      </c>
      <c r="L37" s="84"/>
      <c r="M37" s="84"/>
      <c r="N37" s="90">
        <v>44688</v>
      </c>
      <c r="O37" s="1"/>
      <c r="P37" s="90">
        <v>44688</v>
      </c>
      <c r="Q37" s="1"/>
      <c r="R37" s="90">
        <v>44693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129</v>
      </c>
      <c r="E38" s="84"/>
      <c r="F38" s="84"/>
      <c r="G38" s="84"/>
      <c r="H38" s="84" t="s">
        <v>87</v>
      </c>
      <c r="I38" s="84"/>
      <c r="J38" s="84"/>
      <c r="K38" s="84" t="s">
        <v>130</v>
      </c>
      <c r="L38" s="84"/>
      <c r="M38" s="84"/>
      <c r="N38" s="90">
        <v>44689</v>
      </c>
      <c r="O38" s="1"/>
      <c r="P38" s="90">
        <v>44689</v>
      </c>
      <c r="Q38" s="1"/>
      <c r="R38" s="90">
        <v>44697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131</v>
      </c>
      <c r="E39" s="84"/>
      <c r="F39" s="84"/>
      <c r="G39" s="84"/>
      <c r="H39" s="84" t="s">
        <v>125</v>
      </c>
      <c r="I39" s="84"/>
      <c r="J39" s="84"/>
      <c r="K39" s="84" t="s">
        <v>113</v>
      </c>
      <c r="L39" s="84"/>
      <c r="M39" s="84"/>
      <c r="N39" s="90">
        <v>44691</v>
      </c>
      <c r="O39" s="1"/>
      <c r="P39" s="90">
        <v>44691</v>
      </c>
      <c r="Q39" s="1"/>
      <c r="R39" s="90">
        <v>44693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132</v>
      </c>
      <c r="E40" s="84"/>
      <c r="F40" s="84"/>
      <c r="G40" s="84"/>
      <c r="H40" s="84" t="s">
        <v>87</v>
      </c>
      <c r="I40" s="84"/>
      <c r="J40" s="84"/>
      <c r="K40" s="84" t="s">
        <v>113</v>
      </c>
      <c r="L40" s="84"/>
      <c r="M40" s="84"/>
      <c r="N40" s="90">
        <v>44691</v>
      </c>
      <c r="O40" s="1"/>
      <c r="P40" s="90">
        <v>44691</v>
      </c>
      <c r="Q40" s="1"/>
      <c r="R40" s="90">
        <v>44701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133</v>
      </c>
      <c r="E41" s="84"/>
      <c r="F41" s="84"/>
      <c r="G41" s="84"/>
      <c r="H41" s="84" t="s">
        <v>125</v>
      </c>
      <c r="I41" s="84"/>
      <c r="J41" s="84"/>
      <c r="K41" s="84" t="s">
        <v>134</v>
      </c>
      <c r="L41" s="84"/>
      <c r="M41" s="84"/>
      <c r="N41" s="90">
        <v>44693</v>
      </c>
      <c r="O41" s="1"/>
      <c r="P41" s="90">
        <v>44693</v>
      </c>
      <c r="Q41" s="1"/>
      <c r="R41" s="90">
        <v>44704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135</v>
      </c>
      <c r="E42" s="84"/>
      <c r="F42" s="84"/>
      <c r="G42" s="84"/>
      <c r="H42" s="84" t="s">
        <v>125</v>
      </c>
      <c r="I42" s="84"/>
      <c r="J42" s="84"/>
      <c r="K42" s="84" t="s">
        <v>128</v>
      </c>
      <c r="L42" s="84"/>
      <c r="M42" s="84"/>
      <c r="N42" s="90">
        <v>44694</v>
      </c>
      <c r="O42" s="1"/>
      <c r="P42" s="90">
        <v>44694</v>
      </c>
      <c r="Q42" s="1"/>
      <c r="R42" s="90">
        <v>44704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136</v>
      </c>
      <c r="E43" s="84"/>
      <c r="F43" s="84"/>
      <c r="G43" s="84"/>
      <c r="H43" s="84" t="s">
        <v>125</v>
      </c>
      <c r="I43" s="84"/>
      <c r="J43" s="84"/>
      <c r="K43" s="84" t="s">
        <v>137</v>
      </c>
      <c r="L43" s="84"/>
      <c r="M43" s="84"/>
      <c r="N43" s="90">
        <v>44697</v>
      </c>
      <c r="O43" s="1"/>
      <c r="P43" s="90">
        <v>44697</v>
      </c>
      <c r="Q43" s="1"/>
      <c r="R43" s="90">
        <v>44704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138</v>
      </c>
      <c r="E44" s="84"/>
      <c r="F44" s="84"/>
      <c r="G44" s="84"/>
      <c r="H44" s="84" t="s">
        <v>87</v>
      </c>
      <c r="I44" s="84"/>
      <c r="J44" s="84"/>
      <c r="K44" s="84" t="s">
        <v>139</v>
      </c>
      <c r="L44" s="84"/>
      <c r="M44" s="84"/>
      <c r="N44" s="90">
        <v>44697</v>
      </c>
      <c r="O44" s="1"/>
      <c r="P44" s="90">
        <v>44697</v>
      </c>
      <c r="Q44" s="1"/>
      <c r="R44" s="90">
        <v>44701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140</v>
      </c>
      <c r="E45" s="84"/>
      <c r="F45" s="84"/>
      <c r="G45" s="84"/>
      <c r="H45" s="84" t="s">
        <v>87</v>
      </c>
      <c r="I45" s="84"/>
      <c r="J45" s="84"/>
      <c r="K45" s="84" t="s">
        <v>126</v>
      </c>
      <c r="L45" s="84"/>
      <c r="M45" s="84"/>
      <c r="N45" s="90">
        <v>44698</v>
      </c>
      <c r="O45" s="1"/>
      <c r="P45" s="90">
        <v>44698</v>
      </c>
      <c r="Q45" s="1"/>
      <c r="R45" s="90">
        <v>44708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 t="s">
        <v>141</v>
      </c>
      <c r="E46" s="84"/>
      <c r="F46" s="84"/>
      <c r="G46" s="84"/>
      <c r="H46" s="84" t="s">
        <v>87</v>
      </c>
      <c r="I46" s="84"/>
      <c r="J46" s="84"/>
      <c r="K46" s="84" t="s">
        <v>128</v>
      </c>
      <c r="L46" s="84"/>
      <c r="M46" s="84"/>
      <c r="N46" s="90">
        <v>44699</v>
      </c>
      <c r="O46" s="1"/>
      <c r="P46" s="90">
        <v>44699</v>
      </c>
      <c r="Q46" s="1"/>
      <c r="R46" s="90">
        <v>44708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84" t="s">
        <v>142</v>
      </c>
      <c r="E47" s="84"/>
      <c r="F47" s="84"/>
      <c r="G47" s="84"/>
      <c r="H47" s="84" t="s">
        <v>125</v>
      </c>
      <c r="I47" s="84"/>
      <c r="J47" s="84"/>
      <c r="K47" s="84" t="s">
        <v>128</v>
      </c>
      <c r="L47" s="84"/>
      <c r="M47" s="84"/>
      <c r="N47" s="90">
        <v>44699</v>
      </c>
      <c r="O47" s="1"/>
      <c r="P47" s="90">
        <v>44699</v>
      </c>
      <c r="Q47" s="1"/>
      <c r="R47" s="90">
        <v>44708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84" t="s">
        <v>143</v>
      </c>
      <c r="E48" s="84"/>
      <c r="F48" s="84"/>
      <c r="G48" s="84"/>
      <c r="H48" s="84" t="s">
        <v>125</v>
      </c>
      <c r="I48" s="84"/>
      <c r="J48" s="84"/>
      <c r="K48" s="84" t="s">
        <v>144</v>
      </c>
      <c r="L48" s="84"/>
      <c r="M48" s="84"/>
      <c r="N48" s="90">
        <v>44699</v>
      </c>
      <c r="O48" s="1"/>
      <c r="P48" s="90">
        <v>44699</v>
      </c>
      <c r="Q48" s="1"/>
      <c r="R48" s="90">
        <v>44708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84" t="s">
        <v>145</v>
      </c>
      <c r="E49" s="84"/>
      <c r="F49" s="84"/>
      <c r="G49" s="84"/>
      <c r="H49" s="84" t="s">
        <v>125</v>
      </c>
      <c r="I49" s="84"/>
      <c r="J49" s="84"/>
      <c r="K49" s="84" t="s">
        <v>144</v>
      </c>
      <c r="L49" s="84"/>
      <c r="M49" s="84"/>
      <c r="N49" s="90">
        <v>44700</v>
      </c>
      <c r="O49" s="1"/>
      <c r="P49" s="90">
        <v>44700</v>
      </c>
      <c r="Q49" s="1"/>
      <c r="R49" s="90">
        <v>44708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84" t="s">
        <v>146</v>
      </c>
      <c r="E50" s="84"/>
      <c r="F50" s="84"/>
      <c r="G50" s="84"/>
      <c r="H50" s="84" t="s">
        <v>125</v>
      </c>
      <c r="I50" s="84"/>
      <c r="J50" s="84"/>
      <c r="K50" s="84" t="s">
        <v>126</v>
      </c>
      <c r="L50" s="84"/>
      <c r="M50" s="84"/>
      <c r="N50" s="90">
        <v>44705</v>
      </c>
      <c r="O50" s="1"/>
      <c r="P50" s="90">
        <v>44705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84" t="s">
        <v>147</v>
      </c>
      <c r="E51" s="84"/>
      <c r="F51" s="84"/>
      <c r="G51" s="84"/>
      <c r="H51" s="84" t="s">
        <v>125</v>
      </c>
      <c r="I51" s="84"/>
      <c r="J51" s="84"/>
      <c r="K51" s="84" t="s">
        <v>148</v>
      </c>
      <c r="L51" s="84"/>
      <c r="M51" s="84"/>
      <c r="N51" s="90">
        <v>44707</v>
      </c>
      <c r="O51" s="1"/>
      <c r="P51" s="90">
        <v>44707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149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150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18</v>
      </c>
      <c r="AI56" s="92" t="s">
        <v>53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151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53</v>
      </c>
    </row>
    <row r="59" spans="1:35" s="88" customFormat="1" ht="13.5" customHeight="1" x14ac:dyDescent="0.15">
      <c r="A59" s="1"/>
      <c r="B59" s="1"/>
      <c r="C59" s="1" t="s">
        <v>152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153</v>
      </c>
      <c r="D60" s="1"/>
      <c r="E60" s="1"/>
      <c r="F60" s="1"/>
      <c r="G60" s="1"/>
      <c r="H60" s="1" t="s">
        <v>154</v>
      </c>
      <c r="I60" s="1"/>
      <c r="J60" s="1"/>
      <c r="K60" s="1" t="s">
        <v>155</v>
      </c>
      <c r="L60" s="1"/>
      <c r="M60" s="1"/>
      <c r="N60" s="1" t="s">
        <v>120</v>
      </c>
      <c r="O60" s="1"/>
      <c r="P60" s="1" t="s">
        <v>108</v>
      </c>
      <c r="Q60" s="1"/>
      <c r="R60" s="1" t="s">
        <v>109</v>
      </c>
      <c r="S60" s="1"/>
      <c r="T60" s="1" t="s">
        <v>119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 t="s">
        <v>132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 t="s">
        <v>156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157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115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2</v>
      </c>
      <c r="AI65" s="92" t="s">
        <v>53</v>
      </c>
    </row>
    <row r="66" spans="1:35" s="88" customFormat="1" ht="13.5" customHeight="1" x14ac:dyDescent="0.15">
      <c r="A66" s="1"/>
      <c r="B66" s="1"/>
      <c r="C66" s="1" t="s">
        <v>158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105</v>
      </c>
      <c r="D67" s="1"/>
      <c r="E67" s="1"/>
      <c r="F67" s="1"/>
      <c r="G67" s="1"/>
      <c r="H67" s="1" t="s">
        <v>106</v>
      </c>
      <c r="I67" s="1"/>
      <c r="J67" s="1"/>
      <c r="K67" s="1" t="s">
        <v>107</v>
      </c>
      <c r="L67" s="1"/>
      <c r="M67" s="1"/>
      <c r="N67" s="1" t="s">
        <v>159</v>
      </c>
      <c r="O67" s="1"/>
      <c r="P67" s="1" t="s">
        <v>109</v>
      </c>
      <c r="Q67" s="1"/>
      <c r="R67" s="1" t="s">
        <v>160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161</v>
      </c>
      <c r="E68" s="1"/>
      <c r="F68" s="1"/>
      <c r="G68" s="1"/>
      <c r="H68" s="1" t="s">
        <v>162</v>
      </c>
      <c r="I68" s="1"/>
      <c r="J68" s="1"/>
      <c r="K68" s="1" t="s">
        <v>113</v>
      </c>
      <c r="L68" s="1"/>
      <c r="M68" s="1"/>
      <c r="N68" s="90">
        <v>44683</v>
      </c>
      <c r="O68" s="1"/>
      <c r="P68" s="90">
        <v>44690</v>
      </c>
      <c r="Q68" s="1"/>
      <c r="R68" s="1" t="s">
        <v>163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164</v>
      </c>
      <c r="E69" s="1"/>
      <c r="F69" s="1"/>
      <c r="G69" s="1"/>
      <c r="H69" s="1" t="s">
        <v>162</v>
      </c>
      <c r="I69" s="1"/>
      <c r="J69" s="1"/>
      <c r="K69" s="1" t="s">
        <v>165</v>
      </c>
      <c r="L69" s="1"/>
      <c r="M69" s="1"/>
      <c r="N69" s="90">
        <v>44683</v>
      </c>
      <c r="O69" s="1"/>
      <c r="P69" s="90">
        <v>44690</v>
      </c>
      <c r="Q69" s="1"/>
      <c r="R69" s="1" t="s">
        <v>166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167</v>
      </c>
      <c r="E70" s="1"/>
      <c r="F70" s="1"/>
      <c r="G70" s="1"/>
      <c r="H70" s="84" t="s">
        <v>162</v>
      </c>
      <c r="I70" s="84"/>
      <c r="J70" s="84"/>
      <c r="K70" s="84" t="s">
        <v>113</v>
      </c>
      <c r="L70" s="84"/>
      <c r="M70" s="84"/>
      <c r="N70" s="90">
        <v>44685</v>
      </c>
      <c r="O70" s="1"/>
      <c r="P70" s="90">
        <v>44690</v>
      </c>
      <c r="Q70" s="1"/>
      <c r="R70" s="84" t="s">
        <v>163</v>
      </c>
      <c r="S70" s="84"/>
      <c r="T70" s="84"/>
      <c r="U70" s="84"/>
      <c r="V70" s="84"/>
      <c r="W70" s="84"/>
      <c r="X70" s="84"/>
      <c r="Y70" s="84"/>
      <c r="Z70" s="84"/>
      <c r="AA70" s="84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168</v>
      </c>
      <c r="E71" s="84"/>
      <c r="F71" s="84"/>
      <c r="G71" s="84"/>
      <c r="H71" s="84" t="s">
        <v>162</v>
      </c>
      <c r="I71" s="84"/>
      <c r="J71" s="84"/>
      <c r="K71" s="84" t="s">
        <v>126</v>
      </c>
      <c r="L71" s="84"/>
      <c r="M71" s="84"/>
      <c r="N71" s="90">
        <v>44690</v>
      </c>
      <c r="O71" s="1"/>
      <c r="P71" s="90">
        <v>44693</v>
      </c>
      <c r="Q71" s="1"/>
      <c r="R71" s="84" t="s">
        <v>166</v>
      </c>
      <c r="S71" s="84"/>
      <c r="T71" s="84"/>
      <c r="U71" s="84"/>
      <c r="V71" s="84"/>
      <c r="W71" s="84"/>
      <c r="X71" s="84"/>
      <c r="Y71" s="84"/>
      <c r="Z71" s="84"/>
      <c r="AA71" s="84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169</v>
      </c>
      <c r="E72" s="84"/>
      <c r="F72" s="84"/>
      <c r="G72" s="84"/>
      <c r="H72" s="84" t="s">
        <v>162</v>
      </c>
      <c r="I72" s="84"/>
      <c r="J72" s="84"/>
      <c r="K72" s="84" t="s">
        <v>111</v>
      </c>
      <c r="L72" s="84"/>
      <c r="M72" s="84"/>
      <c r="N72" s="90">
        <v>44696</v>
      </c>
      <c r="O72" s="1"/>
      <c r="P72" s="90">
        <v>44701</v>
      </c>
      <c r="Q72" s="1"/>
      <c r="R72" s="84" t="s">
        <v>170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171</v>
      </c>
      <c r="E73" s="84"/>
      <c r="F73" s="84"/>
      <c r="G73" s="84"/>
      <c r="H73" s="84" t="s">
        <v>162</v>
      </c>
      <c r="I73" s="84"/>
      <c r="J73" s="84"/>
      <c r="K73" s="84" t="s">
        <v>126</v>
      </c>
      <c r="L73" s="84"/>
      <c r="M73" s="84"/>
      <c r="N73" s="90">
        <v>44697</v>
      </c>
      <c r="O73" s="1"/>
      <c r="P73" s="90">
        <v>44701</v>
      </c>
      <c r="Q73" s="1"/>
      <c r="R73" s="84" t="s">
        <v>166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172</v>
      </c>
      <c r="E74" s="84"/>
      <c r="F74" s="84"/>
      <c r="G74" s="84"/>
      <c r="H74" s="84" t="s">
        <v>162</v>
      </c>
      <c r="I74" s="84"/>
      <c r="J74" s="84"/>
      <c r="K74" s="84" t="s">
        <v>113</v>
      </c>
      <c r="L74" s="84"/>
      <c r="M74" s="84"/>
      <c r="N74" s="90">
        <v>44705</v>
      </c>
      <c r="O74" s="1"/>
      <c r="P74" s="90">
        <v>44708</v>
      </c>
      <c r="Q74" s="1"/>
      <c r="R74" s="84" t="s">
        <v>166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173</v>
      </c>
      <c r="E75" s="84"/>
      <c r="F75" s="84"/>
      <c r="G75" s="84"/>
      <c r="H75" s="84" t="s">
        <v>162</v>
      </c>
      <c r="I75" s="84"/>
      <c r="J75" s="84"/>
      <c r="K75" s="84" t="s">
        <v>111</v>
      </c>
      <c r="L75" s="84"/>
      <c r="M75" s="84"/>
      <c r="N75" s="90">
        <v>44707</v>
      </c>
      <c r="O75" s="1"/>
      <c r="P75" s="90">
        <v>44712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174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115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8</v>
      </c>
      <c r="AI87" s="92" t="s">
        <v>53</v>
      </c>
    </row>
    <row r="88" spans="1:35" s="88" customFormat="1" ht="13.5" customHeight="1" x14ac:dyDescent="0.15">
      <c r="A88" s="1"/>
      <c r="B88" s="1"/>
      <c r="C88" s="1" t="s">
        <v>175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105</v>
      </c>
      <c r="D89" s="1"/>
      <c r="E89" s="1"/>
      <c r="F89" s="1"/>
      <c r="G89" s="1"/>
      <c r="H89" s="1" t="s">
        <v>106</v>
      </c>
      <c r="I89" s="1"/>
      <c r="J89" s="1"/>
      <c r="K89" s="1" t="s">
        <v>107</v>
      </c>
      <c r="L89" s="1"/>
      <c r="M89" s="1"/>
      <c r="N89" s="1" t="s">
        <v>120</v>
      </c>
      <c r="O89" s="1"/>
      <c r="P89" s="1" t="s">
        <v>109</v>
      </c>
      <c r="Q89" s="1"/>
      <c r="R89" s="1" t="s">
        <v>105</v>
      </c>
      <c r="S89" s="1"/>
      <c r="T89" s="1"/>
      <c r="U89" s="1"/>
      <c r="V89" s="1"/>
      <c r="W89" s="1" t="s">
        <v>106</v>
      </c>
      <c r="X89" s="1"/>
      <c r="Y89" s="1"/>
      <c r="Z89" s="1" t="s">
        <v>107</v>
      </c>
      <c r="AA89" s="1"/>
      <c r="AB89" s="1"/>
      <c r="AC89" s="1" t="s">
        <v>176</v>
      </c>
      <c r="AD89" s="1"/>
      <c r="AE89" s="1" t="s">
        <v>109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177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115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53</v>
      </c>
    </row>
    <row r="95" spans="1:35" s="88" customFormat="1" ht="13.5" customHeight="1" x14ac:dyDescent="0.15">
      <c r="A95" s="1"/>
      <c r="B95" s="1"/>
      <c r="C95" s="1" t="s">
        <v>178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105</v>
      </c>
      <c r="D96" s="1"/>
      <c r="E96" s="1"/>
      <c r="F96" s="1"/>
      <c r="G96" s="1"/>
      <c r="H96" s="1" t="s">
        <v>106</v>
      </c>
      <c r="I96" s="1"/>
      <c r="J96" s="1"/>
      <c r="K96" s="1" t="s">
        <v>107</v>
      </c>
      <c r="L96" s="1"/>
      <c r="M96" s="1"/>
      <c r="N96" s="1" t="s">
        <v>108</v>
      </c>
      <c r="O96" s="1"/>
      <c r="P96" s="1" t="s">
        <v>109</v>
      </c>
      <c r="Q96" s="1"/>
      <c r="R96" s="1" t="s">
        <v>105</v>
      </c>
      <c r="S96" s="1"/>
      <c r="T96" s="1"/>
      <c r="U96" s="1"/>
      <c r="V96" s="1"/>
      <c r="W96" s="1" t="s">
        <v>106</v>
      </c>
      <c r="X96" s="1"/>
      <c r="Y96" s="1"/>
      <c r="Z96" s="1" t="s">
        <v>107</v>
      </c>
      <c r="AA96" s="1"/>
      <c r="AB96" s="1"/>
      <c r="AC96" s="1" t="s">
        <v>108</v>
      </c>
      <c r="AD96" s="1"/>
      <c r="AE96" s="1" t="s">
        <v>109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179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115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0</v>
      </c>
      <c r="AI101" s="92" t="s">
        <v>53</v>
      </c>
    </row>
    <row r="102" spans="1:35" s="88" customFormat="1" ht="13.5" customHeight="1" x14ac:dyDescent="0.15">
      <c r="A102" s="1"/>
      <c r="B102" s="1"/>
      <c r="C102" s="1" t="s">
        <v>180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105</v>
      </c>
      <c r="D103" s="1"/>
      <c r="E103" s="1"/>
      <c r="F103" s="1"/>
      <c r="G103" s="1"/>
      <c r="H103" s="1" t="s">
        <v>106</v>
      </c>
      <c r="I103" s="1"/>
      <c r="J103" s="1"/>
      <c r="K103" s="1" t="s">
        <v>107</v>
      </c>
      <c r="L103" s="1"/>
      <c r="M103" s="1"/>
      <c r="N103" s="1" t="s">
        <v>108</v>
      </c>
      <c r="O103" s="1"/>
      <c r="P103" s="1" t="s">
        <v>109</v>
      </c>
      <c r="Q103" s="1"/>
      <c r="R103" s="1" t="s">
        <v>105</v>
      </c>
      <c r="S103" s="1"/>
      <c r="T103" s="1"/>
      <c r="U103" s="1"/>
      <c r="V103" s="1"/>
      <c r="W103" s="1" t="s">
        <v>106</v>
      </c>
      <c r="X103" s="1"/>
      <c r="Y103" s="1"/>
      <c r="Z103" s="1" t="s">
        <v>107</v>
      </c>
      <c r="AA103" s="1"/>
      <c r="AB103" s="1"/>
      <c r="AC103" s="1" t="s">
        <v>108</v>
      </c>
      <c r="AD103" s="1"/>
      <c r="AE103" s="1" t="s">
        <v>109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 t="s">
        <v>181</v>
      </c>
      <c r="E104" s="1"/>
      <c r="F104" s="1"/>
      <c r="G104" s="1"/>
      <c r="H104" s="1" t="s">
        <v>87</v>
      </c>
      <c r="I104" s="1"/>
      <c r="J104" s="1"/>
      <c r="K104" s="1" t="s">
        <v>148</v>
      </c>
      <c r="L104" s="1"/>
      <c r="M104" s="1"/>
      <c r="N104" s="90">
        <v>44706</v>
      </c>
      <c r="O104" s="1"/>
      <c r="P104" s="90">
        <v>44706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 t="s">
        <v>182</v>
      </c>
      <c r="E105" s="1"/>
      <c r="F105" s="1"/>
      <c r="G105" s="1"/>
      <c r="H105" s="1" t="s">
        <v>87</v>
      </c>
      <c r="I105" s="1"/>
      <c r="J105" s="1"/>
      <c r="K105" s="1" t="s">
        <v>126</v>
      </c>
      <c r="L105" s="1"/>
      <c r="M105" s="1"/>
      <c r="N105" s="90">
        <v>44707</v>
      </c>
      <c r="O105" s="1"/>
      <c r="P105" s="90">
        <v>44708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183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115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2</v>
      </c>
      <c r="AI108" s="92" t="s">
        <v>53</v>
      </c>
    </row>
    <row r="109" spans="1:35" s="88" customFormat="1" ht="13.5" customHeight="1" x14ac:dyDescent="0.15">
      <c r="A109" s="1"/>
      <c r="B109" s="1"/>
      <c r="C109" s="1" t="s">
        <v>184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105</v>
      </c>
      <c r="D110" s="1"/>
      <c r="E110" s="1"/>
      <c r="F110" s="1"/>
      <c r="G110" s="1"/>
      <c r="H110" s="1" t="s">
        <v>106</v>
      </c>
      <c r="I110" s="1"/>
      <c r="J110" s="1"/>
      <c r="K110" s="1" t="s">
        <v>107</v>
      </c>
      <c r="L110" s="1"/>
      <c r="M110" s="1"/>
      <c r="N110" s="1" t="s">
        <v>185</v>
      </c>
      <c r="O110" s="1"/>
      <c r="P110" s="1"/>
      <c r="Q110" s="1"/>
      <c r="R110" s="1" t="s">
        <v>186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 t="s">
        <v>187</v>
      </c>
      <c r="E111" s="1"/>
      <c r="F111" s="1"/>
      <c r="G111" s="1"/>
      <c r="H111" s="1"/>
      <c r="I111" s="1"/>
      <c r="J111" s="1"/>
      <c r="K111" s="1"/>
      <c r="L111" s="1"/>
      <c r="M111" s="1"/>
      <c r="N111" s="1" t="s">
        <v>188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 t="s">
        <v>189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190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115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2</v>
      </c>
      <c r="AI120" s="92" t="s">
        <v>53</v>
      </c>
    </row>
    <row r="121" spans="1:35" ht="12.75" x14ac:dyDescent="0.4"/>
    <row r="127" spans="1:35" ht="12" customHeight="1" x14ac:dyDescent="0.4">
      <c r="AE127" s="74" t="s">
        <v>191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2022-06-07T10:47:48Z</dcterms:modified>
</cp:coreProperties>
</file>