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firstSheet="7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AL12" i="26" s="1"/>
  <c r="K12" i="26"/>
  <c r="AL11" i="26"/>
  <c r="AI11" i="26"/>
  <c r="AL10" i="26"/>
  <c r="AI10" i="26"/>
  <c r="AL9" i="26"/>
  <c r="AI9" i="26"/>
  <c r="AF12" i="27"/>
  <c r="AC12" i="27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2" i="28"/>
  <c r="Z12" i="28"/>
  <c r="W12" i="28"/>
  <c r="W13" i="28" s="1"/>
  <c r="T12" i="28"/>
  <c r="Q12" i="28"/>
  <c r="N12" i="28"/>
  <c r="K12" i="28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28" l="1"/>
  <c r="AI13" i="28" s="1"/>
  <c r="AO9" i="28" s="1"/>
  <c r="AI12" i="28"/>
  <c r="Q13" i="28"/>
  <c r="AC13" i="28"/>
  <c r="Q13" i="27"/>
  <c r="AC13" i="27"/>
  <c r="AI12" i="27"/>
  <c r="K13" i="27"/>
  <c r="AI12" i="26"/>
  <c r="Q13" i="26"/>
  <c r="AC13" i="26"/>
  <c r="AC13" i="25"/>
  <c r="W13" i="25"/>
  <c r="Q13" i="25"/>
  <c r="AI12" i="25"/>
  <c r="K13" i="25"/>
  <c r="AL12" i="24"/>
  <c r="AI13" i="24" s="1"/>
  <c r="AO9" i="24" s="1"/>
  <c r="Q13" i="24"/>
  <c r="Q13" i="23"/>
  <c r="AI12" i="23"/>
  <c r="K13" i="23"/>
  <c r="AL12" i="22"/>
  <c r="AI13" i="22" s="1"/>
  <c r="AO9" i="22" s="1"/>
  <c r="AI12" i="21"/>
  <c r="K13" i="21"/>
  <c r="AL12" i="20"/>
  <c r="AI12" i="19"/>
  <c r="Q13" i="19"/>
  <c r="AL12" i="19"/>
  <c r="K13" i="18"/>
  <c r="W13" i="18"/>
  <c r="AL12" i="18"/>
  <c r="Q13" i="17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L12" i="23"/>
  <c r="AL12" i="21"/>
  <c r="AI13" i="17"/>
  <c r="AO9" i="17" s="1"/>
  <c r="AI12" i="1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5"/>
  <c r="AO9" i="25" s="1"/>
  <c r="AI13" i="21"/>
  <c r="AO9" i="21" s="1"/>
  <c r="AI13" i="20"/>
  <c r="AO9" i="20" s="1"/>
  <c r="AI13" i="19"/>
  <c r="AO9" i="19" s="1"/>
  <c r="AI13" i="12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<sst xmlns="http://schemas.openxmlformats.org/spreadsheetml/2006/main" count="8976" uniqueCount="403">
  <si>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</si>
  <si>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</si>
  <si>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</si>
  <si>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</si>
  <si>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</si>
  <si>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</si>
  <si>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</si>
  <si>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</si>
  <si>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</si>
  <si>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</si>
  <si>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</si>
  <si>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</si>
  <si>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</si>
  <si>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</si>
  <si>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</si>
  <si>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</si>
  <si>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</si>
  <si>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</si>
  <si>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</si>
  <si>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</si>
  <si>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</si>
  <si>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</si>
  <si>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</si>
  <si>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</si>
  <si>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</si>
  <si>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</si>
  <si>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</si>
  <si>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</si>
  <si>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</si>
  <si>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</si>
  <si>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</si>
  <si>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</si>
  <si>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</si>
  <si>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</si>
  <si>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</si>
  <si>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</si>
  <si>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</si>
  <si>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</si>
  <si>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</si>
  <si>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</si>
  <si>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</si>
  <si>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</si>
  <si>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</si>
  <si>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</si>
  <si>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</si>
  <si>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</si>
  <si>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</si>
  <si>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</si>
  <si>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</si>
  <si>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</si>
  <si>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</si>
  <si>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</si>
  <si>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</si>
  <si>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</si>
  <si>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</si>
  <si>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</si>
  <si>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</si>
  <si>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</si>
  <si>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</si>
  <si>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</si>
  <si>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</si>
  <si>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</si>
  <si>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</si>
  <si>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</si>
  <si>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</si>
  <si>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</si>
  <si>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</si>
  <si>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</si>
  <si>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</si>
  <si>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</si>
  <si>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</si>
  <si>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</si>
  <si>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</si>
  <si>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</si>
  <si>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</si>
  <si>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</si>
  <si>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</si>
  <si>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</si>
  <si>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</si>
  <si>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</si>
  <si>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</si>
  <si>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</si>
  <si>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</si>
  <si>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</si>
  <si>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</si>
  <si>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</si>
  <si>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</si>
  <si>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</si>
  <si>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</si>
  <si>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</si>
  <si>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</si>
  <si>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</si>
  <si>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</si>
  <si>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</si>
  <si>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</si>
  <si>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</si>
  <si>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</si>
  <si>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</si>
  <si>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</si>
  <si>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</si>
  <si>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</si>
  <si>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</si>
  <si>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</si>
  <si>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</si>
  <si>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</si>
  <si>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</si>
  <si>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</si>
  <si>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</si>
  <si>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</si>
  <si>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</si>
  <si>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</si>
  <si>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</si>
  <si>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</si>
  <si>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</si>
  <si>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</si>
  <si>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</si>
  <si>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</si>
  <si>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</si>
  <si>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</si>
  <si>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</si>
  <si>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</si>
  <si>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</si>
  <si>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</si>
  <si>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</si>
  <si>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</si>
  <si>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</si>
  <si>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</si>
  <si>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</si>
  <si>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</si>
  <si>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</si>
  <si>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</si>
  <si>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</si>
  <si>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</si>
  <si>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</si>
  <si>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</si>
  <si>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</si>
  <si>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</si>
  <si>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</si>
  <si>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</si>
  <si>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</si>
  <si>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</si>
  <si>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</si>
  <si>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</si>
  <si>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</si>
  <si>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</si>
  <si>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</si>
  <si>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</si>
  <si>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</si>
  <si>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</si>
  <si>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</si>
  <si>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</si>
  <si>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</si>
  <si>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</si>
  <si>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</si>
  <si>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</si>
  <si>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</si>
  <si>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</si>
  <si>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</si>
  <si>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</si>
  <si>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</si>
  <si>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</si>
  <si>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</si>
  <si>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</si>
  <si>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</si>
  <si>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</si>
  <si>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</si>
  <si>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</si>
  <si>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</si>
  <si>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</si>
  <si>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</si>
  <si>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</si>
  <si>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</si>
  <si>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</si>
  <si>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</si>
  <si>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</si>
  <si>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</si>
  <si>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</si>
  <si>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</si>
  <si>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</si>
  <si>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</si>
  <si>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</si>
  <si>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</si>
  <si>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</si>
  <si>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</si>
  <si>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</si>
  <si>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</si>
  <si>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</si>
  <si>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</si>
  <si>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</si>
  <si>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</si>
  <si>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</si>
  <si>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</si>
  <si>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</si>
  <si>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</si>
  <si>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</si>
  <si>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</si>
  <si>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</si>
  <si>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</si>
  <si>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</si>
  <si>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</si>
  <si>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</si>
  <si>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</si>
  <si>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</si>
  <si>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</si>
  <si>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</si>
  <si>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</si>
  <si>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</si>
  <si>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</si>
  <si>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</si>
  <si>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</si>
  <si>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</si>
  <si>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</si>
  <si>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</si>
  <si>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</si>
  <si>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</si>
  <si>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</si>
  <si>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</si>
  <si>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</si>
  <si>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</si>
  <si>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</si>
  <si>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</si>
  <si>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</si>
  <si>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</si>
  <si>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</si>
  <si>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</si>
  <si>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</si>
  <si>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</si>
  <si>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</si>
  <si>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</si>
  <si>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</si>
  <si>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</si>
  <si>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</si>
  <si>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</si>
  <si>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</si>
  <si>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</si>
  <si>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</si>
  <si>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</si>
  <si>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</si>
  <si>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</si>
  <si>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</si>
  <si>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</si>
  <si>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</si>
  <si>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</si>
  <si>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</si>
  <si>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</si>
  <si>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</si>
  <si>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</si>
  <si>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</si>
  <si>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</si>
  <si>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</si>
  <si>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</si>
  <si>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</si>
  <si>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</si>
  <si>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</si>
  <si>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</si>
  <si>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</si>
  <si>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</si>
  <si>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</si>
  <si>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</si>
  <si>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</si>
  <si>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</si>
  <si>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</si>
  <si>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</si>
  <si>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</si>
  <si>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</si>
  <si>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</si>
  <si>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</si>
  <si>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</si>
  <si>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</si>
  <si>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</si>
  <si>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</si>
  <si>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</si>
  <si>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</si>
  <si>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</si>
  <si>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</si>
  <si>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</si>
  <si>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</si>
  <si>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</si>
  <si>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</si>
  <si>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</si>
  <si>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</si>
  <si>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</si>
  <si>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</si>
  <si>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</si>
  <si>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</si>
  <si>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</si>
  <si>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</si>
  <si>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</si>
  <si>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</si>
  <si>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</si>
  <si>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</si>
  <si>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</si>
  <si>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</si>
  <si>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</si>
  <si>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</si>
  <si>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</si>
  <si>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</si>
  <si>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</si>
  <si>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</si>
  <si>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</si>
  <si>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</si>
  <si>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</si>
  <si>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</si>
  <si>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</si>
  <si>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</si>
  <si>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</si>
  <si>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</si>
  <si>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</si>
  <si>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</si>
  <si>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</si>
  <si>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</si>
  <si>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</si>
  <si>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</si>
  <si>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</si>
  <si>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</si>
  <si>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</si>
  <si>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</si>
  <si>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</si>
  <si>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</si>
  <si>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</si>
  <si>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</si>
  <si>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</si>
  <si>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</si>
  <si>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</si>
  <si>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</si>
  <si>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</si>
  <si>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</si>
  <si>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</si>
  <si>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</si>
  <si>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</si>
  <si>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</si>
  <si>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</si>
  <si>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</si>
  <si>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</si>
  <si>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</si>
  <si>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</si>
  <si>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</si>
  <si>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</si>
  <si>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</si>
  <si>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</si>
  <si>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</si>
  <si>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</si>
  <si>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</si>
  <si>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</si>
  <si>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</si>
  <si>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</si>
  <si>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</si>
  <si>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</si>
  <si>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</si>
  <si>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</si>
  <si>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</si>
  <si>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</si>
  <si>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</si>
  <si>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</si>
  <si>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</si>
  <si>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</si>
  <si>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</si>
  <si>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</si>
  <si>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</si>
  <si>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</si>
  <si>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</si>
  <si>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</si>
  <si>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</si>
  <si>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</si>
  <si>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</si>
  <si>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</si>
  <si>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</si>
  <si>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</si>
  <si>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</si>
  <si>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</si>
  <si>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</si>
  <si>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</si>
  <si>
    <t>本間　啓子</t>
    <rPh sb="0" eb="2">
      <t>ホンマ</t>
    </rPh>
    <rPh sb="3" eb="5">
      <t>ケイコ</t>
    </rPh>
    <phoneticPr fontId="2"/>
  </si>
  <si>
    <t>李　鵬飛</t>
    <rPh sb="0" eb="1">
      <t>リ</t>
    </rPh>
    <rPh sb="2" eb="3">
      <t>ホウ</t>
    </rPh>
    <rPh sb="3" eb="4">
      <t>ヒ</t>
    </rPh>
    <phoneticPr fontId="2"/>
  </si>
  <si>
    <t>診察：馬渡Dr</t>
    <rPh sb="0" eb="2">
      <t>シンサツ</t>
    </rPh>
    <rPh sb="3" eb="5">
      <t>マワタリ</t>
    </rPh>
    <phoneticPr fontId="2"/>
  </si>
  <si>
    <t>佐藤　ソノ</t>
    <rPh sb="0" eb="2">
      <t>サトウ</t>
    </rPh>
    <phoneticPr fontId="2"/>
  </si>
  <si>
    <t>東C→南A</t>
    <rPh sb="3" eb="4">
      <t>ミナミ</t>
    </rPh>
    <phoneticPr fontId="2"/>
  </si>
  <si>
    <t>解除</t>
    <rPh sb="0" eb="2">
      <t>カイジョ</t>
    </rPh>
    <phoneticPr fontId="2"/>
  </si>
  <si>
    <t>澤口　利香</t>
    <rPh sb="0" eb="2">
      <t>サワグチ</t>
    </rPh>
    <rPh sb="3" eb="5">
      <t>リカ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</si>
  <si>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</si>
  <si>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</si>
  <si>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</si>
  <si>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ドースイ　美弥</t>
    <rPh sb="5" eb="7">
      <t>ミヤ</t>
    </rPh>
    <phoneticPr fontId="2"/>
  </si>
  <si>
    <t>西A</t>
  </si>
  <si>
    <t>青木　昭弘</t>
    <rPh sb="0" eb="2">
      <t>アオキ</t>
    </rPh>
    <rPh sb="3" eb="5">
      <t>アキヒロ</t>
    </rPh>
    <phoneticPr fontId="2"/>
  </si>
  <si>
    <t>佐々木　明津子</t>
    <rPh sb="0" eb="3">
      <t>ササキ</t>
    </rPh>
    <rPh sb="4" eb="5">
      <t>アカ</t>
    </rPh>
    <rPh sb="5" eb="6">
      <t>ツ</t>
    </rPh>
    <rPh sb="6" eb="7">
      <t>コ</t>
    </rPh>
    <phoneticPr fontId="2"/>
  </si>
  <si>
    <t>程熊　薫</t>
    <rPh sb="0" eb="1">
      <t>ホド</t>
    </rPh>
    <rPh sb="1" eb="2">
      <t>クマ</t>
    </rPh>
    <rPh sb="3" eb="4">
      <t>カオル</t>
    </rPh>
    <phoneticPr fontId="2"/>
  </si>
  <si>
    <t>本間　啓子</t>
    <rPh sb="0" eb="2">
      <t>ホンマ</t>
    </rPh>
    <rPh sb="3" eb="5">
      <t>ケイコ</t>
    </rPh>
    <phoneticPr fontId="2"/>
  </si>
  <si>
    <t>午後半休</t>
  </si>
  <si>
    <t>遅番</t>
  </si>
  <si>
    <t>高橋　義明</t>
    <rPh sb="0" eb="2">
      <t>タカハシ</t>
    </rPh>
    <rPh sb="3" eb="5">
      <t>ヨシアキ</t>
    </rPh>
    <phoneticPr fontId="2"/>
  </si>
  <si>
    <t>東B→西B</t>
    <rPh sb="0" eb="1">
      <t>ヒガシ</t>
    </rPh>
    <rPh sb="3" eb="4">
      <t>ニシ</t>
    </rPh>
    <phoneticPr fontId="2"/>
  </si>
  <si>
    <t>荒谷　キクヱ</t>
    <rPh sb="0" eb="2">
      <t>アラヤ</t>
    </rPh>
    <phoneticPr fontId="2"/>
  </si>
  <si>
    <t>川村　允子</t>
    <rPh sb="0" eb="2">
      <t>カワムラ</t>
    </rPh>
    <rPh sb="3" eb="5">
      <t>ノブコ</t>
    </rPh>
    <phoneticPr fontId="2"/>
  </si>
  <si>
    <t>工藤　祥子</t>
    <rPh sb="0" eb="2">
      <t>クドウ</t>
    </rPh>
    <rPh sb="3" eb="5">
      <t>ショウコ</t>
    </rPh>
    <phoneticPr fontId="2"/>
  </si>
  <si>
    <t>東C</t>
  </si>
  <si>
    <t>江刺家　惠子</t>
    <rPh sb="0" eb="3">
      <t>エサシカ</t>
    </rPh>
    <rPh sb="4" eb="6">
      <t>ケイコ</t>
    </rPh>
    <phoneticPr fontId="2"/>
  </si>
  <si>
    <t>窪田　ナカ</t>
    <rPh sb="0" eb="2">
      <t>クボタ</t>
    </rPh>
    <phoneticPr fontId="2"/>
  </si>
  <si>
    <t>中山　真由美</t>
    <rPh sb="0" eb="2">
      <t>ナカヤマ</t>
    </rPh>
    <rPh sb="3" eb="6">
      <t>マユミ</t>
    </rPh>
    <phoneticPr fontId="2"/>
  </si>
  <si>
    <t>有給</t>
  </si>
  <si>
    <t>見付　龍矢</t>
    <rPh sb="0" eb="2">
      <t>ミツ</t>
    </rPh>
    <rPh sb="3" eb="4">
      <t>リュウ</t>
    </rPh>
    <rPh sb="4" eb="5">
      <t>ヤ</t>
    </rPh>
    <phoneticPr fontId="2"/>
  </si>
  <si>
    <t>加藤　ツネ</t>
    <rPh sb="0" eb="2">
      <t>カトウ</t>
    </rPh>
    <phoneticPr fontId="2"/>
  </si>
  <si>
    <t>大村　アイ</t>
    <rPh sb="0" eb="2">
      <t>オオムラ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</si>
</sst>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8" t="s">
        <v>87</v>
      </c>
      <c r="AI1" s="309"/>
      <c r="AJ1" s="309"/>
      <c r="AK1" s="418"/>
      <c r="AL1" s="308" t="s">
        <v>125</v>
      </c>
      <c r="AM1" s="309"/>
      <c r="AN1" s="309"/>
      <c r="AO1" s="418"/>
      <c r="AP1" s="308" t="s">
        <v>126</v>
      </c>
      <c r="AQ1" s="309"/>
      <c r="AR1" s="309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4"/>
      <c r="AI2" s="325"/>
      <c r="AJ2" s="325"/>
      <c r="AK2" s="419"/>
      <c r="AL2" s="324"/>
      <c r="AM2" s="325"/>
      <c r="AN2" s="325"/>
      <c r="AO2" s="419"/>
      <c r="AP2" s="324"/>
      <c r="AQ2" s="325"/>
      <c r="AR2" s="325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</v>
      </c>
      <c r="Q3" s="432"/>
      <c r="R3" s="432"/>
      <c r="S3" s="434" t="s">
        <v>151</v>
      </c>
      <c r="T3" s="434" t="str">
        <f>曜日!D3</f>
        <v>日</v>
      </c>
      <c r="U3" s="434" t="s">
        <v>43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286"/>
      <c r="AI3" s="287"/>
      <c r="AJ3" s="287"/>
      <c r="AK3" s="420"/>
      <c r="AL3" s="286"/>
      <c r="AM3" s="287"/>
      <c r="AN3" s="287"/>
      <c r="AO3" s="420"/>
      <c r="AP3" s="286"/>
      <c r="AQ3" s="287"/>
      <c r="AR3" s="287"/>
      <c r="AS3" s="420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9" t="s">
        <v>155</v>
      </c>
      <c r="B5" s="300"/>
      <c r="C5" s="301"/>
      <c r="D5" s="405" t="s">
        <v>130</v>
      </c>
      <c r="E5" s="406"/>
      <c r="F5" s="406"/>
      <c r="G5" s="406"/>
      <c r="H5" s="406"/>
      <c r="I5" s="406"/>
      <c r="J5" s="407"/>
      <c r="K5" s="373" t="s">
        <v>65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232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153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242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132</v>
      </c>
      <c r="E7" s="406"/>
      <c r="F7" s="406"/>
      <c r="G7" s="406"/>
      <c r="H7" s="406"/>
      <c r="I7" s="406"/>
      <c r="J7" s="438"/>
      <c r="K7" s="393" t="s">
        <v>133</v>
      </c>
      <c r="L7" s="394"/>
      <c r="M7" s="394"/>
      <c r="N7" s="394"/>
      <c r="O7" s="394"/>
      <c r="P7" s="395"/>
      <c r="Q7" s="393" t="s">
        <v>134</v>
      </c>
      <c r="R7" s="394"/>
      <c r="S7" s="394"/>
      <c r="T7" s="394"/>
      <c r="U7" s="394"/>
      <c r="V7" s="395"/>
      <c r="W7" s="393" t="s">
        <v>135</v>
      </c>
      <c r="X7" s="394"/>
      <c r="Y7" s="394"/>
      <c r="Z7" s="394"/>
      <c r="AA7" s="394"/>
      <c r="AB7" s="395"/>
      <c r="AC7" s="393" t="s">
        <v>136</v>
      </c>
      <c r="AD7" s="394"/>
      <c r="AE7" s="394"/>
      <c r="AF7" s="394"/>
      <c r="AG7" s="394"/>
      <c r="AH7" s="395"/>
      <c r="AI7" s="393" t="s">
        <v>85</v>
      </c>
      <c r="AJ7" s="394"/>
      <c r="AK7" s="394"/>
      <c r="AL7" s="394"/>
      <c r="AM7" s="394"/>
      <c r="AN7" s="395"/>
      <c r="AO7" s="397" t="s">
        <v>56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83</v>
      </c>
      <c r="L8" s="352"/>
      <c r="M8" s="353"/>
      <c r="N8" s="351" t="s">
        <v>84</v>
      </c>
      <c r="O8" s="352"/>
      <c r="P8" s="353"/>
      <c r="Q8" s="351" t="s">
        <v>83</v>
      </c>
      <c r="R8" s="352"/>
      <c r="S8" s="353"/>
      <c r="T8" s="351" t="s">
        <v>84</v>
      </c>
      <c r="U8" s="352"/>
      <c r="V8" s="353"/>
      <c r="W8" s="351" t="s">
        <v>83</v>
      </c>
      <c r="X8" s="352"/>
      <c r="Y8" s="353"/>
      <c r="Z8" s="351" t="s">
        <v>84</v>
      </c>
      <c r="AA8" s="352"/>
      <c r="AB8" s="353"/>
      <c r="AC8" s="351" t="s">
        <v>83</v>
      </c>
      <c r="AD8" s="352"/>
      <c r="AE8" s="353"/>
      <c r="AF8" s="351" t="s">
        <v>84</v>
      </c>
      <c r="AG8" s="352"/>
      <c r="AH8" s="353"/>
      <c r="AI8" s="351" t="s">
        <v>83</v>
      </c>
      <c r="AJ8" s="352"/>
      <c r="AK8" s="353"/>
      <c r="AL8" s="351" t="s">
        <v>84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137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4</v>
      </c>
      <c r="O9" s="379"/>
      <c r="P9" s="379"/>
      <c r="Q9" s="379">
        <v>0</v>
      </c>
      <c r="R9" s="379"/>
      <c r="S9" s="379"/>
      <c r="T9" s="379">
        <v>11</v>
      </c>
      <c r="U9" s="379"/>
      <c r="V9" s="379"/>
      <c r="W9" s="379">
        <v>22</v>
      </c>
      <c r="X9" s="379"/>
      <c r="Y9" s="379"/>
      <c r="Z9" s="379">
        <v>13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31</v>
      </c>
      <c r="AM9" s="379"/>
      <c r="AN9" s="379"/>
      <c r="AO9" s="380">
        <f>AI13</f>
        <v>193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138</v>
      </c>
      <c r="E10" s="404"/>
      <c r="F10" s="404"/>
      <c r="G10" s="404"/>
      <c r="H10" s="404"/>
      <c r="I10" s="404"/>
      <c r="J10" s="404"/>
      <c r="K10" s="379">
        <v>22</v>
      </c>
      <c r="L10" s="379"/>
      <c r="M10" s="379"/>
      <c r="N10" s="379">
        <v>20</v>
      </c>
      <c r="O10" s="379"/>
      <c r="P10" s="379"/>
      <c r="Q10" s="379">
        <v>15</v>
      </c>
      <c r="R10" s="379"/>
      <c r="S10" s="379"/>
      <c r="T10" s="379">
        <v>20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74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139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85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24</v>
      </c>
      <c r="O12" s="379"/>
      <c r="P12" s="379"/>
      <c r="Q12" s="379">
        <f>Q9+Q10+Q11</f>
        <v>15</v>
      </c>
      <c r="R12" s="379"/>
      <c r="S12" s="379"/>
      <c r="T12" s="379">
        <f>SUM(T9:V11)</f>
        <v>31</v>
      </c>
      <c r="U12" s="379"/>
      <c r="V12" s="379"/>
      <c r="W12" s="379">
        <f>SUM(W9:Y11)</f>
        <v>22</v>
      </c>
      <c r="X12" s="379"/>
      <c r="Y12" s="379"/>
      <c r="Z12" s="379">
        <f>SUM(Z9:AB11)</f>
        <v>13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88</v>
      </c>
      <c r="AJ12" s="379"/>
      <c r="AK12" s="379"/>
      <c r="AL12" s="379">
        <f>SUM(N12+T12+Z12+AF12)</f>
        <v>105</v>
      </c>
      <c r="AM12" s="379"/>
      <c r="AN12" s="379"/>
      <c r="AO12" s="386" t="s">
        <v>154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52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193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100</v>
      </c>
      <c r="G14" s="394"/>
      <c r="H14" s="394"/>
      <c r="I14" s="394"/>
      <c r="J14" s="394"/>
      <c r="K14" s="394"/>
      <c r="L14" s="394"/>
      <c r="M14" s="395"/>
      <c r="N14" s="393" t="s">
        <v>132</v>
      </c>
      <c r="O14" s="394"/>
      <c r="P14" s="394"/>
      <c r="Q14" s="394"/>
      <c r="R14" s="394"/>
      <c r="S14" s="395"/>
      <c r="T14" s="345" t="s">
        <v>140</v>
      </c>
      <c r="U14" s="343"/>
      <c r="V14" s="343"/>
      <c r="W14" s="343"/>
      <c r="X14" s="346"/>
      <c r="Y14" s="393" t="s">
        <v>101</v>
      </c>
      <c r="Z14" s="394"/>
      <c r="AA14" s="394"/>
      <c r="AB14" s="394"/>
      <c r="AC14" s="395"/>
      <c r="AD14" s="393" t="s">
        <v>141</v>
      </c>
      <c r="AE14" s="394"/>
      <c r="AF14" s="394"/>
      <c r="AG14" s="394"/>
      <c r="AH14" s="394"/>
      <c r="AI14" s="394"/>
      <c r="AJ14" s="393" t="s">
        <v>142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 ht="13.5" customHeight="1">
      <c r="A15" s="332"/>
      <c r="B15" s="333"/>
      <c r="C15" s="334"/>
      <c r="D15" s="440" t="s">
        <v>29</v>
      </c>
      <c r="E15" s="441"/>
      <c r="F15" s="411"/>
      <c r="G15" s="412"/>
      <c r="H15" s="412"/>
      <c r="I15" s="412"/>
      <c r="J15" s="412"/>
      <c r="K15" s="412"/>
      <c r="L15" s="255" t="s">
        <v>152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152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9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152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9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152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9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152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9" ht="13.5" customHeight="1">
      <c r="A20" s="332"/>
      <c r="B20" s="333"/>
      <c r="C20" s="334"/>
      <c r="D20" s="440" t="s">
        <v>143</v>
      </c>
      <c r="E20" s="441"/>
      <c r="F20" s="411"/>
      <c r="G20" s="412"/>
      <c r="H20" s="412"/>
      <c r="I20" s="412"/>
      <c r="J20" s="412"/>
      <c r="K20" s="412"/>
      <c r="L20" s="255" t="s">
        <v>152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9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152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9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152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9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152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9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152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9" ht="13.5" customHeight="1">
      <c r="A25" s="332"/>
      <c r="B25" s="333"/>
      <c r="C25" s="334"/>
      <c r="D25" s="363" t="s">
        <v>224</v>
      </c>
      <c r="E25" s="364"/>
      <c r="F25" s="254"/>
      <c r="G25" s="255"/>
      <c r="H25" s="255"/>
      <c r="I25" s="255"/>
      <c r="J25" s="255"/>
      <c r="K25" s="255"/>
      <c r="L25" s="255" t="s">
        <v>152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9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152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9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152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9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152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9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152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9" s="94" customFormat="1" ht="13.5" customHeight="1">
      <c r="A30" s="329" t="s">
        <v>144</v>
      </c>
      <c r="B30" s="330"/>
      <c r="C30" s="331"/>
      <c r="D30" s="447" t="s">
        <v>100</v>
      </c>
      <c r="E30" s="343"/>
      <c r="F30" s="343"/>
      <c r="G30" s="343"/>
      <c r="H30" s="343"/>
      <c r="I30" s="343"/>
      <c r="J30" s="346"/>
      <c r="K30" s="345" t="s">
        <v>140</v>
      </c>
      <c r="L30" s="343"/>
      <c r="M30" s="343"/>
      <c r="N30" s="343"/>
      <c r="O30" s="346"/>
      <c r="P30" s="345" t="s">
        <v>122</v>
      </c>
      <c r="Q30" s="343"/>
      <c r="R30" s="346"/>
      <c r="S30" s="345" t="s">
        <v>145</v>
      </c>
      <c r="T30" s="343"/>
      <c r="U30" s="343"/>
      <c r="V30" s="343"/>
      <c r="W30" s="346"/>
      <c r="X30" s="345" t="s">
        <v>146</v>
      </c>
      <c r="Y30" s="343"/>
      <c r="Z30" s="343"/>
      <c r="AA30" s="343"/>
      <c r="AB30" s="346"/>
      <c r="AC30" s="343" t="s">
        <v>147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108</v>
      </c>
      <c r="AP30" s="343"/>
      <c r="AQ30" s="343"/>
      <c r="AR30" s="343"/>
      <c r="AS30" s="344"/>
    </row>
    <row r="31" spans="1:49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41"/>
      <c r="AP31" s="341"/>
      <c r="AQ31" s="341"/>
      <c r="AR31" s="341"/>
      <c r="AS31" s="342"/>
      <c r="AW31" s="202"/>
    </row>
    <row r="32" spans="1:49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60"/>
      <c r="AP32" s="260"/>
      <c r="AQ32" s="260"/>
      <c r="AR32" s="260"/>
      <c r="AS32" s="263"/>
      <c r="AW32" s="202"/>
    </row>
    <row r="33" spans="1:49">
      <c r="A33" s="332"/>
      <c r="B33" s="333"/>
      <c r="C33" s="334"/>
      <c r="D33" s="266" t="s">
        <v>293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295</v>
      </c>
      <c r="T33" s="247"/>
      <c r="U33" s="247"/>
      <c r="V33" s="247"/>
      <c r="W33" s="248"/>
      <c r="X33" s="257" t="s">
        <v>296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60"/>
      <c r="AP33" s="260"/>
      <c r="AQ33" s="260"/>
      <c r="AR33" s="260"/>
      <c r="AS33" s="263"/>
      <c r="AW33" s="202"/>
    </row>
    <row r="34" spans="1:49">
      <c r="A34" s="332"/>
      <c r="B34" s="333"/>
      <c r="C34" s="334"/>
      <c r="D34" s="266" t="s">
        <v>297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298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60"/>
      <c r="AP34" s="260"/>
      <c r="AQ34" s="260"/>
      <c r="AR34" s="260"/>
      <c r="AS34" s="263"/>
      <c r="AW34" s="202"/>
    </row>
    <row r="35" spans="1:49">
      <c r="A35" s="332"/>
      <c r="B35" s="333"/>
      <c r="C35" s="334"/>
      <c r="D35" s="266" t="s">
        <v>299</v>
      </c>
      <c r="E35" s="267"/>
      <c r="F35" s="267"/>
      <c r="G35" s="267"/>
      <c r="H35" s="267"/>
      <c r="I35" s="250" t="s">
        <v>266</v>
      </c>
      <c r="J35" s="253"/>
      <c r="K35" s="254" t="s">
        <v>300</v>
      </c>
      <c r="L35" s="255"/>
      <c r="M35" s="255"/>
      <c r="N35" s="255"/>
      <c r="O35" s="256"/>
      <c r="P35" s="249" t="s">
        <v>301</v>
      </c>
      <c r="Q35" s="250"/>
      <c r="R35" s="250"/>
      <c r="S35" s="246" t="s">
        <v>302</v>
      </c>
      <c r="T35" s="247"/>
      <c r="U35" s="247"/>
      <c r="V35" s="247"/>
      <c r="W35" s="248"/>
      <c r="X35" s="257" t="s">
        <v>302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60"/>
      <c r="AP35" s="260"/>
      <c r="AQ35" s="260"/>
      <c r="AR35" s="260"/>
      <c r="AS35" s="263"/>
      <c r="AW35" s="202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152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1" t="s">
        <v>239</v>
      </c>
      <c r="AD36" s="25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60"/>
      <c r="AP36" s="260"/>
      <c r="AQ36" s="260"/>
      <c r="AR36" s="260"/>
      <c r="AS36" s="263"/>
      <c r="AW36" s="202"/>
    </row>
    <row r="37" spans="1:49" s="101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152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1" t="s">
        <v>239</v>
      </c>
      <c r="AD37" s="25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60"/>
      <c r="AP37" s="260"/>
      <c r="AQ37" s="260"/>
      <c r="AR37" s="260"/>
      <c r="AS37" s="263"/>
      <c r="AW37" s="202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152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1" t="s">
        <v>239</v>
      </c>
      <c r="AD38" s="25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60"/>
      <c r="AP38" s="260"/>
      <c r="AQ38" s="260"/>
      <c r="AR38" s="260"/>
      <c r="AS38" s="263"/>
      <c r="AW38" s="202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152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1" t="s">
        <v>239</v>
      </c>
      <c r="AD39" s="25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60"/>
      <c r="AP39" s="260"/>
      <c r="AQ39" s="260"/>
      <c r="AR39" s="260"/>
      <c r="AS39" s="263"/>
      <c r="AW39" s="202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152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1" t="s">
        <v>239</v>
      </c>
      <c r="AD40" s="25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60"/>
      <c r="AP40" s="261"/>
      <c r="AQ40" s="261"/>
      <c r="AR40" s="261"/>
      <c r="AS40" s="262"/>
      <c r="AW40" s="201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152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1" t="s">
        <v>239</v>
      </c>
      <c r="AD41" s="25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60"/>
      <c r="AP41" s="261"/>
      <c r="AQ41" s="261"/>
      <c r="AR41" s="261"/>
      <c r="AS41" s="262"/>
      <c r="AW41" s="201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152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1" t="s">
        <v>239</v>
      </c>
      <c r="AD42" s="25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60"/>
      <c r="AP42" s="261"/>
      <c r="AQ42" s="261"/>
      <c r="AR42" s="261"/>
      <c r="AS42" s="262"/>
      <c r="AW42" s="201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152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1" t="s">
        <v>239</v>
      </c>
      <c r="AD43" s="25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60"/>
      <c r="AP43" s="261"/>
      <c r="AQ43" s="261"/>
      <c r="AR43" s="261"/>
      <c r="AS43" s="262"/>
      <c r="AW43" s="201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152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1" t="s">
        <v>239</v>
      </c>
      <c r="AD44" s="25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60"/>
      <c r="AP44" s="261"/>
      <c r="AQ44" s="261"/>
      <c r="AR44" s="261"/>
      <c r="AS44" s="262"/>
      <c r="AW44" s="201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152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239</v>
      </c>
      <c r="AD45" s="25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9"/>
      <c r="AP45" s="290"/>
      <c r="AQ45" s="290"/>
      <c r="AR45" s="290"/>
      <c r="AS45" s="291"/>
      <c r="AW45" s="20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</v>
      </c>
      <c r="Q3" s="432"/>
      <c r="R3" s="432"/>
      <c r="S3" s="434" t="s">
        <v>151</v>
      </c>
      <c r="T3" s="434" t="str">
        <f>曜日!D4</f>
        <v>月</v>
      </c>
      <c r="U3" s="434" t="s">
        <v>31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4</v>
      </c>
      <c r="O9" s="379"/>
      <c r="P9" s="379"/>
      <c r="Q9" s="379">
        <v>0</v>
      </c>
      <c r="R9" s="379"/>
      <c r="S9" s="379"/>
      <c r="T9" s="379">
        <v>10</v>
      </c>
      <c r="U9" s="379"/>
      <c r="V9" s="379"/>
      <c r="W9" s="379">
        <v>22</v>
      </c>
      <c r="X9" s="379"/>
      <c r="Y9" s="379"/>
      <c r="Z9" s="379">
        <v>13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22</v>
      </c>
      <c r="L10" s="379"/>
      <c r="M10" s="379"/>
      <c r="N10" s="379">
        <v>20</v>
      </c>
      <c r="O10" s="379"/>
      <c r="P10" s="379"/>
      <c r="Q10" s="379">
        <v>15</v>
      </c>
      <c r="R10" s="379"/>
      <c r="S10" s="379"/>
      <c r="T10" s="379">
        <v>20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74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24</v>
      </c>
      <c r="O12" s="379"/>
      <c r="P12" s="379"/>
      <c r="Q12" s="379">
        <f>Q9+Q10+Q11</f>
        <v>15</v>
      </c>
      <c r="R12" s="379"/>
      <c r="S12" s="379"/>
      <c r="T12" s="379">
        <f>SUM(T9:V11)</f>
        <v>30</v>
      </c>
      <c r="U12" s="379"/>
      <c r="V12" s="379"/>
      <c r="W12" s="379">
        <f>SUM(W9:Y11)</f>
        <v>22</v>
      </c>
      <c r="X12" s="379"/>
      <c r="Y12" s="379"/>
      <c r="Z12" s="379">
        <f>SUM(Z9:AB11)</f>
        <v>13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88</v>
      </c>
      <c r="AJ12" s="379"/>
      <c r="AK12" s="379"/>
      <c r="AL12" s="379">
        <f>SUM(N12+T12+Z12+AF12)</f>
        <v>104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52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304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256</v>
      </c>
      <c r="O20" s="255"/>
      <c r="P20" s="255"/>
      <c r="Q20" s="255"/>
      <c r="R20" s="255"/>
      <c r="S20" s="256"/>
      <c r="T20" s="254" t="s">
        <v>305</v>
      </c>
      <c r="U20" s="255"/>
      <c r="V20" s="255"/>
      <c r="W20" s="255"/>
      <c r="X20" s="256"/>
      <c r="Y20" s="249" t="s">
        <v>306</v>
      </c>
      <c r="Z20" s="250"/>
      <c r="AA20" s="250"/>
      <c r="AB20" s="250"/>
      <c r="AC20" s="253"/>
      <c r="AD20" s="254" t="s">
        <v>307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308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256</v>
      </c>
      <c r="O25" s="255"/>
      <c r="P25" s="255"/>
      <c r="Q25" s="255"/>
      <c r="R25" s="255"/>
      <c r="S25" s="256"/>
      <c r="T25" s="254" t="s">
        <v>294</v>
      </c>
      <c r="U25" s="255"/>
      <c r="V25" s="255"/>
      <c r="W25" s="255"/>
      <c r="X25" s="256"/>
      <c r="Y25" s="249" t="s">
        <v>244</v>
      </c>
      <c r="Z25" s="250"/>
      <c r="AA25" s="250"/>
      <c r="AB25" s="250"/>
      <c r="AC25" s="253"/>
      <c r="AD25" s="254" t="s">
        <v>309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293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295</v>
      </c>
      <c r="T33" s="247"/>
      <c r="U33" s="247"/>
      <c r="V33" s="247"/>
      <c r="W33" s="248"/>
      <c r="X33" s="257" t="s">
        <v>296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297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303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299</v>
      </c>
      <c r="E35" s="267"/>
      <c r="F35" s="267"/>
      <c r="G35" s="267"/>
      <c r="H35" s="267"/>
      <c r="I35" s="250" t="s">
        <v>266</v>
      </c>
      <c r="J35" s="253"/>
      <c r="K35" s="254" t="s">
        <v>300</v>
      </c>
      <c r="L35" s="255"/>
      <c r="M35" s="255"/>
      <c r="N35" s="255"/>
      <c r="O35" s="256"/>
      <c r="P35" s="249" t="s">
        <v>301</v>
      </c>
      <c r="Q35" s="250"/>
      <c r="R35" s="250"/>
      <c r="S35" s="246" t="s">
        <v>302</v>
      </c>
      <c r="T35" s="247"/>
      <c r="U35" s="247"/>
      <c r="V35" s="247"/>
      <c r="W35" s="248"/>
      <c r="X35" s="257" t="s">
        <v>302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3</v>
      </c>
      <c r="Q3" s="432"/>
      <c r="R3" s="432"/>
      <c r="S3" s="434" t="s">
        <v>151</v>
      </c>
      <c r="T3" s="434" t="str">
        <f>曜日!D5</f>
        <v>火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4</v>
      </c>
      <c r="O9" s="379"/>
      <c r="P9" s="379"/>
      <c r="Q9" s="379">
        <v>0</v>
      </c>
      <c r="R9" s="379"/>
      <c r="S9" s="379"/>
      <c r="T9" s="379">
        <v>10</v>
      </c>
      <c r="U9" s="379"/>
      <c r="V9" s="379"/>
      <c r="W9" s="379">
        <v>22</v>
      </c>
      <c r="X9" s="379"/>
      <c r="Y9" s="379"/>
      <c r="Z9" s="379">
        <v>13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21</v>
      </c>
      <c r="L10" s="379"/>
      <c r="M10" s="379"/>
      <c r="N10" s="379">
        <v>21</v>
      </c>
      <c r="O10" s="379"/>
      <c r="P10" s="379"/>
      <c r="Q10" s="379">
        <v>16</v>
      </c>
      <c r="R10" s="379"/>
      <c r="S10" s="379"/>
      <c r="T10" s="379">
        <v>19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74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25</v>
      </c>
      <c r="O12" s="379"/>
      <c r="P12" s="379"/>
      <c r="Q12" s="379">
        <f>Q9+Q10+Q11</f>
        <v>16</v>
      </c>
      <c r="R12" s="379"/>
      <c r="S12" s="379"/>
      <c r="T12" s="379">
        <f>SUM(T9:V11)</f>
        <v>29</v>
      </c>
      <c r="U12" s="379"/>
      <c r="V12" s="379"/>
      <c r="W12" s="379">
        <f>SUM(W9:Y11)</f>
        <v>22</v>
      </c>
      <c r="X12" s="379"/>
      <c r="Y12" s="379"/>
      <c r="Z12" s="379">
        <f>SUM(Z9:AB11)</f>
        <v>13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88</v>
      </c>
      <c r="AJ12" s="379"/>
      <c r="AK12" s="379"/>
      <c r="AL12" s="379">
        <f>SUM(N12+T12+Z12+AF12)</f>
        <v>104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52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310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 t="s">
        <v>305</v>
      </c>
      <c r="U25" s="255"/>
      <c r="V25" s="255"/>
      <c r="W25" s="255"/>
      <c r="X25" s="256"/>
      <c r="Y25" s="249" t="s">
        <v>306</v>
      </c>
      <c r="Z25" s="250"/>
      <c r="AA25" s="250"/>
      <c r="AB25" s="250"/>
      <c r="AC25" s="253"/>
      <c r="AD25" s="254" t="s">
        <v>311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 t="s">
        <v>312</v>
      </c>
      <c r="G26" s="250"/>
      <c r="H26" s="250"/>
      <c r="I26" s="250"/>
      <c r="J26" s="250"/>
      <c r="K26" s="250"/>
      <c r="L26" s="250" t="s">
        <v>266</v>
      </c>
      <c r="M26" s="253"/>
      <c r="N26" s="249" t="s">
        <v>257</v>
      </c>
      <c r="O26" s="250"/>
      <c r="P26" s="250"/>
      <c r="Q26" s="250"/>
      <c r="R26" s="250"/>
      <c r="S26" s="253"/>
      <c r="T26" s="249" t="s">
        <v>292</v>
      </c>
      <c r="U26" s="250"/>
      <c r="V26" s="250"/>
      <c r="W26" s="250"/>
      <c r="X26" s="253"/>
      <c r="Y26" s="249" t="s">
        <v>244</v>
      </c>
      <c r="Z26" s="250"/>
      <c r="AA26" s="250"/>
      <c r="AB26" s="250"/>
      <c r="AC26" s="253"/>
      <c r="AD26" s="249" t="s">
        <v>313</v>
      </c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293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295</v>
      </c>
      <c r="T33" s="247"/>
      <c r="U33" s="247"/>
      <c r="V33" s="247"/>
      <c r="W33" s="248"/>
      <c r="X33" s="257" t="s">
        <v>296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60" t="s">
        <v>314</v>
      </c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297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298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299</v>
      </c>
      <c r="E35" s="267"/>
      <c r="F35" s="267"/>
      <c r="G35" s="267"/>
      <c r="H35" s="267"/>
      <c r="I35" s="250" t="s">
        <v>266</v>
      </c>
      <c r="J35" s="253"/>
      <c r="K35" s="254" t="s">
        <v>300</v>
      </c>
      <c r="L35" s="255"/>
      <c r="M35" s="255"/>
      <c r="N35" s="255"/>
      <c r="O35" s="256"/>
      <c r="P35" s="249" t="s">
        <v>301</v>
      </c>
      <c r="Q35" s="250"/>
      <c r="R35" s="250"/>
      <c r="S35" s="246" t="s">
        <v>302</v>
      </c>
      <c r="T35" s="247"/>
      <c r="U35" s="247"/>
      <c r="V35" s="247"/>
      <c r="W35" s="248"/>
      <c r="X35" s="257" t="s">
        <v>302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37</v>
      </c>
      <c r="Q3" s="432"/>
      <c r="R3" s="432"/>
      <c r="S3" s="434" t="s">
        <v>151</v>
      </c>
      <c r="T3" s="434" t="str">
        <f>曜日!D6</f>
        <v>水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4</v>
      </c>
      <c r="O9" s="379"/>
      <c r="P9" s="379"/>
      <c r="Q9" s="379">
        <v>0</v>
      </c>
      <c r="R9" s="379"/>
      <c r="S9" s="379"/>
      <c r="T9" s="379">
        <v>10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31</v>
      </c>
      <c r="AM9" s="379"/>
      <c r="AN9" s="379"/>
      <c r="AO9" s="380">
        <f>AI13</f>
        <v>191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21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19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23</v>
      </c>
      <c r="O12" s="379"/>
      <c r="P12" s="379"/>
      <c r="Q12" s="379">
        <f>Q9+Q10+Q11</f>
        <v>16</v>
      </c>
      <c r="R12" s="379"/>
      <c r="S12" s="379"/>
      <c r="T12" s="379">
        <f>SUM(T9:V11)</f>
        <v>29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88</v>
      </c>
      <c r="AJ12" s="379"/>
      <c r="AK12" s="379"/>
      <c r="AL12" s="379">
        <f>SUM(N12+T12+Z12+AF12)</f>
        <v>103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191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315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292</v>
      </c>
      <c r="U20" s="255"/>
      <c r="V20" s="255"/>
      <c r="W20" s="255"/>
      <c r="X20" s="256"/>
      <c r="Y20" s="249" t="s">
        <v>246</v>
      </c>
      <c r="Z20" s="250"/>
      <c r="AA20" s="250"/>
      <c r="AB20" s="250"/>
      <c r="AC20" s="253"/>
      <c r="AD20" s="254" t="s">
        <v>316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317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 t="s">
        <v>288</v>
      </c>
      <c r="U25" s="255"/>
      <c r="V25" s="255"/>
      <c r="W25" s="255"/>
      <c r="X25" s="256"/>
      <c r="Y25" s="249" t="s">
        <v>246</v>
      </c>
      <c r="Z25" s="250"/>
      <c r="AA25" s="250"/>
      <c r="AB25" s="250"/>
      <c r="AC25" s="253"/>
      <c r="AD25" s="254" t="s">
        <v>318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 t="s">
        <v>319</v>
      </c>
      <c r="G26" s="250"/>
      <c r="H26" s="250"/>
      <c r="I26" s="250"/>
      <c r="J26" s="250"/>
      <c r="K26" s="250"/>
      <c r="L26" s="250" t="s">
        <v>266</v>
      </c>
      <c r="M26" s="253"/>
      <c r="N26" s="249" t="s">
        <v>257</v>
      </c>
      <c r="O26" s="250"/>
      <c r="P26" s="250"/>
      <c r="Q26" s="250"/>
      <c r="R26" s="250"/>
      <c r="S26" s="253"/>
      <c r="T26" s="249" t="s">
        <v>294</v>
      </c>
      <c r="U26" s="250"/>
      <c r="V26" s="250"/>
      <c r="W26" s="250"/>
      <c r="X26" s="253"/>
      <c r="Y26" s="249" t="s">
        <v>244</v>
      </c>
      <c r="Z26" s="250"/>
      <c r="AA26" s="250"/>
      <c r="AB26" s="250"/>
      <c r="AC26" s="253"/>
      <c r="AD26" s="249" t="s">
        <v>320</v>
      </c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 t="s">
        <v>321</v>
      </c>
      <c r="G27" s="250"/>
      <c r="H27" s="250"/>
      <c r="I27" s="250"/>
      <c r="J27" s="250"/>
      <c r="K27" s="250"/>
      <c r="L27" s="250" t="s">
        <v>266</v>
      </c>
      <c r="M27" s="253"/>
      <c r="N27" s="249" t="s">
        <v>256</v>
      </c>
      <c r="O27" s="250"/>
      <c r="P27" s="250"/>
      <c r="Q27" s="250"/>
      <c r="R27" s="250"/>
      <c r="S27" s="253"/>
      <c r="T27" s="249" t="s">
        <v>294</v>
      </c>
      <c r="U27" s="250"/>
      <c r="V27" s="250"/>
      <c r="W27" s="250"/>
      <c r="X27" s="253"/>
      <c r="Y27" s="249" t="s">
        <v>306</v>
      </c>
      <c r="Z27" s="250"/>
      <c r="AA27" s="250"/>
      <c r="AB27" s="250"/>
      <c r="AC27" s="253"/>
      <c r="AD27" s="249" t="s">
        <v>322</v>
      </c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 t="s">
        <v>323</v>
      </c>
      <c r="G28" s="250"/>
      <c r="H28" s="250"/>
      <c r="I28" s="250"/>
      <c r="J28" s="250"/>
      <c r="K28" s="250"/>
      <c r="L28" s="250" t="s">
        <v>266</v>
      </c>
      <c r="M28" s="253"/>
      <c r="N28" s="249" t="s">
        <v>257</v>
      </c>
      <c r="O28" s="250"/>
      <c r="P28" s="250"/>
      <c r="Q28" s="250"/>
      <c r="R28" s="250"/>
      <c r="S28" s="253"/>
      <c r="T28" s="249" t="s">
        <v>294</v>
      </c>
      <c r="U28" s="250"/>
      <c r="V28" s="250"/>
      <c r="W28" s="250"/>
      <c r="X28" s="253"/>
      <c r="Y28" s="249" t="s">
        <v>306</v>
      </c>
      <c r="Z28" s="250"/>
      <c r="AA28" s="250"/>
      <c r="AB28" s="250"/>
      <c r="AC28" s="253"/>
      <c r="AD28" s="249" t="s">
        <v>324</v>
      </c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 t="s">
        <v>323</v>
      </c>
      <c r="G29" s="270"/>
      <c r="H29" s="270"/>
      <c r="I29" s="270"/>
      <c r="J29" s="270"/>
      <c r="K29" s="270"/>
      <c r="L29" s="270" t="s">
        <v>266</v>
      </c>
      <c r="M29" s="271"/>
      <c r="N29" s="272" t="s">
        <v>256</v>
      </c>
      <c r="O29" s="270"/>
      <c r="P29" s="270"/>
      <c r="Q29" s="270"/>
      <c r="R29" s="270"/>
      <c r="S29" s="271"/>
      <c r="T29" s="338" t="s">
        <v>294</v>
      </c>
      <c r="U29" s="339"/>
      <c r="V29" s="339"/>
      <c r="W29" s="339"/>
      <c r="X29" s="340"/>
      <c r="Y29" s="272" t="s">
        <v>306</v>
      </c>
      <c r="Z29" s="270"/>
      <c r="AA29" s="270"/>
      <c r="AB29" s="270"/>
      <c r="AC29" s="271"/>
      <c r="AD29" s="272" t="s">
        <v>307</v>
      </c>
      <c r="AE29" s="270"/>
      <c r="AF29" s="270"/>
      <c r="AG29" s="270"/>
      <c r="AH29" s="270"/>
      <c r="AI29" s="271"/>
      <c r="AJ29" s="272" t="s">
        <v>325</v>
      </c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298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38</v>
      </c>
      <c r="Q3" s="432"/>
      <c r="R3" s="432"/>
      <c r="S3" s="434" t="s">
        <v>151</v>
      </c>
      <c r="T3" s="434" t="str">
        <f>曜日!D7</f>
        <v>木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7</v>
      </c>
      <c r="L9" s="379"/>
      <c r="M9" s="379"/>
      <c r="N9" s="379">
        <v>2</v>
      </c>
      <c r="O9" s="379"/>
      <c r="P9" s="379"/>
      <c r="Q9" s="379">
        <v>0</v>
      </c>
      <c r="R9" s="379"/>
      <c r="S9" s="379"/>
      <c r="T9" s="379">
        <v>11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22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19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30</v>
      </c>
      <c r="L12" s="379"/>
      <c r="M12" s="379"/>
      <c r="N12" s="379">
        <f>N9+N10+N11</f>
        <v>21</v>
      </c>
      <c r="O12" s="379"/>
      <c r="P12" s="379"/>
      <c r="Q12" s="379">
        <f>Q9+Q10+Q11</f>
        <v>16</v>
      </c>
      <c r="R12" s="379"/>
      <c r="S12" s="379"/>
      <c r="T12" s="379">
        <f>SUM(T9:V11)</f>
        <v>30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102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326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292</v>
      </c>
      <c r="U15" s="255"/>
      <c r="V15" s="255"/>
      <c r="W15" s="255"/>
      <c r="X15" s="256"/>
      <c r="Y15" s="254" t="s">
        <v>246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 t="s">
        <v>327</v>
      </c>
      <c r="G16" s="250"/>
      <c r="H16" s="250"/>
      <c r="I16" s="250"/>
      <c r="J16" s="250"/>
      <c r="K16" s="250"/>
      <c r="L16" s="250" t="s">
        <v>266</v>
      </c>
      <c r="M16" s="253"/>
      <c r="N16" s="249" t="s">
        <v>256</v>
      </c>
      <c r="O16" s="250"/>
      <c r="P16" s="250"/>
      <c r="Q16" s="250"/>
      <c r="R16" s="250"/>
      <c r="S16" s="253"/>
      <c r="T16" s="249" t="s">
        <v>294</v>
      </c>
      <c r="U16" s="250"/>
      <c r="V16" s="250"/>
      <c r="W16" s="250"/>
      <c r="X16" s="253"/>
      <c r="Y16" s="249" t="s">
        <v>244</v>
      </c>
      <c r="Z16" s="250"/>
      <c r="AA16" s="250"/>
      <c r="AB16" s="250"/>
      <c r="AC16" s="253"/>
      <c r="AD16" s="249" t="s">
        <v>328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331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256</v>
      </c>
      <c r="O20" s="255"/>
      <c r="P20" s="255"/>
      <c r="Q20" s="255"/>
      <c r="R20" s="255"/>
      <c r="S20" s="256"/>
      <c r="T20" s="254" t="s">
        <v>292</v>
      </c>
      <c r="U20" s="255"/>
      <c r="V20" s="255"/>
      <c r="W20" s="255"/>
      <c r="X20" s="256"/>
      <c r="Y20" s="249" t="s">
        <v>244</v>
      </c>
      <c r="Z20" s="250"/>
      <c r="AA20" s="250"/>
      <c r="AB20" s="250"/>
      <c r="AC20" s="253"/>
      <c r="AD20" s="254" t="s">
        <v>328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329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256</v>
      </c>
      <c r="O25" s="255"/>
      <c r="P25" s="255"/>
      <c r="Q25" s="255"/>
      <c r="R25" s="255"/>
      <c r="S25" s="256"/>
      <c r="T25" s="254" t="s">
        <v>294</v>
      </c>
      <c r="U25" s="255"/>
      <c r="V25" s="255"/>
      <c r="W25" s="255"/>
      <c r="X25" s="256"/>
      <c r="Y25" s="249" t="s">
        <v>244</v>
      </c>
      <c r="Z25" s="250"/>
      <c r="AA25" s="250"/>
      <c r="AB25" s="250"/>
      <c r="AC25" s="253"/>
      <c r="AD25" s="254" t="s">
        <v>330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298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39</v>
      </c>
      <c r="Q3" s="432"/>
      <c r="R3" s="432"/>
      <c r="S3" s="434" t="s">
        <v>151</v>
      </c>
      <c r="T3" s="434" t="str">
        <f>曜日!D8</f>
        <v>金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7</v>
      </c>
      <c r="L9" s="379"/>
      <c r="M9" s="379"/>
      <c r="N9" s="379">
        <v>2</v>
      </c>
      <c r="O9" s="379"/>
      <c r="P9" s="379"/>
      <c r="Q9" s="379">
        <v>0</v>
      </c>
      <c r="R9" s="379"/>
      <c r="S9" s="379"/>
      <c r="T9" s="379">
        <v>11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22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19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23</v>
      </c>
      <c r="AD10" s="379"/>
      <c r="AE10" s="379"/>
      <c r="AF10" s="379">
        <v>34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30</v>
      </c>
      <c r="L12" s="379"/>
      <c r="M12" s="379"/>
      <c r="N12" s="379">
        <f>N9+N10+N11</f>
        <v>21</v>
      </c>
      <c r="O12" s="379"/>
      <c r="P12" s="379"/>
      <c r="Q12" s="379">
        <f>Q9+Q10+Q11</f>
        <v>16</v>
      </c>
      <c r="R12" s="379"/>
      <c r="S12" s="379"/>
      <c r="T12" s="379">
        <f>SUM(T9:V11)</f>
        <v>30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102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297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298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40</v>
      </c>
      <c r="Q3" s="432"/>
      <c r="R3" s="432"/>
      <c r="S3" s="434" t="s">
        <v>151</v>
      </c>
      <c r="T3" s="434" t="str">
        <f>曜日!D9</f>
        <v>土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7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11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28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22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19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30</v>
      </c>
      <c r="L12" s="379"/>
      <c r="M12" s="379"/>
      <c r="N12" s="379">
        <f>N9+N10+N11</f>
        <v>21</v>
      </c>
      <c r="O12" s="379"/>
      <c r="P12" s="379"/>
      <c r="Q12" s="379">
        <f>Q9+Q10+Q11</f>
        <v>16</v>
      </c>
      <c r="R12" s="379"/>
      <c r="S12" s="379"/>
      <c r="T12" s="379">
        <f>SUM(T9:V11)</f>
        <v>30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102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 ht="13.5" customHeight="1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 ht="13.5" customHeight="1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4</v>
      </c>
      <c r="Q3" s="432"/>
      <c r="R3" s="432"/>
      <c r="S3" s="434" t="s">
        <v>151</v>
      </c>
      <c r="T3" s="434" t="str">
        <f>曜日!D3</f>
        <v>日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7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11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28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22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19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30</v>
      </c>
      <c r="L12" s="379"/>
      <c r="M12" s="379"/>
      <c r="N12" s="379">
        <f>N9+N10+N11</f>
        <v>21</v>
      </c>
      <c r="O12" s="379"/>
      <c r="P12" s="379"/>
      <c r="Q12" s="379">
        <f>Q9+Q10+Q11</f>
        <v>16</v>
      </c>
      <c r="R12" s="379"/>
      <c r="S12" s="379"/>
      <c r="T12" s="379">
        <f>SUM(T9:V11)</f>
        <v>30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102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5</v>
      </c>
      <c r="Q3" s="432"/>
      <c r="R3" s="432"/>
      <c r="S3" s="434" t="s">
        <v>151</v>
      </c>
      <c r="T3" s="434" t="str">
        <f>曜日!D4</f>
        <v>月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7</v>
      </c>
      <c r="L9" s="521"/>
      <c r="M9" s="521"/>
      <c r="N9" s="521">
        <v>3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28</v>
      </c>
      <c r="AJ9" s="379"/>
      <c r="AK9" s="379"/>
      <c r="AL9" s="379">
        <f>N9+T9+Z9+AF9</f>
        <v>30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17</v>
      </c>
      <c r="R10" s="521"/>
      <c r="S10" s="521"/>
      <c r="T10" s="521">
        <v>19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29</v>
      </c>
      <c r="L12" s="379"/>
      <c r="M12" s="379"/>
      <c r="N12" s="379">
        <f>N9+N10+N11</f>
        <v>22</v>
      </c>
      <c r="O12" s="379"/>
      <c r="P12" s="379"/>
      <c r="Q12" s="379">
        <f>Q9+Q10+Q11</f>
        <v>17</v>
      </c>
      <c r="R12" s="379"/>
      <c r="S12" s="379"/>
      <c r="T12" s="379">
        <f>SUM(T9:V11)</f>
        <v>29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102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51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 ht="13.5" customHeight="1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333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256</v>
      </c>
      <c r="O25" s="255"/>
      <c r="P25" s="255"/>
      <c r="Q25" s="255"/>
      <c r="R25" s="255"/>
      <c r="S25" s="256"/>
      <c r="T25" s="254" t="s">
        <v>294</v>
      </c>
      <c r="U25" s="255"/>
      <c r="V25" s="255"/>
      <c r="W25" s="255"/>
      <c r="X25" s="256"/>
      <c r="Y25" s="249" t="s">
        <v>244</v>
      </c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 t="s">
        <v>334</v>
      </c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 t="s">
        <v>339</v>
      </c>
      <c r="G26" s="250"/>
      <c r="H26" s="250"/>
      <c r="I26" s="250"/>
      <c r="J26" s="250"/>
      <c r="K26" s="250"/>
      <c r="L26" s="250" t="s">
        <v>266</v>
      </c>
      <c r="M26" s="253"/>
      <c r="N26" s="249" t="s">
        <v>257</v>
      </c>
      <c r="O26" s="250"/>
      <c r="P26" s="250"/>
      <c r="Q26" s="250"/>
      <c r="R26" s="250"/>
      <c r="S26" s="253"/>
      <c r="T26" s="249" t="s">
        <v>340</v>
      </c>
      <c r="U26" s="250"/>
      <c r="V26" s="250"/>
      <c r="W26" s="250"/>
      <c r="X26" s="253"/>
      <c r="Y26" s="249" t="s">
        <v>244</v>
      </c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 t="s">
        <v>335</v>
      </c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 t="s">
        <v>336</v>
      </c>
      <c r="G27" s="250"/>
      <c r="H27" s="250"/>
      <c r="I27" s="250"/>
      <c r="J27" s="250"/>
      <c r="K27" s="250"/>
      <c r="L27" s="250" t="s">
        <v>266</v>
      </c>
      <c r="M27" s="253"/>
      <c r="N27" s="249" t="s">
        <v>337</v>
      </c>
      <c r="O27" s="250"/>
      <c r="P27" s="250"/>
      <c r="Q27" s="250"/>
      <c r="R27" s="250"/>
      <c r="S27" s="253"/>
      <c r="T27" s="249" t="s">
        <v>288</v>
      </c>
      <c r="U27" s="250"/>
      <c r="V27" s="250"/>
      <c r="W27" s="250"/>
      <c r="X27" s="253"/>
      <c r="Y27" s="249" t="s">
        <v>306</v>
      </c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 t="s">
        <v>338</v>
      </c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6</v>
      </c>
      <c r="Q3" s="432"/>
      <c r="R3" s="432"/>
      <c r="S3" s="434" t="s">
        <v>151</v>
      </c>
      <c r="T3" s="434" t="str">
        <f>曜日!D5</f>
        <v>火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7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190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18</v>
      </c>
      <c r="O10" s="521"/>
      <c r="P10" s="521"/>
      <c r="Q10" s="521">
        <v>17</v>
      </c>
      <c r="R10" s="521"/>
      <c r="S10" s="521"/>
      <c r="T10" s="521">
        <v>19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71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29</v>
      </c>
      <c r="L12" s="379"/>
      <c r="M12" s="379"/>
      <c r="N12" s="379">
        <f>N9+N10+N11</f>
        <v>20</v>
      </c>
      <c r="O12" s="379"/>
      <c r="P12" s="379"/>
      <c r="Q12" s="379">
        <f>Q9+Q10+Q11</f>
        <v>17</v>
      </c>
      <c r="R12" s="379"/>
      <c r="S12" s="379"/>
      <c r="T12" s="379">
        <f>SUM(T9:V11)</f>
        <v>29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100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49</v>
      </c>
      <c r="L13" s="402"/>
      <c r="M13" s="402"/>
      <c r="N13" s="402"/>
      <c r="O13" s="402"/>
      <c r="P13" s="402"/>
      <c r="Q13" s="402">
        <f>Q12+T12</f>
        <v>46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522"/>
      <c r="Z16" s="523"/>
      <c r="AA16" s="523"/>
      <c r="AB16" s="523"/>
      <c r="AC16" s="524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525"/>
      <c r="Z19" s="526"/>
      <c r="AA19" s="526"/>
      <c r="AB19" s="526"/>
      <c r="AC19" s="527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341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256</v>
      </c>
      <c r="O20" s="255"/>
      <c r="P20" s="255"/>
      <c r="Q20" s="255"/>
      <c r="R20" s="255"/>
      <c r="S20" s="256"/>
      <c r="T20" s="254" t="s">
        <v>294</v>
      </c>
      <c r="U20" s="255"/>
      <c r="V20" s="255"/>
      <c r="W20" s="255"/>
      <c r="X20" s="256"/>
      <c r="Y20" s="254" t="s">
        <v>244</v>
      </c>
      <c r="Z20" s="255"/>
      <c r="AA20" s="255"/>
      <c r="AB20" s="255"/>
      <c r="AC20" s="256"/>
      <c r="AD20" s="254" t="s">
        <v>301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 t="s">
        <v>344</v>
      </c>
      <c r="G21" s="250"/>
      <c r="H21" s="250"/>
      <c r="I21" s="250"/>
      <c r="J21" s="250"/>
      <c r="K21" s="250"/>
      <c r="L21" s="250" t="s">
        <v>266</v>
      </c>
      <c r="M21" s="253"/>
      <c r="N21" s="249" t="s">
        <v>257</v>
      </c>
      <c r="O21" s="250"/>
      <c r="P21" s="250"/>
      <c r="Q21" s="250"/>
      <c r="R21" s="250"/>
      <c r="S21" s="253"/>
      <c r="T21" s="249" t="s">
        <v>288</v>
      </c>
      <c r="U21" s="250"/>
      <c r="V21" s="250"/>
      <c r="W21" s="250"/>
      <c r="X21" s="253"/>
      <c r="Y21" s="249" t="s">
        <v>246</v>
      </c>
      <c r="Z21" s="250"/>
      <c r="AA21" s="250"/>
      <c r="AB21" s="250"/>
      <c r="AC21" s="253"/>
      <c r="AD21" s="249" t="s">
        <v>345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342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522"/>
      <c r="Z25" s="523"/>
      <c r="AA25" s="523"/>
      <c r="AB25" s="523"/>
      <c r="AC25" s="524"/>
      <c r="AD25" s="254"/>
      <c r="AE25" s="255"/>
      <c r="AF25" s="255"/>
      <c r="AG25" s="255"/>
      <c r="AH25" s="255"/>
      <c r="AI25" s="256"/>
      <c r="AJ25" s="254" t="s">
        <v>343</v>
      </c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7</v>
      </c>
      <c r="Q3" s="432"/>
      <c r="R3" s="432"/>
      <c r="S3" s="434" t="s">
        <v>151</v>
      </c>
      <c r="T3" s="434" t="str">
        <f>曜日!D6</f>
        <v>水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/>
      <c r="G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7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190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19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379">
        <f>K10+Q10+W10+AC10</f>
        <v>60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29</v>
      </c>
      <c r="L12" s="379"/>
      <c r="M12" s="379"/>
      <c r="N12" s="379">
        <f>N9+N10+N11</f>
        <v>21</v>
      </c>
      <c r="O12" s="379"/>
      <c r="P12" s="379"/>
      <c r="Q12" s="379">
        <f>Q9+Q10+Q11</f>
        <v>16</v>
      </c>
      <c r="R12" s="379"/>
      <c r="S12" s="379"/>
      <c r="T12" s="379">
        <f>SUM(T9:V11)</f>
        <v>29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23</v>
      </c>
      <c r="AD12" s="379"/>
      <c r="AE12" s="379"/>
      <c r="AF12" s="379">
        <f>SUM(AF9:AH11)</f>
        <v>37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101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50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346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340</v>
      </c>
      <c r="U15" s="255"/>
      <c r="V15" s="255"/>
      <c r="W15" s="255"/>
      <c r="X15" s="256"/>
      <c r="Y15" s="254" t="s">
        <v>246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347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340</v>
      </c>
      <c r="U20" s="255"/>
      <c r="V20" s="255"/>
      <c r="W20" s="255"/>
      <c r="X20" s="256"/>
      <c r="Y20" s="249" t="s">
        <v>306</v>
      </c>
      <c r="Z20" s="250"/>
      <c r="AA20" s="250"/>
      <c r="AB20" s="250"/>
      <c r="AC20" s="253"/>
      <c r="AD20" s="254" t="s">
        <v>348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8</v>
      </c>
      <c r="Q3" s="432"/>
      <c r="R3" s="432"/>
      <c r="S3" s="434" t="s">
        <v>151</v>
      </c>
      <c r="T3" s="434" t="str">
        <f>曜日!D7</f>
        <v>木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5</v>
      </c>
      <c r="L9" s="521"/>
      <c r="M9" s="521"/>
      <c r="N9" s="521">
        <v>2</v>
      </c>
      <c r="O9" s="521"/>
      <c r="P9" s="521"/>
      <c r="Q9" s="521">
        <v>1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20</v>
      </c>
      <c r="L10" s="521"/>
      <c r="M10" s="521"/>
      <c r="N10" s="521">
        <v>20</v>
      </c>
      <c r="O10" s="521"/>
      <c r="P10" s="521"/>
      <c r="Q10" s="521">
        <v>16</v>
      </c>
      <c r="R10" s="521"/>
      <c r="S10" s="521"/>
      <c r="T10" s="521">
        <v>18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32</v>
      </c>
      <c r="AG10" s="521"/>
      <c r="AH10" s="521"/>
      <c r="AI10" s="379">
        <f>K10+Q10+W10+AC10</f>
        <v>60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26</v>
      </c>
      <c r="L12" s="379"/>
      <c r="M12" s="379"/>
      <c r="N12" s="379">
        <f>N9+N10+N11</f>
        <v>22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88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358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294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 t="s">
        <v>363</v>
      </c>
      <c r="G16" s="250"/>
      <c r="H16" s="250"/>
      <c r="I16" s="250"/>
      <c r="J16" s="250"/>
      <c r="K16" s="250"/>
      <c r="L16" s="250" t="s">
        <v>266</v>
      </c>
      <c r="M16" s="253"/>
      <c r="N16" s="249" t="s">
        <v>257</v>
      </c>
      <c r="O16" s="250"/>
      <c r="P16" s="250"/>
      <c r="Q16" s="250"/>
      <c r="R16" s="250"/>
      <c r="S16" s="253"/>
      <c r="T16" s="249" t="s">
        <v>292</v>
      </c>
      <c r="U16" s="250"/>
      <c r="V16" s="250"/>
      <c r="W16" s="250"/>
      <c r="X16" s="253"/>
      <c r="Y16" s="249" t="s">
        <v>246</v>
      </c>
      <c r="Z16" s="250"/>
      <c r="AA16" s="250"/>
      <c r="AB16" s="250"/>
      <c r="AC16" s="253"/>
      <c r="AD16" s="249" t="s">
        <v>301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356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288</v>
      </c>
      <c r="U20" s="255"/>
      <c r="V20" s="255"/>
      <c r="W20" s="255"/>
      <c r="X20" s="256"/>
      <c r="Y20" s="249" t="s">
        <v>246</v>
      </c>
      <c r="Z20" s="250"/>
      <c r="AA20" s="250"/>
      <c r="AB20" s="250"/>
      <c r="AC20" s="253"/>
      <c r="AD20" s="254" t="s">
        <v>345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 t="s">
        <v>357</v>
      </c>
      <c r="G21" s="250"/>
      <c r="H21" s="250"/>
      <c r="I21" s="250"/>
      <c r="J21" s="250"/>
      <c r="K21" s="250"/>
      <c r="L21" s="250" t="s">
        <v>266</v>
      </c>
      <c r="M21" s="253"/>
      <c r="N21" s="249" t="s">
        <v>257</v>
      </c>
      <c r="O21" s="250"/>
      <c r="P21" s="250"/>
      <c r="Q21" s="250"/>
      <c r="R21" s="250"/>
      <c r="S21" s="253"/>
      <c r="T21" s="249" t="s">
        <v>292</v>
      </c>
      <c r="U21" s="250"/>
      <c r="V21" s="250"/>
      <c r="W21" s="250"/>
      <c r="X21" s="253"/>
      <c r="Y21" s="249" t="s">
        <v>246</v>
      </c>
      <c r="Z21" s="250"/>
      <c r="AA21" s="250"/>
      <c r="AB21" s="250"/>
      <c r="AC21" s="253"/>
      <c r="AD21" s="249" t="s">
        <v>345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 t="s">
        <v>359</v>
      </c>
      <c r="G22" s="250"/>
      <c r="H22" s="250"/>
      <c r="I22" s="250"/>
      <c r="J22" s="250"/>
      <c r="K22" s="250"/>
      <c r="L22" s="250" t="s">
        <v>266</v>
      </c>
      <c r="M22" s="253"/>
      <c r="N22" s="249" t="s">
        <v>257</v>
      </c>
      <c r="O22" s="250"/>
      <c r="P22" s="250"/>
      <c r="Q22" s="250"/>
      <c r="R22" s="250"/>
      <c r="S22" s="253"/>
      <c r="T22" s="249" t="s">
        <v>292</v>
      </c>
      <c r="U22" s="250"/>
      <c r="V22" s="250"/>
      <c r="W22" s="250"/>
      <c r="X22" s="253"/>
      <c r="Y22" s="249" t="s">
        <v>246</v>
      </c>
      <c r="Z22" s="250"/>
      <c r="AA22" s="250"/>
      <c r="AB22" s="250"/>
      <c r="AC22" s="253"/>
      <c r="AD22" s="249" t="s">
        <v>360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 t="s">
        <v>368</v>
      </c>
      <c r="G23" s="250"/>
      <c r="H23" s="250"/>
      <c r="I23" s="250"/>
      <c r="J23" s="250"/>
      <c r="K23" s="250"/>
      <c r="L23" s="250" t="s">
        <v>266</v>
      </c>
      <c r="M23" s="253"/>
      <c r="N23" s="249" t="s">
        <v>257</v>
      </c>
      <c r="O23" s="250"/>
      <c r="P23" s="250"/>
      <c r="Q23" s="250"/>
      <c r="R23" s="250"/>
      <c r="S23" s="253"/>
      <c r="T23" s="249" t="s">
        <v>340</v>
      </c>
      <c r="U23" s="250"/>
      <c r="V23" s="250"/>
      <c r="W23" s="250"/>
      <c r="X23" s="253"/>
      <c r="Y23" s="249" t="s">
        <v>246</v>
      </c>
      <c r="Z23" s="250"/>
      <c r="AA23" s="250"/>
      <c r="AB23" s="250"/>
      <c r="AC23" s="253"/>
      <c r="AD23" s="249" t="s">
        <v>348</v>
      </c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 t="s">
        <v>369</v>
      </c>
      <c r="G24" s="339"/>
      <c r="H24" s="339"/>
      <c r="I24" s="339"/>
      <c r="J24" s="339"/>
      <c r="K24" s="339"/>
      <c r="L24" s="339" t="s">
        <v>266</v>
      </c>
      <c r="M24" s="340"/>
      <c r="N24" s="338" t="s">
        <v>256</v>
      </c>
      <c r="O24" s="339"/>
      <c r="P24" s="339"/>
      <c r="Q24" s="339"/>
      <c r="R24" s="339"/>
      <c r="S24" s="340"/>
      <c r="T24" s="338" t="s">
        <v>294</v>
      </c>
      <c r="U24" s="339"/>
      <c r="V24" s="339"/>
      <c r="W24" s="339"/>
      <c r="X24" s="340"/>
      <c r="Y24" s="249" t="s">
        <v>244</v>
      </c>
      <c r="Z24" s="250"/>
      <c r="AA24" s="250"/>
      <c r="AB24" s="250"/>
      <c r="AC24" s="253"/>
      <c r="AD24" s="338" t="s">
        <v>301</v>
      </c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361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256</v>
      </c>
      <c r="O25" s="255"/>
      <c r="P25" s="255"/>
      <c r="Q25" s="255"/>
      <c r="R25" s="255"/>
      <c r="S25" s="256"/>
      <c r="T25" s="254" t="s">
        <v>294</v>
      </c>
      <c r="U25" s="255"/>
      <c r="V25" s="255"/>
      <c r="W25" s="255"/>
      <c r="X25" s="256"/>
      <c r="Y25" s="249" t="s">
        <v>244</v>
      </c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 t="s">
        <v>362</v>
      </c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 t="s">
        <v>364</v>
      </c>
      <c r="G26" s="250"/>
      <c r="H26" s="250"/>
      <c r="I26" s="250"/>
      <c r="J26" s="250"/>
      <c r="K26" s="250"/>
      <c r="L26" s="250" t="s">
        <v>266</v>
      </c>
      <c r="M26" s="253"/>
      <c r="N26" s="249" t="s">
        <v>257</v>
      </c>
      <c r="O26" s="250"/>
      <c r="P26" s="250"/>
      <c r="Q26" s="250"/>
      <c r="R26" s="250"/>
      <c r="S26" s="253"/>
      <c r="T26" s="249" t="s">
        <v>288</v>
      </c>
      <c r="U26" s="250"/>
      <c r="V26" s="250"/>
      <c r="W26" s="250"/>
      <c r="X26" s="253"/>
      <c r="Y26" s="249" t="s">
        <v>246</v>
      </c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 t="s">
        <v>365</v>
      </c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 t="s">
        <v>366</v>
      </c>
      <c r="G27" s="250"/>
      <c r="H27" s="250"/>
      <c r="I27" s="250"/>
      <c r="J27" s="250"/>
      <c r="K27" s="250"/>
      <c r="L27" s="250" t="s">
        <v>266</v>
      </c>
      <c r="M27" s="253"/>
      <c r="N27" s="249" t="s">
        <v>257</v>
      </c>
      <c r="O27" s="250"/>
      <c r="P27" s="250"/>
      <c r="Q27" s="250"/>
      <c r="R27" s="250"/>
      <c r="S27" s="253"/>
      <c r="T27" s="249" t="s">
        <v>292</v>
      </c>
      <c r="U27" s="250"/>
      <c r="V27" s="250"/>
      <c r="W27" s="250"/>
      <c r="X27" s="253"/>
      <c r="Y27" s="249" t="s">
        <v>246</v>
      </c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 t="s">
        <v>367</v>
      </c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349</v>
      </c>
      <c r="E35" s="267"/>
      <c r="F35" s="267"/>
      <c r="G35" s="267"/>
      <c r="H35" s="267"/>
      <c r="I35" s="250" t="s">
        <v>266</v>
      </c>
      <c r="J35" s="253"/>
      <c r="K35" s="254" t="s">
        <v>294</v>
      </c>
      <c r="L35" s="255"/>
      <c r="M35" s="255"/>
      <c r="N35" s="255"/>
      <c r="O35" s="256"/>
      <c r="P35" s="249" t="s">
        <v>289</v>
      </c>
      <c r="Q35" s="250"/>
      <c r="R35" s="250"/>
      <c r="S35" s="246" t="s">
        <v>290</v>
      </c>
      <c r="T35" s="247"/>
      <c r="U35" s="247"/>
      <c r="V35" s="247"/>
      <c r="W35" s="248"/>
      <c r="X35" s="257" t="s">
        <v>290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60" t="s">
        <v>350</v>
      </c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9</v>
      </c>
      <c r="Q3" s="432"/>
      <c r="R3" s="432"/>
      <c r="S3" s="434" t="s">
        <v>151</v>
      </c>
      <c r="T3" s="434" t="str">
        <f>曜日!D8</f>
        <v>金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5</v>
      </c>
      <c r="L9" s="521"/>
      <c r="M9" s="521"/>
      <c r="N9" s="521">
        <v>2</v>
      </c>
      <c r="O9" s="521"/>
      <c r="P9" s="521"/>
      <c r="Q9" s="521">
        <v>1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18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354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288</v>
      </c>
      <c r="U15" s="255"/>
      <c r="V15" s="255"/>
      <c r="W15" s="255"/>
      <c r="X15" s="256"/>
      <c r="Y15" s="254" t="s">
        <v>246</v>
      </c>
      <c r="Z15" s="255"/>
      <c r="AA15" s="255"/>
      <c r="AB15" s="255"/>
      <c r="AC15" s="256"/>
      <c r="AD15" s="254" t="s">
        <v>355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352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 t="s">
        <v>288</v>
      </c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 t="s">
        <v>353</v>
      </c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49"/>
      <c r="Z29" s="250"/>
      <c r="AA29" s="250"/>
      <c r="AB29" s="250"/>
      <c r="AC29" s="253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351</v>
      </c>
      <c r="E35" s="267"/>
      <c r="F35" s="267"/>
      <c r="G35" s="267"/>
      <c r="H35" s="267"/>
      <c r="I35" s="250" t="s">
        <v>266</v>
      </c>
      <c r="J35" s="253"/>
      <c r="K35" s="254" t="s">
        <v>294</v>
      </c>
      <c r="L35" s="255"/>
      <c r="M35" s="255"/>
      <c r="N35" s="255"/>
      <c r="O35" s="256"/>
      <c r="P35" s="249" t="s">
        <v>289</v>
      </c>
      <c r="Q35" s="250"/>
      <c r="R35" s="250"/>
      <c r="S35" s="246" t="s">
        <v>290</v>
      </c>
      <c r="T35" s="247"/>
      <c r="U35" s="247"/>
      <c r="V35" s="247"/>
      <c r="W35" s="248"/>
      <c r="X35" s="257" t="s">
        <v>290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10</v>
      </c>
      <c r="Q3" s="432"/>
      <c r="R3" s="432"/>
      <c r="S3" s="434" t="s">
        <v>151</v>
      </c>
      <c r="T3" s="434" t="str">
        <f>曜日!D9</f>
        <v>土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5</v>
      </c>
      <c r="L9" s="521"/>
      <c r="M9" s="521"/>
      <c r="N9" s="521">
        <v>2</v>
      </c>
      <c r="O9" s="521"/>
      <c r="P9" s="521"/>
      <c r="Q9" s="521">
        <v>1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18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332</v>
      </c>
      <c r="E33" s="267"/>
      <c r="F33" s="267"/>
      <c r="G33" s="267"/>
      <c r="H33" s="267"/>
      <c r="I33" s="250" t="s">
        <v>266</v>
      </c>
      <c r="J33" s="253"/>
      <c r="K33" s="254" t="s">
        <v>294</v>
      </c>
      <c r="L33" s="255"/>
      <c r="M33" s="255"/>
      <c r="N33" s="255"/>
      <c r="O33" s="256"/>
      <c r="P33" s="249" t="s">
        <v>289</v>
      </c>
      <c r="Q33" s="250"/>
      <c r="R33" s="250"/>
      <c r="S33" s="246" t="s">
        <v>290</v>
      </c>
      <c r="T33" s="247"/>
      <c r="U33" s="247"/>
      <c r="V33" s="247"/>
      <c r="W33" s="248"/>
      <c r="X33" s="257" t="s">
        <v>290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 t="s">
        <v>370</v>
      </c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299</v>
      </c>
      <c r="E34" s="267"/>
      <c r="F34" s="267"/>
      <c r="G34" s="267"/>
      <c r="H34" s="267"/>
      <c r="I34" s="250" t="s">
        <v>266</v>
      </c>
      <c r="J34" s="253"/>
      <c r="K34" s="254" t="s">
        <v>300</v>
      </c>
      <c r="L34" s="255"/>
      <c r="M34" s="255"/>
      <c r="N34" s="255"/>
      <c r="O34" s="256"/>
      <c r="P34" s="249" t="s">
        <v>301</v>
      </c>
      <c r="Q34" s="250"/>
      <c r="R34" s="250"/>
      <c r="S34" s="246" t="s">
        <v>302</v>
      </c>
      <c r="T34" s="247"/>
      <c r="U34" s="247"/>
      <c r="V34" s="247"/>
      <c r="W34" s="248"/>
      <c r="X34" s="257" t="s">
        <v>302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351</v>
      </c>
      <c r="E35" s="267"/>
      <c r="F35" s="267"/>
      <c r="G35" s="267"/>
      <c r="H35" s="267"/>
      <c r="I35" s="250" t="s">
        <v>266</v>
      </c>
      <c r="J35" s="253"/>
      <c r="K35" s="254" t="s">
        <v>294</v>
      </c>
      <c r="L35" s="255"/>
      <c r="M35" s="255"/>
      <c r="N35" s="255"/>
      <c r="O35" s="256"/>
      <c r="P35" s="249" t="s">
        <v>289</v>
      </c>
      <c r="Q35" s="250"/>
      <c r="R35" s="250"/>
      <c r="S35" s="246" t="s">
        <v>290</v>
      </c>
      <c r="T35" s="247"/>
      <c r="U35" s="247"/>
      <c r="V35" s="247"/>
      <c r="W35" s="248"/>
      <c r="X35" s="257" t="s">
        <v>290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11</v>
      </c>
      <c r="Q3" s="432"/>
      <c r="R3" s="432"/>
      <c r="S3" s="434" t="s">
        <v>151</v>
      </c>
      <c r="T3" s="434" t="str">
        <f>曜日!D3</f>
        <v>日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5</v>
      </c>
      <c r="L9" s="521"/>
      <c r="M9" s="521"/>
      <c r="N9" s="521">
        <v>2</v>
      </c>
      <c r="O9" s="521"/>
      <c r="P9" s="521"/>
      <c r="Q9" s="521">
        <v>1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18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49"/>
      <c r="Z29" s="250"/>
      <c r="AA29" s="250"/>
      <c r="AB29" s="250"/>
      <c r="AC29" s="253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371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148</v>
      </c>
      <c r="AI1" s="519"/>
      <c r="AJ1" s="519"/>
      <c r="AK1" s="519"/>
      <c r="AL1" s="519" t="s">
        <v>149</v>
      </c>
      <c r="AM1" s="519"/>
      <c r="AN1" s="519"/>
      <c r="AO1" s="519"/>
      <c r="AP1" s="519" t="s">
        <v>150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12</v>
      </c>
      <c r="Q3" s="432"/>
      <c r="R3" s="432"/>
      <c r="S3" s="434" t="s">
        <v>151</v>
      </c>
      <c r="T3" s="434" t="str">
        <f>曜日!D4</f>
        <v>月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286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286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>
        <v>5</v>
      </c>
      <c r="L9" s="521"/>
      <c r="M9" s="521"/>
      <c r="N9" s="521">
        <v>2</v>
      </c>
      <c r="O9" s="521"/>
      <c r="P9" s="521"/>
      <c r="Q9" s="521">
        <v>1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14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>
        <v>21</v>
      </c>
      <c r="L10" s="521"/>
      <c r="M10" s="521"/>
      <c r="N10" s="521">
        <v>19</v>
      </c>
      <c r="O10" s="521"/>
      <c r="P10" s="521"/>
      <c r="Q10" s="521">
        <v>16</v>
      </c>
      <c r="R10" s="521"/>
      <c r="S10" s="521"/>
      <c r="T10" s="521">
        <v>18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379">
        <f>K10+Q10+W10+AC10</f>
        <v>61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148</v>
      </c>
      <c r="AI1" s="519"/>
      <c r="AJ1" s="519"/>
      <c r="AK1" s="519"/>
      <c r="AL1" s="519" t="s">
        <v>149</v>
      </c>
      <c r="AM1" s="519"/>
      <c r="AN1" s="519"/>
      <c r="AO1" s="519"/>
      <c r="AP1" s="519" t="s">
        <v>150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13</v>
      </c>
      <c r="Q3" s="432"/>
      <c r="R3" s="432"/>
      <c r="S3" s="434" t="s">
        <v>151</v>
      </c>
      <c r="T3" s="434" t="str">
        <f>曜日!D5</f>
        <v>火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245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2</v>
      </c>
      <c r="O9" s="379"/>
      <c r="P9" s="379"/>
      <c r="Q9" s="379">
        <v>1</v>
      </c>
      <c r="R9" s="379"/>
      <c r="S9" s="379"/>
      <c r="T9" s="379">
        <v>10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21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9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14</v>
      </c>
      <c r="Q3" s="432"/>
      <c r="R3" s="432"/>
      <c r="S3" s="434" t="s">
        <v>151</v>
      </c>
      <c r="T3" s="434" t="str">
        <f>曜日!D6</f>
        <v>水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245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2</v>
      </c>
      <c r="O9" s="379"/>
      <c r="P9" s="379"/>
      <c r="Q9" s="379">
        <v>1</v>
      </c>
      <c r="R9" s="379"/>
      <c r="S9" s="379"/>
      <c r="T9" s="379">
        <v>10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21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32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1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1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35</v>
      </c>
      <c r="AG12" s="379"/>
      <c r="AH12" s="379"/>
      <c r="AI12" s="379">
        <f>SUM(K12+Q12+W12+AC12)</f>
        <v>89</v>
      </c>
      <c r="AJ12" s="379"/>
      <c r="AK12" s="379"/>
      <c r="AL12" s="379">
        <f>SUM(N12+T12+Z12+AF12)</f>
        <v>98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372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292</v>
      </c>
      <c r="U20" s="255"/>
      <c r="V20" s="255"/>
      <c r="W20" s="255"/>
      <c r="X20" s="256"/>
      <c r="Y20" s="249" t="s">
        <v>246</v>
      </c>
      <c r="Z20" s="250"/>
      <c r="AA20" s="250"/>
      <c r="AB20" s="250"/>
      <c r="AC20" s="253"/>
      <c r="AD20" s="254" t="s">
        <v>360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15</v>
      </c>
      <c r="Q3" s="432"/>
      <c r="R3" s="432"/>
      <c r="S3" s="434" t="s">
        <v>151</v>
      </c>
      <c r="T3" s="434" t="str">
        <f>曜日!D7</f>
        <v>木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245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5</v>
      </c>
      <c r="L9" s="379"/>
      <c r="M9" s="379"/>
      <c r="N9" s="379">
        <v>2</v>
      </c>
      <c r="O9" s="379"/>
      <c r="P9" s="379"/>
      <c r="Q9" s="379">
        <v>1</v>
      </c>
      <c r="R9" s="379"/>
      <c r="S9" s="379"/>
      <c r="T9" s="379">
        <v>10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27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21</v>
      </c>
      <c r="L10" s="379"/>
      <c r="M10" s="379"/>
      <c r="N10" s="379">
        <v>18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20</v>
      </c>
      <c r="O12" s="379"/>
      <c r="P12" s="379"/>
      <c r="Q12" s="379">
        <f>Q9+Q10+Q11</f>
        <v>17</v>
      </c>
      <c r="R12" s="379"/>
      <c r="S12" s="379"/>
      <c r="T12" s="379">
        <f>SUM(T9:V11)</f>
        <v>28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98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373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258</v>
      </c>
      <c r="O15" s="255"/>
      <c r="P15" s="255"/>
      <c r="Q15" s="255"/>
      <c r="R15" s="255"/>
      <c r="S15" s="256"/>
      <c r="T15" s="254" t="s">
        <v>292</v>
      </c>
      <c r="U15" s="255"/>
      <c r="V15" s="255"/>
      <c r="W15" s="255"/>
      <c r="X15" s="256"/>
      <c r="Y15" s="254" t="s">
        <v>306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 t="s">
        <v>374</v>
      </c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375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 t="s">
        <v>288</v>
      </c>
      <c r="U25" s="255"/>
      <c r="V25" s="255"/>
      <c r="W25" s="255"/>
      <c r="X25" s="256"/>
      <c r="Y25" s="249" t="s">
        <v>246</v>
      </c>
      <c r="Z25" s="250"/>
      <c r="AA25" s="250"/>
      <c r="AB25" s="250"/>
      <c r="AC25" s="253"/>
      <c r="AD25" s="254" t="s">
        <v>376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16</v>
      </c>
      <c r="Q3" s="432"/>
      <c r="R3" s="432"/>
      <c r="S3" s="434" t="s">
        <v>151</v>
      </c>
      <c r="T3" s="434" t="str">
        <f>曜日!D8</f>
        <v>金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245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20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22</v>
      </c>
      <c r="O12" s="379"/>
      <c r="P12" s="379"/>
      <c r="Q12" s="379">
        <f>Q9+Q10+Q11</f>
        <v>17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50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189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385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256</v>
      </c>
      <c r="O15" s="255"/>
      <c r="P15" s="255"/>
      <c r="Q15" s="255"/>
      <c r="R15" s="255"/>
      <c r="S15" s="256"/>
      <c r="T15" s="254" t="s">
        <v>288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328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 t="s">
        <v>386</v>
      </c>
      <c r="G16" s="250"/>
      <c r="H16" s="250"/>
      <c r="I16" s="250"/>
      <c r="J16" s="250"/>
      <c r="K16" s="250"/>
      <c r="L16" s="250" t="s">
        <v>266</v>
      </c>
      <c r="M16" s="253"/>
      <c r="N16" s="249" t="s">
        <v>256</v>
      </c>
      <c r="O16" s="250"/>
      <c r="P16" s="250"/>
      <c r="Q16" s="250"/>
      <c r="R16" s="250"/>
      <c r="S16" s="253"/>
      <c r="T16" s="249" t="s">
        <v>288</v>
      </c>
      <c r="U16" s="250"/>
      <c r="V16" s="250"/>
      <c r="W16" s="250"/>
      <c r="X16" s="253"/>
      <c r="Y16" s="249" t="s">
        <v>306</v>
      </c>
      <c r="Z16" s="250"/>
      <c r="AA16" s="250"/>
      <c r="AB16" s="250"/>
      <c r="AC16" s="253"/>
      <c r="AD16" s="249" t="s">
        <v>328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 t="s">
        <v>387</v>
      </c>
      <c r="G17" s="250"/>
      <c r="H17" s="250"/>
      <c r="I17" s="250"/>
      <c r="J17" s="250"/>
      <c r="K17" s="250"/>
      <c r="L17" s="250" t="s">
        <v>266</v>
      </c>
      <c r="M17" s="253"/>
      <c r="N17" s="249" t="s">
        <v>257</v>
      </c>
      <c r="O17" s="250"/>
      <c r="P17" s="250"/>
      <c r="Q17" s="250"/>
      <c r="R17" s="250"/>
      <c r="S17" s="253"/>
      <c r="T17" s="249" t="s">
        <v>292</v>
      </c>
      <c r="U17" s="250"/>
      <c r="V17" s="250"/>
      <c r="W17" s="250"/>
      <c r="X17" s="253"/>
      <c r="Y17" s="249" t="s">
        <v>246</v>
      </c>
      <c r="Z17" s="250"/>
      <c r="AA17" s="250"/>
      <c r="AB17" s="250"/>
      <c r="AC17" s="253"/>
      <c r="AD17" s="249" t="s">
        <v>355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382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256</v>
      </c>
      <c r="O20" s="255"/>
      <c r="P20" s="255"/>
      <c r="Q20" s="255"/>
      <c r="R20" s="255"/>
      <c r="S20" s="256"/>
      <c r="T20" s="254" t="s">
        <v>294</v>
      </c>
      <c r="U20" s="255"/>
      <c r="V20" s="255"/>
      <c r="W20" s="255"/>
      <c r="X20" s="256"/>
      <c r="Y20" s="249" t="s">
        <v>244</v>
      </c>
      <c r="Z20" s="250"/>
      <c r="AA20" s="250"/>
      <c r="AB20" s="250"/>
      <c r="AC20" s="253"/>
      <c r="AD20" s="254" t="s">
        <v>383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 t="s">
        <v>384</v>
      </c>
      <c r="G21" s="250"/>
      <c r="H21" s="250"/>
      <c r="I21" s="250"/>
      <c r="J21" s="250"/>
      <c r="K21" s="250"/>
      <c r="L21" s="250" t="s">
        <v>266</v>
      </c>
      <c r="M21" s="253"/>
      <c r="N21" s="249" t="s">
        <v>257</v>
      </c>
      <c r="O21" s="250"/>
      <c r="P21" s="250"/>
      <c r="Q21" s="250"/>
      <c r="R21" s="250"/>
      <c r="S21" s="253"/>
      <c r="T21" s="249" t="s">
        <v>294</v>
      </c>
      <c r="U21" s="250"/>
      <c r="V21" s="250"/>
      <c r="W21" s="250"/>
      <c r="X21" s="253"/>
      <c r="Y21" s="249" t="s">
        <v>306</v>
      </c>
      <c r="Z21" s="250"/>
      <c r="AA21" s="250"/>
      <c r="AB21" s="250"/>
      <c r="AC21" s="253"/>
      <c r="AD21" s="249" t="s">
        <v>289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351</v>
      </c>
      <c r="E34" s="267"/>
      <c r="F34" s="267"/>
      <c r="G34" s="267"/>
      <c r="H34" s="267"/>
      <c r="I34" s="250" t="s">
        <v>266</v>
      </c>
      <c r="J34" s="253"/>
      <c r="K34" s="254" t="s">
        <v>294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290</v>
      </c>
      <c r="T34" s="247"/>
      <c r="U34" s="247"/>
      <c r="V34" s="247"/>
      <c r="W34" s="248"/>
      <c r="X34" s="257" t="s">
        <v>290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60" t="s">
        <v>377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378</v>
      </c>
      <c r="E35" s="267"/>
      <c r="F35" s="267"/>
      <c r="G35" s="267"/>
      <c r="H35" s="267"/>
      <c r="I35" s="250" t="s">
        <v>266</v>
      </c>
      <c r="J35" s="253"/>
      <c r="K35" s="254" t="s">
        <v>292</v>
      </c>
      <c r="L35" s="255"/>
      <c r="M35" s="255"/>
      <c r="N35" s="255"/>
      <c r="O35" s="256"/>
      <c r="P35" s="249" t="s">
        <v>289</v>
      </c>
      <c r="Q35" s="250"/>
      <c r="R35" s="250"/>
      <c r="S35" s="246" t="s">
        <v>379</v>
      </c>
      <c r="T35" s="247"/>
      <c r="U35" s="247"/>
      <c r="V35" s="247"/>
      <c r="W35" s="248"/>
      <c r="X35" s="257" t="s">
        <v>380</v>
      </c>
      <c r="Y35" s="258"/>
      <c r="Z35" s="258"/>
      <c r="AA35" s="258"/>
      <c r="AB35" s="259"/>
      <c r="AC35" s="257" t="s">
        <v>238</v>
      </c>
      <c r="AD35" s="258"/>
      <c r="AE35" s="98">
        <v>3</v>
      </c>
      <c r="AF35" s="99" t="s">
        <v>273</v>
      </c>
      <c r="AG35" s="98">
        <v>8</v>
      </c>
      <c r="AH35" s="100" t="s">
        <v>234</v>
      </c>
      <c r="AI35" s="98">
        <v>20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60" t="s">
        <v>381</v>
      </c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17</v>
      </c>
      <c r="Q3" s="432"/>
      <c r="R3" s="432"/>
      <c r="S3" s="434" t="s">
        <v>151</v>
      </c>
      <c r="T3" s="434" t="str">
        <f>曜日!D9</f>
        <v>土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245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388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388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286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286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20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22</v>
      </c>
      <c r="O12" s="379"/>
      <c r="P12" s="379"/>
      <c r="Q12" s="379">
        <f>Q9+Q10+Q11</f>
        <v>17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50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189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8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9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9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39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18</v>
      </c>
      <c r="Q3" s="432"/>
      <c r="R3" s="432"/>
      <c r="S3" s="434" t="s">
        <v>151</v>
      </c>
      <c r="T3" s="434" t="str">
        <f>曜日!D3</f>
        <v>日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/>
      <c r="Q5" s="374"/>
      <c r="R5" s="374"/>
      <c r="S5" s="374"/>
      <c r="T5" s="374" t="s">
        <v>245</v>
      </c>
      <c r="U5" s="374"/>
      <c r="V5" s="374"/>
      <c r="W5" s="374"/>
      <c r="X5" s="396"/>
      <c r="Y5" s="384"/>
      <c r="Z5" s="374"/>
      <c r="AA5" s="374"/>
      <c r="AB5" s="374"/>
      <c r="AC5" s="374" t="s">
        <v>246</v>
      </c>
      <c r="AD5" s="374"/>
      <c r="AE5" s="374"/>
      <c r="AF5" s="374"/>
      <c r="AG5" s="375"/>
      <c r="AH5" s="378"/>
      <c r="AI5" s="374"/>
      <c r="AJ5" s="374"/>
      <c r="AK5" s="374"/>
      <c r="AL5" s="374" t="s">
        <v>241</v>
      </c>
      <c r="AM5" s="374"/>
      <c r="AN5" s="374"/>
      <c r="AO5" s="396"/>
      <c r="AP5" s="384"/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/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20</v>
      </c>
      <c r="L10" s="379"/>
      <c r="M10" s="379"/>
      <c r="N10" s="379">
        <v>19</v>
      </c>
      <c r="O10" s="379"/>
      <c r="P10" s="379"/>
      <c r="Q10" s="379">
        <v>16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22</v>
      </c>
      <c r="O12" s="379"/>
      <c r="P12" s="379"/>
      <c r="Q12" s="379">
        <f>Q9+Q10+Q11</f>
        <v>17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50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189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19</v>
      </c>
      <c r="Q3" s="432"/>
      <c r="R3" s="432"/>
      <c r="S3" s="434" t="s">
        <v>151</v>
      </c>
      <c r="T3" s="434" t="str">
        <f>曜日!D4</f>
        <v>月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389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187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19</v>
      </c>
      <c r="L10" s="379"/>
      <c r="M10" s="379"/>
      <c r="N10" s="379">
        <v>17</v>
      </c>
      <c r="O10" s="379"/>
      <c r="P10" s="379"/>
      <c r="Q10" s="379">
        <v>17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68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20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97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392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288</v>
      </c>
      <c r="U20" s="255"/>
      <c r="V20" s="255"/>
      <c r="W20" s="255"/>
      <c r="X20" s="256"/>
      <c r="Y20" s="249" t="s">
        <v>246</v>
      </c>
      <c r="Z20" s="250"/>
      <c r="AA20" s="250"/>
      <c r="AB20" s="250"/>
      <c r="AC20" s="253"/>
      <c r="AD20" s="254" t="s">
        <v>355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 t="s">
        <v>393</v>
      </c>
      <c r="G21" s="250"/>
      <c r="H21" s="250"/>
      <c r="I21" s="250"/>
      <c r="J21" s="250"/>
      <c r="K21" s="250"/>
      <c r="L21" s="250" t="s">
        <v>266</v>
      </c>
      <c r="M21" s="253"/>
      <c r="N21" s="249" t="s">
        <v>257</v>
      </c>
      <c r="O21" s="250"/>
      <c r="P21" s="250"/>
      <c r="Q21" s="250"/>
      <c r="R21" s="250"/>
      <c r="S21" s="253"/>
      <c r="T21" s="249" t="s">
        <v>292</v>
      </c>
      <c r="U21" s="250"/>
      <c r="V21" s="250"/>
      <c r="W21" s="250"/>
      <c r="X21" s="253"/>
      <c r="Y21" s="249" t="s">
        <v>244</v>
      </c>
      <c r="Z21" s="250"/>
      <c r="AA21" s="250"/>
      <c r="AB21" s="250"/>
      <c r="AC21" s="253"/>
      <c r="AD21" s="249" t="s">
        <v>301</v>
      </c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 t="s">
        <v>390</v>
      </c>
      <c r="G25" s="255"/>
      <c r="H25" s="255"/>
      <c r="I25" s="255"/>
      <c r="J25" s="255"/>
      <c r="K25" s="255"/>
      <c r="L25" s="255" t="s">
        <v>266</v>
      </c>
      <c r="M25" s="256"/>
      <c r="N25" s="254" t="s">
        <v>257</v>
      </c>
      <c r="O25" s="255"/>
      <c r="P25" s="255"/>
      <c r="Q25" s="255"/>
      <c r="R25" s="255"/>
      <c r="S25" s="256"/>
      <c r="T25" s="254" t="s">
        <v>294</v>
      </c>
      <c r="U25" s="255"/>
      <c r="V25" s="255"/>
      <c r="W25" s="255"/>
      <c r="X25" s="256"/>
      <c r="Y25" s="249" t="s">
        <v>244</v>
      </c>
      <c r="Z25" s="250"/>
      <c r="AA25" s="250"/>
      <c r="AB25" s="250"/>
      <c r="AC25" s="253"/>
      <c r="AD25" s="254" t="s">
        <v>391</v>
      </c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L42" sqref="AL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20</v>
      </c>
      <c r="Q3" s="432"/>
      <c r="R3" s="432"/>
      <c r="S3" s="434" t="s">
        <v>151</v>
      </c>
      <c r="T3" s="434" t="str">
        <f>曜日!D5</f>
        <v>火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19</v>
      </c>
      <c r="L10" s="379"/>
      <c r="M10" s="379"/>
      <c r="N10" s="379">
        <v>18</v>
      </c>
      <c r="O10" s="379"/>
      <c r="P10" s="379"/>
      <c r="Q10" s="379">
        <v>17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98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394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288</v>
      </c>
      <c r="U15" s="255"/>
      <c r="V15" s="255"/>
      <c r="W15" s="255"/>
      <c r="X15" s="256"/>
      <c r="Y15" s="254" t="s">
        <v>246</v>
      </c>
      <c r="Z15" s="255"/>
      <c r="AA15" s="255"/>
      <c r="AB15" s="255"/>
      <c r="AC15" s="256"/>
      <c r="AD15" s="254" t="s">
        <v>395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21</v>
      </c>
      <c r="Q3" s="432"/>
      <c r="R3" s="432"/>
      <c r="S3" s="434" t="s">
        <v>151</v>
      </c>
      <c r="T3" s="434" t="str">
        <f>曜日!D6</f>
        <v>水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188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19</v>
      </c>
      <c r="L10" s="379"/>
      <c r="M10" s="379"/>
      <c r="N10" s="379">
        <v>18</v>
      </c>
      <c r="O10" s="379"/>
      <c r="P10" s="379"/>
      <c r="Q10" s="379">
        <v>17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69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21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98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188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396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294</v>
      </c>
      <c r="U15" s="255"/>
      <c r="V15" s="255"/>
      <c r="W15" s="255"/>
      <c r="X15" s="256"/>
      <c r="Y15" s="254" t="s">
        <v>244</v>
      </c>
      <c r="Z15" s="255"/>
      <c r="AA15" s="255"/>
      <c r="AB15" s="255"/>
      <c r="AC15" s="256"/>
      <c r="AD15" s="254" t="s">
        <v>395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 t="s">
        <v>398</v>
      </c>
      <c r="G20" s="412"/>
      <c r="H20" s="412"/>
      <c r="I20" s="412"/>
      <c r="J20" s="412"/>
      <c r="K20" s="412"/>
      <c r="L20" s="255" t="s">
        <v>266</v>
      </c>
      <c r="M20" s="256"/>
      <c r="N20" s="254" t="s">
        <v>257</v>
      </c>
      <c r="O20" s="255"/>
      <c r="P20" s="255"/>
      <c r="Q20" s="255"/>
      <c r="R20" s="255"/>
      <c r="S20" s="256"/>
      <c r="T20" s="254" t="s">
        <v>292</v>
      </c>
      <c r="U20" s="255"/>
      <c r="V20" s="255"/>
      <c r="W20" s="255"/>
      <c r="X20" s="256"/>
      <c r="Y20" s="249" t="s">
        <v>244</v>
      </c>
      <c r="Z20" s="250"/>
      <c r="AA20" s="250"/>
      <c r="AB20" s="250"/>
      <c r="AC20" s="253"/>
      <c r="AD20" s="254" t="s">
        <v>301</v>
      </c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148</v>
      </c>
      <c r="AI1" s="519"/>
      <c r="AJ1" s="519"/>
      <c r="AK1" s="519"/>
      <c r="AL1" s="519" t="s">
        <v>149</v>
      </c>
      <c r="AM1" s="519"/>
      <c r="AN1" s="519"/>
      <c r="AO1" s="519"/>
      <c r="AP1" s="519" t="s">
        <v>150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22</v>
      </c>
      <c r="Q3" s="432"/>
      <c r="R3" s="432"/>
      <c r="S3" s="434" t="s">
        <v>151</v>
      </c>
      <c r="T3" s="434" t="str">
        <f>曜日!D7</f>
        <v>木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399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285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189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19</v>
      </c>
      <c r="L10" s="379"/>
      <c r="M10" s="379"/>
      <c r="N10" s="379">
        <v>19</v>
      </c>
      <c r="O10" s="379"/>
      <c r="P10" s="379"/>
      <c r="Q10" s="379">
        <v>17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60</v>
      </c>
      <c r="AJ10" s="379"/>
      <c r="AK10" s="379"/>
      <c r="AL10" s="379">
        <f>N10+T10+Z10+AF10</f>
        <v>70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27</v>
      </c>
      <c r="L12" s="379"/>
      <c r="M12" s="379"/>
      <c r="N12" s="379">
        <f>N9+N10+N11</f>
        <v>22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90</v>
      </c>
      <c r="AJ12" s="379"/>
      <c r="AK12" s="379"/>
      <c r="AL12" s="379">
        <f>SUM(N12+T12+Z12+AF12)</f>
        <v>99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49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189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397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292</v>
      </c>
      <c r="U15" s="255"/>
      <c r="V15" s="255"/>
      <c r="W15" s="255"/>
      <c r="X15" s="256"/>
      <c r="Y15" s="254" t="s">
        <v>246</v>
      </c>
      <c r="Z15" s="255"/>
      <c r="AA15" s="255"/>
      <c r="AB15" s="255"/>
      <c r="AC15" s="256"/>
      <c r="AD15" s="254" t="s">
        <v>301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23</v>
      </c>
      <c r="Q3" s="432"/>
      <c r="R3" s="432"/>
      <c r="S3" s="434" t="s">
        <v>151</v>
      </c>
      <c r="T3" s="434" t="str">
        <f>曜日!D8</f>
        <v>金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 t="s">
        <v>244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 t="s">
        <v>285</v>
      </c>
      <c r="Q5" s="374"/>
      <c r="R5" s="374"/>
      <c r="S5" s="374"/>
      <c r="T5" s="374" t="s">
        <v>245</v>
      </c>
      <c r="U5" s="374"/>
      <c r="V5" s="374"/>
      <c r="W5" s="374"/>
      <c r="X5" s="396"/>
      <c r="Y5" s="384" t="s">
        <v>285</v>
      </c>
      <c r="Z5" s="374"/>
      <c r="AA5" s="374"/>
      <c r="AB5" s="374"/>
      <c r="AC5" s="374" t="s">
        <v>246</v>
      </c>
      <c r="AD5" s="374"/>
      <c r="AE5" s="374"/>
      <c r="AF5" s="374"/>
      <c r="AG5" s="375"/>
      <c r="AH5" s="378" t="s">
        <v>285</v>
      </c>
      <c r="AI5" s="374"/>
      <c r="AJ5" s="374"/>
      <c r="AK5" s="374"/>
      <c r="AL5" s="374" t="s">
        <v>241</v>
      </c>
      <c r="AM5" s="374"/>
      <c r="AN5" s="374"/>
      <c r="AO5" s="396"/>
      <c r="AP5" s="384" t="s">
        <v>285</v>
      </c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 t="s">
        <v>286</v>
      </c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379">
        <v>6</v>
      </c>
      <c r="L9" s="379"/>
      <c r="M9" s="379"/>
      <c r="N9" s="379">
        <v>3</v>
      </c>
      <c r="O9" s="379"/>
      <c r="P9" s="379"/>
      <c r="Q9" s="379">
        <v>1</v>
      </c>
      <c r="R9" s="379"/>
      <c r="S9" s="379"/>
      <c r="T9" s="379">
        <v>9</v>
      </c>
      <c r="U9" s="379"/>
      <c r="V9" s="379"/>
      <c r="W9" s="379">
        <v>21</v>
      </c>
      <c r="X9" s="379"/>
      <c r="Y9" s="379"/>
      <c r="Z9" s="379">
        <v>14</v>
      </c>
      <c r="AA9" s="379"/>
      <c r="AB9" s="379"/>
      <c r="AC9" s="379">
        <v>0</v>
      </c>
      <c r="AD9" s="379"/>
      <c r="AE9" s="379"/>
      <c r="AF9" s="379">
        <v>3</v>
      </c>
      <c r="AG9" s="379"/>
      <c r="AH9" s="379"/>
      <c r="AI9" s="379">
        <f>K9+Q9+W9+AC9</f>
        <v>28</v>
      </c>
      <c r="AJ9" s="379"/>
      <c r="AK9" s="379"/>
      <c r="AL9" s="379">
        <f>N9+T9+Z9+AF9</f>
        <v>29</v>
      </c>
      <c r="AM9" s="379"/>
      <c r="AN9" s="379"/>
      <c r="AO9" s="380">
        <f>AI13</f>
        <v>192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379">
        <v>20</v>
      </c>
      <c r="L10" s="379"/>
      <c r="M10" s="379"/>
      <c r="N10" s="379">
        <v>21</v>
      </c>
      <c r="O10" s="379"/>
      <c r="P10" s="379"/>
      <c r="Q10" s="379">
        <v>17</v>
      </c>
      <c r="R10" s="379"/>
      <c r="S10" s="379"/>
      <c r="T10" s="379">
        <v>18</v>
      </c>
      <c r="U10" s="379"/>
      <c r="V10" s="379"/>
      <c r="W10" s="379">
        <v>0</v>
      </c>
      <c r="X10" s="379"/>
      <c r="Y10" s="379"/>
      <c r="Z10" s="379">
        <v>0</v>
      </c>
      <c r="AA10" s="379"/>
      <c r="AB10" s="379"/>
      <c r="AC10" s="379">
        <v>24</v>
      </c>
      <c r="AD10" s="379"/>
      <c r="AE10" s="379"/>
      <c r="AF10" s="379">
        <v>33</v>
      </c>
      <c r="AG10" s="379"/>
      <c r="AH10" s="379"/>
      <c r="AI10" s="379">
        <f>K10+Q10+W10+AC10</f>
        <v>61</v>
      </c>
      <c r="AJ10" s="379"/>
      <c r="AK10" s="379"/>
      <c r="AL10" s="379">
        <f>N10+T10+Z10+AF10</f>
        <v>72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379">
        <v>2</v>
      </c>
      <c r="L11" s="379"/>
      <c r="M11" s="379"/>
      <c r="N11" s="379">
        <v>0</v>
      </c>
      <c r="O11" s="379"/>
      <c r="P11" s="379"/>
      <c r="Q11" s="379">
        <v>0</v>
      </c>
      <c r="R11" s="379"/>
      <c r="S11" s="379"/>
      <c r="T11" s="379">
        <v>0</v>
      </c>
      <c r="U11" s="379"/>
      <c r="V11" s="379"/>
      <c r="W11" s="379">
        <v>0</v>
      </c>
      <c r="X11" s="379"/>
      <c r="Y11" s="379"/>
      <c r="Z11" s="379">
        <v>0</v>
      </c>
      <c r="AA11" s="379"/>
      <c r="AB11" s="379"/>
      <c r="AC11" s="379">
        <v>0</v>
      </c>
      <c r="AD11" s="379"/>
      <c r="AE11" s="379"/>
      <c r="AF11" s="379">
        <v>0</v>
      </c>
      <c r="AG11" s="379"/>
      <c r="AH11" s="379"/>
      <c r="AI11" s="379">
        <f>K11+Q11+W11+AC11</f>
        <v>2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28</v>
      </c>
      <c r="L12" s="379"/>
      <c r="M12" s="379"/>
      <c r="N12" s="379">
        <f>N9+N10+N11</f>
        <v>24</v>
      </c>
      <c r="O12" s="379"/>
      <c r="P12" s="379"/>
      <c r="Q12" s="379">
        <f>Q9+Q10+Q11</f>
        <v>18</v>
      </c>
      <c r="R12" s="379"/>
      <c r="S12" s="379"/>
      <c r="T12" s="379">
        <f>SUM(T9:V11)</f>
        <v>27</v>
      </c>
      <c r="U12" s="379"/>
      <c r="V12" s="379"/>
      <c r="W12" s="379">
        <f>SUM(W9:Y11)</f>
        <v>21</v>
      </c>
      <c r="X12" s="379"/>
      <c r="Y12" s="379"/>
      <c r="Z12" s="379">
        <f>SUM(Z9:AB11)</f>
        <v>14</v>
      </c>
      <c r="AA12" s="379"/>
      <c r="AB12" s="379"/>
      <c r="AC12" s="379">
        <f>SUM(AC9:AE11)</f>
        <v>24</v>
      </c>
      <c r="AD12" s="379"/>
      <c r="AE12" s="379"/>
      <c r="AF12" s="379">
        <f>SUM(AF9:AH11)</f>
        <v>36</v>
      </c>
      <c r="AG12" s="379"/>
      <c r="AH12" s="379"/>
      <c r="AI12" s="379">
        <f>SUM(K12+Q12+W12+AC12)</f>
        <v>91</v>
      </c>
      <c r="AJ12" s="379"/>
      <c r="AK12" s="379"/>
      <c r="AL12" s="379">
        <f>SUM(N12+T12+Z12+AF12)</f>
        <v>101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52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192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 t="s">
        <v>400</v>
      </c>
      <c r="G15" s="412"/>
      <c r="H15" s="412"/>
      <c r="I15" s="412"/>
      <c r="J15" s="412"/>
      <c r="K15" s="412"/>
      <c r="L15" s="255" t="s">
        <v>266</v>
      </c>
      <c r="M15" s="256"/>
      <c r="N15" s="254" t="s">
        <v>257</v>
      </c>
      <c r="O15" s="255"/>
      <c r="P15" s="255"/>
      <c r="Q15" s="255"/>
      <c r="R15" s="255"/>
      <c r="S15" s="256"/>
      <c r="T15" s="254" t="s">
        <v>294</v>
      </c>
      <c r="U15" s="255"/>
      <c r="V15" s="255"/>
      <c r="W15" s="255"/>
      <c r="X15" s="256"/>
      <c r="Y15" s="254" t="s">
        <v>306</v>
      </c>
      <c r="Z15" s="255"/>
      <c r="AA15" s="255"/>
      <c r="AB15" s="255"/>
      <c r="AC15" s="256"/>
      <c r="AD15" s="254" t="s">
        <v>289</v>
      </c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 t="s">
        <v>401</v>
      </c>
      <c r="G16" s="250"/>
      <c r="H16" s="250"/>
      <c r="I16" s="250"/>
      <c r="J16" s="250"/>
      <c r="K16" s="250"/>
      <c r="L16" s="250" t="s">
        <v>266</v>
      </c>
      <c r="M16" s="253"/>
      <c r="N16" s="249" t="s">
        <v>257</v>
      </c>
      <c r="O16" s="250"/>
      <c r="P16" s="250"/>
      <c r="Q16" s="250"/>
      <c r="R16" s="250"/>
      <c r="S16" s="253"/>
      <c r="T16" s="249" t="s">
        <v>288</v>
      </c>
      <c r="U16" s="250"/>
      <c r="V16" s="250"/>
      <c r="W16" s="250"/>
      <c r="X16" s="253"/>
      <c r="Y16" s="249" t="s">
        <v>246</v>
      </c>
      <c r="Z16" s="250"/>
      <c r="AA16" s="250"/>
      <c r="AB16" s="250"/>
      <c r="AC16" s="253"/>
      <c r="AD16" s="249" t="s">
        <v>395</v>
      </c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 t="s">
        <v>402</v>
      </c>
      <c r="G17" s="250"/>
      <c r="H17" s="250"/>
      <c r="I17" s="250"/>
      <c r="J17" s="250"/>
      <c r="K17" s="250"/>
      <c r="L17" s="250" t="s">
        <v>266</v>
      </c>
      <c r="M17" s="253"/>
      <c r="N17" s="249" t="s">
        <v>257</v>
      </c>
      <c r="O17" s="250"/>
      <c r="P17" s="250"/>
      <c r="Q17" s="250"/>
      <c r="R17" s="250"/>
      <c r="S17" s="253"/>
      <c r="T17" s="249" t="s">
        <v>288</v>
      </c>
      <c r="U17" s="250"/>
      <c r="V17" s="250"/>
      <c r="W17" s="250"/>
      <c r="X17" s="253"/>
      <c r="Y17" s="249" t="s">
        <v>246</v>
      </c>
      <c r="Z17" s="250"/>
      <c r="AA17" s="250"/>
      <c r="AB17" s="250"/>
      <c r="AC17" s="253"/>
      <c r="AD17" s="249" t="s">
        <v>395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 t="s">
        <v>287</v>
      </c>
      <c r="E31" s="449"/>
      <c r="F31" s="449"/>
      <c r="G31" s="449"/>
      <c r="H31" s="449"/>
      <c r="I31" s="255" t="s">
        <v>266</v>
      </c>
      <c r="J31" s="256"/>
      <c r="K31" s="254" t="s">
        <v>288</v>
      </c>
      <c r="L31" s="255"/>
      <c r="M31" s="255"/>
      <c r="N31" s="255"/>
      <c r="O31" s="256"/>
      <c r="P31" s="254" t="s">
        <v>289</v>
      </c>
      <c r="Q31" s="255"/>
      <c r="R31" s="255"/>
      <c r="S31" s="347" t="s">
        <v>290</v>
      </c>
      <c r="T31" s="348"/>
      <c r="U31" s="348"/>
      <c r="V31" s="348"/>
      <c r="W31" s="349"/>
      <c r="X31" s="251" t="s">
        <v>290</v>
      </c>
      <c r="Y31" s="252"/>
      <c r="Z31" s="252"/>
      <c r="AA31" s="252"/>
      <c r="AB31" s="350"/>
      <c r="AC31" s="251" t="s">
        <v>238</v>
      </c>
      <c r="AD31" s="252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5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 t="s">
        <v>291</v>
      </c>
      <c r="E32" s="267"/>
      <c r="F32" s="267"/>
      <c r="G32" s="267"/>
      <c r="H32" s="267"/>
      <c r="I32" s="250" t="s">
        <v>266</v>
      </c>
      <c r="J32" s="253"/>
      <c r="K32" s="254" t="s">
        <v>292</v>
      </c>
      <c r="L32" s="255"/>
      <c r="M32" s="255"/>
      <c r="N32" s="255"/>
      <c r="O32" s="256"/>
      <c r="P32" s="249" t="s">
        <v>289</v>
      </c>
      <c r="Q32" s="250"/>
      <c r="R32" s="250"/>
      <c r="S32" s="246" t="s">
        <v>290</v>
      </c>
      <c r="T32" s="247"/>
      <c r="U32" s="247"/>
      <c r="V32" s="247"/>
      <c r="W32" s="248"/>
      <c r="X32" s="257" t="s">
        <v>290</v>
      </c>
      <c r="Y32" s="258"/>
      <c r="Z32" s="258"/>
      <c r="AA32" s="258"/>
      <c r="AB32" s="259"/>
      <c r="AC32" s="257" t="s">
        <v>238</v>
      </c>
      <c r="AD32" s="25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4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299</v>
      </c>
      <c r="E33" s="267"/>
      <c r="F33" s="267"/>
      <c r="G33" s="267"/>
      <c r="H33" s="267"/>
      <c r="I33" s="250" t="s">
        <v>266</v>
      </c>
      <c r="J33" s="253"/>
      <c r="K33" s="254" t="s">
        <v>300</v>
      </c>
      <c r="L33" s="255"/>
      <c r="M33" s="255"/>
      <c r="N33" s="255"/>
      <c r="O33" s="256"/>
      <c r="P33" s="249" t="s">
        <v>301</v>
      </c>
      <c r="Q33" s="250"/>
      <c r="R33" s="250"/>
      <c r="S33" s="246" t="s">
        <v>302</v>
      </c>
      <c r="T33" s="247"/>
      <c r="U33" s="247"/>
      <c r="V33" s="247"/>
      <c r="W33" s="248"/>
      <c r="X33" s="257" t="s">
        <v>302</v>
      </c>
      <c r="Y33" s="258"/>
      <c r="Z33" s="258"/>
      <c r="AA33" s="258"/>
      <c r="AB33" s="259"/>
      <c r="AC33" s="257" t="s">
        <v>238</v>
      </c>
      <c r="AD33" s="25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4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378</v>
      </c>
      <c r="E34" s="267"/>
      <c r="F34" s="267"/>
      <c r="G34" s="267"/>
      <c r="H34" s="267"/>
      <c r="I34" s="250" t="s">
        <v>266</v>
      </c>
      <c r="J34" s="253"/>
      <c r="K34" s="254" t="s">
        <v>292</v>
      </c>
      <c r="L34" s="255"/>
      <c r="M34" s="255"/>
      <c r="N34" s="255"/>
      <c r="O34" s="256"/>
      <c r="P34" s="249" t="s">
        <v>289</v>
      </c>
      <c r="Q34" s="250"/>
      <c r="R34" s="250"/>
      <c r="S34" s="246" t="s">
        <v>379</v>
      </c>
      <c r="T34" s="247"/>
      <c r="U34" s="247"/>
      <c r="V34" s="247"/>
      <c r="W34" s="248"/>
      <c r="X34" s="257" t="s">
        <v>380</v>
      </c>
      <c r="Y34" s="258"/>
      <c r="Z34" s="258"/>
      <c r="AA34" s="258"/>
      <c r="AB34" s="259"/>
      <c r="AC34" s="257" t="s">
        <v>238</v>
      </c>
      <c r="AD34" s="25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4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24</v>
      </c>
      <c r="Q3" s="432"/>
      <c r="R3" s="432"/>
      <c r="S3" s="434" t="s">
        <v>151</v>
      </c>
      <c r="T3" s="434" t="str">
        <f>曜日!D9</f>
        <v>土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/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/>
      <c r="Q5" s="374"/>
      <c r="R5" s="374"/>
      <c r="S5" s="374"/>
      <c r="T5" s="374" t="s">
        <v>245</v>
      </c>
      <c r="U5" s="374"/>
      <c r="V5" s="374"/>
      <c r="W5" s="374"/>
      <c r="X5" s="396"/>
      <c r="Y5" s="384"/>
      <c r="Z5" s="374"/>
      <c r="AA5" s="374"/>
      <c r="AB5" s="374"/>
      <c r="AC5" s="374" t="s">
        <v>246</v>
      </c>
      <c r="AD5" s="374"/>
      <c r="AE5" s="374"/>
      <c r="AF5" s="374"/>
      <c r="AG5" s="375"/>
      <c r="AH5" s="378"/>
      <c r="AI5" s="374"/>
      <c r="AJ5" s="374"/>
      <c r="AK5" s="374"/>
      <c r="AL5" s="374" t="s">
        <v>241</v>
      </c>
      <c r="AM5" s="374"/>
      <c r="AN5" s="374"/>
      <c r="AO5" s="396"/>
      <c r="AP5" s="384"/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/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/>
      <c r="E31" s="449"/>
      <c r="F31" s="449"/>
      <c r="G31" s="449"/>
      <c r="H31" s="449"/>
      <c r="I31" s="255" t="s">
        <v>266</v>
      </c>
      <c r="J31" s="256"/>
      <c r="K31" s="254"/>
      <c r="L31" s="255"/>
      <c r="M31" s="255"/>
      <c r="N31" s="255"/>
      <c r="O31" s="256"/>
      <c r="P31" s="254"/>
      <c r="Q31" s="255"/>
      <c r="R31" s="255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238</v>
      </c>
      <c r="AD31" s="25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266</v>
      </c>
      <c r="J32" s="253"/>
      <c r="K32" s="254"/>
      <c r="L32" s="255"/>
      <c r="M32" s="255"/>
      <c r="N32" s="255"/>
      <c r="O32" s="256"/>
      <c r="P32" s="249"/>
      <c r="Q32" s="250"/>
      <c r="R32" s="250"/>
      <c r="S32" s="246"/>
      <c r="T32" s="247"/>
      <c r="U32" s="247"/>
      <c r="V32" s="247"/>
      <c r="W32" s="248"/>
      <c r="X32" s="257"/>
      <c r="Y32" s="258"/>
      <c r="Z32" s="258"/>
      <c r="AA32" s="258"/>
      <c r="AB32" s="259"/>
      <c r="AC32" s="257" t="s">
        <v>238</v>
      </c>
      <c r="AD32" s="25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266</v>
      </c>
      <c r="J33" s="253"/>
      <c r="K33" s="254"/>
      <c r="L33" s="255"/>
      <c r="M33" s="255"/>
      <c r="N33" s="255"/>
      <c r="O33" s="256"/>
      <c r="P33" s="249"/>
      <c r="Q33" s="250"/>
      <c r="R33" s="250"/>
      <c r="S33" s="246"/>
      <c r="T33" s="247"/>
      <c r="U33" s="247"/>
      <c r="V33" s="247"/>
      <c r="W33" s="248"/>
      <c r="X33" s="257"/>
      <c r="Y33" s="258"/>
      <c r="Z33" s="258"/>
      <c r="AA33" s="258"/>
      <c r="AB33" s="259"/>
      <c r="AC33" s="257" t="s">
        <v>238</v>
      </c>
      <c r="AD33" s="25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266</v>
      </c>
      <c r="J34" s="253"/>
      <c r="K34" s="254"/>
      <c r="L34" s="255"/>
      <c r="M34" s="255"/>
      <c r="N34" s="255"/>
      <c r="O34" s="256"/>
      <c r="P34" s="249"/>
      <c r="Q34" s="250"/>
      <c r="R34" s="250"/>
      <c r="S34" s="246"/>
      <c r="T34" s="247"/>
      <c r="U34" s="247"/>
      <c r="V34" s="247"/>
      <c r="W34" s="248"/>
      <c r="X34" s="257"/>
      <c r="Y34" s="258"/>
      <c r="Z34" s="258"/>
      <c r="AA34" s="258"/>
      <c r="AB34" s="259"/>
      <c r="AC34" s="257" t="s">
        <v>238</v>
      </c>
      <c r="AD34" s="25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25</v>
      </c>
      <c r="Q3" s="432"/>
      <c r="R3" s="432"/>
      <c r="S3" s="434" t="s">
        <v>151</v>
      </c>
      <c r="T3" s="434" t="str">
        <f>曜日!D3</f>
        <v>日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/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/>
      <c r="Q5" s="374"/>
      <c r="R5" s="374"/>
      <c r="S5" s="374"/>
      <c r="T5" s="374" t="s">
        <v>245</v>
      </c>
      <c r="U5" s="374"/>
      <c r="V5" s="374"/>
      <c r="W5" s="374"/>
      <c r="X5" s="396"/>
      <c r="Y5" s="384"/>
      <c r="Z5" s="374"/>
      <c r="AA5" s="374"/>
      <c r="AB5" s="374"/>
      <c r="AC5" s="374" t="s">
        <v>246</v>
      </c>
      <c r="AD5" s="374"/>
      <c r="AE5" s="374"/>
      <c r="AF5" s="374"/>
      <c r="AG5" s="375"/>
      <c r="AH5" s="378"/>
      <c r="AI5" s="374"/>
      <c r="AJ5" s="374"/>
      <c r="AK5" s="374"/>
      <c r="AL5" s="374" t="s">
        <v>241</v>
      </c>
      <c r="AM5" s="374"/>
      <c r="AN5" s="374"/>
      <c r="AO5" s="396"/>
      <c r="AP5" s="384"/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/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/>
      <c r="E31" s="449"/>
      <c r="F31" s="449"/>
      <c r="G31" s="449"/>
      <c r="H31" s="449"/>
      <c r="I31" s="255" t="s">
        <v>266</v>
      </c>
      <c r="J31" s="256"/>
      <c r="K31" s="254"/>
      <c r="L31" s="255"/>
      <c r="M31" s="255"/>
      <c r="N31" s="255"/>
      <c r="O31" s="256"/>
      <c r="P31" s="254"/>
      <c r="Q31" s="255"/>
      <c r="R31" s="255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238</v>
      </c>
      <c r="AD31" s="25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266</v>
      </c>
      <c r="J32" s="253"/>
      <c r="K32" s="254"/>
      <c r="L32" s="255"/>
      <c r="M32" s="255"/>
      <c r="N32" s="255"/>
      <c r="O32" s="256"/>
      <c r="P32" s="249"/>
      <c r="Q32" s="250"/>
      <c r="R32" s="250"/>
      <c r="S32" s="246"/>
      <c r="T32" s="247"/>
      <c r="U32" s="247"/>
      <c r="V32" s="247"/>
      <c r="W32" s="248"/>
      <c r="X32" s="257"/>
      <c r="Y32" s="258"/>
      <c r="Z32" s="258"/>
      <c r="AA32" s="258"/>
      <c r="AB32" s="259"/>
      <c r="AC32" s="257" t="s">
        <v>238</v>
      </c>
      <c r="AD32" s="25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266</v>
      </c>
      <c r="J33" s="253"/>
      <c r="K33" s="254"/>
      <c r="L33" s="255"/>
      <c r="M33" s="255"/>
      <c r="N33" s="255"/>
      <c r="O33" s="256"/>
      <c r="P33" s="249"/>
      <c r="Q33" s="250"/>
      <c r="R33" s="250"/>
      <c r="S33" s="246"/>
      <c r="T33" s="247"/>
      <c r="U33" s="247"/>
      <c r="V33" s="247"/>
      <c r="W33" s="248"/>
      <c r="X33" s="257"/>
      <c r="Y33" s="258"/>
      <c r="Z33" s="258"/>
      <c r="AA33" s="258"/>
      <c r="AB33" s="259"/>
      <c r="AC33" s="257" t="s">
        <v>238</v>
      </c>
      <c r="AD33" s="25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266</v>
      </c>
      <c r="J34" s="253"/>
      <c r="K34" s="254"/>
      <c r="L34" s="255"/>
      <c r="M34" s="255"/>
      <c r="N34" s="255"/>
      <c r="O34" s="256"/>
      <c r="P34" s="249"/>
      <c r="Q34" s="250"/>
      <c r="R34" s="250"/>
      <c r="S34" s="246"/>
      <c r="T34" s="247"/>
      <c r="U34" s="247"/>
      <c r="V34" s="247"/>
      <c r="W34" s="248"/>
      <c r="X34" s="257"/>
      <c r="Y34" s="258"/>
      <c r="Z34" s="258"/>
      <c r="AA34" s="258"/>
      <c r="AB34" s="259"/>
      <c r="AC34" s="257" t="s">
        <v>238</v>
      </c>
      <c r="AD34" s="25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26</v>
      </c>
      <c r="Q3" s="432"/>
      <c r="R3" s="432"/>
      <c r="S3" s="434" t="s">
        <v>151</v>
      </c>
      <c r="T3" s="434" t="str">
        <f>曜日!D4</f>
        <v>月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/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/>
      <c r="Q5" s="374"/>
      <c r="R5" s="374"/>
      <c r="S5" s="374"/>
      <c r="T5" s="374" t="s">
        <v>245</v>
      </c>
      <c r="U5" s="374"/>
      <c r="V5" s="374"/>
      <c r="W5" s="374"/>
      <c r="X5" s="396"/>
      <c r="Y5" s="384"/>
      <c r="Z5" s="374"/>
      <c r="AA5" s="374"/>
      <c r="AB5" s="374"/>
      <c r="AC5" s="374" t="s">
        <v>246</v>
      </c>
      <c r="AD5" s="374"/>
      <c r="AE5" s="374"/>
      <c r="AF5" s="374"/>
      <c r="AG5" s="375"/>
      <c r="AH5" s="378"/>
      <c r="AI5" s="374"/>
      <c r="AJ5" s="374"/>
      <c r="AK5" s="374"/>
      <c r="AL5" s="374" t="s">
        <v>241</v>
      </c>
      <c r="AM5" s="374"/>
      <c r="AN5" s="374"/>
      <c r="AO5" s="396"/>
      <c r="AP5" s="384"/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/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/>
      <c r="E31" s="449"/>
      <c r="F31" s="449"/>
      <c r="G31" s="449"/>
      <c r="H31" s="449"/>
      <c r="I31" s="255" t="s">
        <v>266</v>
      </c>
      <c r="J31" s="256"/>
      <c r="K31" s="254"/>
      <c r="L31" s="255"/>
      <c r="M31" s="255"/>
      <c r="N31" s="255"/>
      <c r="O31" s="256"/>
      <c r="P31" s="254"/>
      <c r="Q31" s="255"/>
      <c r="R31" s="255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238</v>
      </c>
      <c r="AD31" s="25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266</v>
      </c>
      <c r="J32" s="253"/>
      <c r="K32" s="254"/>
      <c r="L32" s="255"/>
      <c r="M32" s="255"/>
      <c r="N32" s="255"/>
      <c r="O32" s="256"/>
      <c r="P32" s="249"/>
      <c r="Q32" s="250"/>
      <c r="R32" s="250"/>
      <c r="S32" s="246"/>
      <c r="T32" s="247"/>
      <c r="U32" s="247"/>
      <c r="V32" s="247"/>
      <c r="W32" s="248"/>
      <c r="X32" s="257"/>
      <c r="Y32" s="258"/>
      <c r="Z32" s="258"/>
      <c r="AA32" s="258"/>
      <c r="AB32" s="259"/>
      <c r="AC32" s="257" t="s">
        <v>238</v>
      </c>
      <c r="AD32" s="25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266</v>
      </c>
      <c r="J33" s="253"/>
      <c r="K33" s="254"/>
      <c r="L33" s="255"/>
      <c r="M33" s="255"/>
      <c r="N33" s="255"/>
      <c r="O33" s="256"/>
      <c r="P33" s="249"/>
      <c r="Q33" s="250"/>
      <c r="R33" s="250"/>
      <c r="S33" s="246"/>
      <c r="T33" s="247"/>
      <c r="U33" s="247"/>
      <c r="V33" s="247"/>
      <c r="W33" s="248"/>
      <c r="X33" s="257"/>
      <c r="Y33" s="258"/>
      <c r="Z33" s="258"/>
      <c r="AA33" s="258"/>
      <c r="AB33" s="259"/>
      <c r="AC33" s="257" t="s">
        <v>238</v>
      </c>
      <c r="AD33" s="25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266</v>
      </c>
      <c r="J34" s="253"/>
      <c r="K34" s="254"/>
      <c r="L34" s="255"/>
      <c r="M34" s="255"/>
      <c r="N34" s="255"/>
      <c r="O34" s="256"/>
      <c r="P34" s="249"/>
      <c r="Q34" s="250"/>
      <c r="R34" s="250"/>
      <c r="S34" s="246"/>
      <c r="T34" s="247"/>
      <c r="U34" s="247"/>
      <c r="V34" s="247"/>
      <c r="W34" s="248"/>
      <c r="X34" s="257"/>
      <c r="Y34" s="258"/>
      <c r="Z34" s="258"/>
      <c r="AA34" s="258"/>
      <c r="AB34" s="259"/>
      <c r="AC34" s="257" t="s">
        <v>238</v>
      </c>
      <c r="AD34" s="25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8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148</v>
      </c>
      <c r="AI1" s="519"/>
      <c r="AJ1" s="519"/>
      <c r="AK1" s="519"/>
      <c r="AL1" s="519" t="s">
        <v>149</v>
      </c>
      <c r="AM1" s="519"/>
      <c r="AN1" s="519"/>
      <c r="AO1" s="519"/>
      <c r="AP1" s="519" t="s">
        <v>150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令和3年</v>
      </c>
      <c r="I3" s="436"/>
      <c r="J3" s="436"/>
      <c r="K3" s="436"/>
      <c r="L3" s="436"/>
      <c r="M3" s="432" t="str">
        <f>曜日!C12</f>
        <v>8月</v>
      </c>
      <c r="N3" s="432"/>
      <c r="O3" s="432"/>
      <c r="P3" s="432" t="s">
        <v>27</v>
      </c>
      <c r="Q3" s="432"/>
      <c r="R3" s="432"/>
      <c r="S3" s="434" t="s">
        <v>151</v>
      </c>
      <c r="T3" s="434" t="str">
        <f>曜日!D5</f>
        <v>火</v>
      </c>
      <c r="U3" s="434" t="s">
        <v>36</v>
      </c>
      <c r="V3" s="92"/>
      <c r="W3" s="430" t="s">
        <v>48</v>
      </c>
      <c r="X3" s="430"/>
      <c r="Y3" s="430"/>
      <c r="Z3" s="430" t="s">
        <v>129</v>
      </c>
      <c r="AA3" s="426"/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9" t="s">
        <v>155</v>
      </c>
      <c r="B5" s="300"/>
      <c r="C5" s="301"/>
      <c r="D5" s="405" t="s">
        <v>243</v>
      </c>
      <c r="E5" s="406"/>
      <c r="F5" s="406"/>
      <c r="G5" s="406"/>
      <c r="H5" s="406"/>
      <c r="I5" s="406"/>
      <c r="J5" s="407"/>
      <c r="K5" s="373" t="s">
        <v>244</v>
      </c>
      <c r="L5" s="374"/>
      <c r="M5" s="374"/>
      <c r="N5" s="374"/>
      <c r="O5" s="375"/>
      <c r="P5" s="378"/>
      <c r="Q5" s="374"/>
      <c r="R5" s="374"/>
      <c r="S5" s="374"/>
      <c r="T5" s="374" t="s">
        <v>245</v>
      </c>
      <c r="U5" s="374"/>
      <c r="V5" s="374"/>
      <c r="W5" s="374"/>
      <c r="X5" s="396"/>
      <c r="Y5" s="384"/>
      <c r="Z5" s="374"/>
      <c r="AA5" s="374"/>
      <c r="AB5" s="374"/>
      <c r="AC5" s="374" t="s">
        <v>246</v>
      </c>
      <c r="AD5" s="374"/>
      <c r="AE5" s="374"/>
      <c r="AF5" s="374"/>
      <c r="AG5" s="375"/>
      <c r="AH5" s="378"/>
      <c r="AI5" s="374"/>
      <c r="AJ5" s="374"/>
      <c r="AK5" s="374"/>
      <c r="AL5" s="374" t="s">
        <v>241</v>
      </c>
      <c r="AM5" s="374"/>
      <c r="AN5" s="374"/>
      <c r="AO5" s="396"/>
      <c r="AP5" s="384"/>
      <c r="AQ5" s="374"/>
      <c r="AR5" s="374"/>
      <c r="AS5" s="385"/>
    </row>
    <row r="6" spans="1:45" ht="14.25" thickBot="1">
      <c r="A6" s="305"/>
      <c r="B6" s="306"/>
      <c r="C6" s="307"/>
      <c r="D6" s="408"/>
      <c r="E6" s="409"/>
      <c r="F6" s="409"/>
      <c r="G6" s="409"/>
      <c r="H6" s="409"/>
      <c r="I6" s="409"/>
      <c r="J6" s="410"/>
      <c r="K6" s="413" t="s">
        <v>279</v>
      </c>
      <c r="L6" s="377"/>
      <c r="M6" s="377"/>
      <c r="N6" s="377"/>
      <c r="O6" s="401"/>
      <c r="P6" s="376"/>
      <c r="Q6" s="377"/>
      <c r="R6" s="377"/>
      <c r="S6" s="377"/>
      <c r="T6" s="377"/>
      <c r="U6" s="377"/>
      <c r="V6" s="377"/>
      <c r="W6" s="377"/>
      <c r="X6" s="390"/>
      <c r="Y6" s="391"/>
      <c r="Z6" s="377"/>
      <c r="AA6" s="377"/>
      <c r="AB6" s="377"/>
      <c r="AC6" s="377"/>
      <c r="AD6" s="377"/>
      <c r="AE6" s="377"/>
      <c r="AF6" s="377"/>
      <c r="AG6" s="401"/>
      <c r="AH6" s="376"/>
      <c r="AI6" s="377"/>
      <c r="AJ6" s="377"/>
      <c r="AK6" s="377"/>
      <c r="AL6" s="377"/>
      <c r="AM6" s="377"/>
      <c r="AN6" s="377"/>
      <c r="AO6" s="390"/>
      <c r="AP6" s="391"/>
      <c r="AQ6" s="377"/>
      <c r="AR6" s="377"/>
      <c r="AS6" s="392"/>
    </row>
    <row r="7" spans="1:45" ht="13.5" customHeight="1">
      <c r="A7" s="329" t="s">
        <v>131</v>
      </c>
      <c r="B7" s="330"/>
      <c r="C7" s="330"/>
      <c r="D7" s="405" t="s">
        <v>247</v>
      </c>
      <c r="E7" s="406"/>
      <c r="F7" s="406"/>
      <c r="G7" s="406"/>
      <c r="H7" s="406"/>
      <c r="I7" s="406"/>
      <c r="J7" s="438"/>
      <c r="K7" s="393" t="s">
        <v>248</v>
      </c>
      <c r="L7" s="394"/>
      <c r="M7" s="394"/>
      <c r="N7" s="394"/>
      <c r="O7" s="394"/>
      <c r="P7" s="395"/>
      <c r="Q7" s="393" t="s">
        <v>249</v>
      </c>
      <c r="R7" s="394"/>
      <c r="S7" s="394"/>
      <c r="T7" s="394"/>
      <c r="U7" s="394"/>
      <c r="V7" s="395"/>
      <c r="W7" s="393" t="s">
        <v>250</v>
      </c>
      <c r="X7" s="394"/>
      <c r="Y7" s="394"/>
      <c r="Z7" s="394"/>
      <c r="AA7" s="394"/>
      <c r="AB7" s="395"/>
      <c r="AC7" s="393" t="s">
        <v>251</v>
      </c>
      <c r="AD7" s="394"/>
      <c r="AE7" s="394"/>
      <c r="AF7" s="394"/>
      <c r="AG7" s="394"/>
      <c r="AH7" s="395"/>
      <c r="AI7" s="393" t="s">
        <v>252</v>
      </c>
      <c r="AJ7" s="394"/>
      <c r="AK7" s="394"/>
      <c r="AL7" s="394"/>
      <c r="AM7" s="394"/>
      <c r="AN7" s="395"/>
      <c r="AO7" s="397" t="s">
        <v>253</v>
      </c>
      <c r="AP7" s="398"/>
      <c r="AQ7" s="398"/>
      <c r="AR7" s="398"/>
      <c r="AS7" s="399"/>
    </row>
    <row r="8" spans="1:45">
      <c r="A8" s="332"/>
      <c r="B8" s="333"/>
      <c r="C8" s="333"/>
      <c r="D8" s="439"/>
      <c r="E8" s="394"/>
      <c r="F8" s="394"/>
      <c r="G8" s="394"/>
      <c r="H8" s="394"/>
      <c r="I8" s="394"/>
      <c r="J8" s="395"/>
      <c r="K8" s="351" t="s">
        <v>254</v>
      </c>
      <c r="L8" s="352"/>
      <c r="M8" s="353"/>
      <c r="N8" s="351" t="s">
        <v>255</v>
      </c>
      <c r="O8" s="352"/>
      <c r="P8" s="353"/>
      <c r="Q8" s="351" t="s">
        <v>254</v>
      </c>
      <c r="R8" s="352"/>
      <c r="S8" s="353"/>
      <c r="T8" s="351" t="s">
        <v>255</v>
      </c>
      <c r="U8" s="352"/>
      <c r="V8" s="353"/>
      <c r="W8" s="351" t="s">
        <v>254</v>
      </c>
      <c r="X8" s="352"/>
      <c r="Y8" s="353"/>
      <c r="Z8" s="351" t="s">
        <v>255</v>
      </c>
      <c r="AA8" s="352"/>
      <c r="AB8" s="353"/>
      <c r="AC8" s="351" t="s">
        <v>254</v>
      </c>
      <c r="AD8" s="352"/>
      <c r="AE8" s="353"/>
      <c r="AF8" s="351" t="s">
        <v>255</v>
      </c>
      <c r="AG8" s="352"/>
      <c r="AH8" s="353"/>
      <c r="AI8" s="351" t="s">
        <v>254</v>
      </c>
      <c r="AJ8" s="352"/>
      <c r="AK8" s="353"/>
      <c r="AL8" s="351" t="s">
        <v>255</v>
      </c>
      <c r="AM8" s="352"/>
      <c r="AN8" s="353"/>
      <c r="AO8" s="393"/>
      <c r="AP8" s="394"/>
      <c r="AQ8" s="394"/>
      <c r="AR8" s="394"/>
      <c r="AS8" s="400"/>
    </row>
    <row r="9" spans="1:45" ht="13.5" customHeight="1">
      <c r="A9" s="332"/>
      <c r="B9" s="333"/>
      <c r="C9" s="333"/>
      <c r="D9" s="403" t="s">
        <v>256</v>
      </c>
      <c r="E9" s="404"/>
      <c r="F9" s="404"/>
      <c r="G9" s="404"/>
      <c r="H9" s="404"/>
      <c r="I9" s="404"/>
      <c r="J9" s="404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379">
        <f>K9+Q9+W9+AC9</f>
        <v>0</v>
      </c>
      <c r="AJ9" s="379"/>
      <c r="AK9" s="379"/>
      <c r="AL9" s="379">
        <f>N9+T9+Z9+AF9</f>
        <v>0</v>
      </c>
      <c r="AM9" s="379"/>
      <c r="AN9" s="379"/>
      <c r="AO9" s="380">
        <f>AI13</f>
        <v>0</v>
      </c>
      <c r="AP9" s="380"/>
      <c r="AQ9" s="380"/>
      <c r="AR9" s="380"/>
      <c r="AS9" s="381"/>
    </row>
    <row r="10" spans="1:45" ht="13.5" customHeight="1">
      <c r="A10" s="332"/>
      <c r="B10" s="333"/>
      <c r="C10" s="333"/>
      <c r="D10" s="403" t="s">
        <v>257</v>
      </c>
      <c r="E10" s="404"/>
      <c r="F10" s="404"/>
      <c r="G10" s="404"/>
      <c r="H10" s="404"/>
      <c r="I10" s="404"/>
      <c r="J10" s="404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379">
        <f>K10+Q10+W10+AC10</f>
        <v>0</v>
      </c>
      <c r="AJ10" s="379"/>
      <c r="AK10" s="379"/>
      <c r="AL10" s="379">
        <f>N10+T10+Z10+AF10</f>
        <v>0</v>
      </c>
      <c r="AM10" s="379"/>
      <c r="AN10" s="379"/>
      <c r="AO10" s="382"/>
      <c r="AP10" s="382"/>
      <c r="AQ10" s="382"/>
      <c r="AR10" s="382"/>
      <c r="AS10" s="383"/>
    </row>
    <row r="11" spans="1:45" ht="13.5" customHeight="1">
      <c r="A11" s="332"/>
      <c r="B11" s="333"/>
      <c r="C11" s="333"/>
      <c r="D11" s="403" t="s">
        <v>258</v>
      </c>
      <c r="E11" s="404"/>
      <c r="F11" s="404"/>
      <c r="G11" s="404"/>
      <c r="H11" s="404"/>
      <c r="I11" s="404"/>
      <c r="J11" s="404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379">
        <f>K11+Q11+W11+AC11</f>
        <v>0</v>
      </c>
      <c r="AJ11" s="379"/>
      <c r="AK11" s="379"/>
      <c r="AL11" s="379">
        <f>N11+T11+Z11+AF11</f>
        <v>0</v>
      </c>
      <c r="AM11" s="379"/>
      <c r="AN11" s="379"/>
      <c r="AO11" s="382"/>
      <c r="AP11" s="382"/>
      <c r="AQ11" s="382"/>
      <c r="AR11" s="382"/>
      <c r="AS11" s="383"/>
    </row>
    <row r="12" spans="1:45" ht="13.5" customHeight="1">
      <c r="A12" s="332"/>
      <c r="B12" s="333"/>
      <c r="C12" s="333"/>
      <c r="D12" s="403" t="s">
        <v>252</v>
      </c>
      <c r="E12" s="404"/>
      <c r="F12" s="404"/>
      <c r="G12" s="404"/>
      <c r="H12" s="404"/>
      <c r="I12" s="404"/>
      <c r="J12" s="404"/>
      <c r="K12" s="379">
        <f>K9+K10+K11</f>
        <v>0</v>
      </c>
      <c r="L12" s="379"/>
      <c r="M12" s="379"/>
      <c r="N12" s="379">
        <f>N9+N10+N11</f>
        <v>0</v>
      </c>
      <c r="O12" s="379"/>
      <c r="P12" s="379"/>
      <c r="Q12" s="379">
        <f>Q9+Q10+Q11</f>
        <v>0</v>
      </c>
      <c r="R12" s="379"/>
      <c r="S12" s="379"/>
      <c r="T12" s="379">
        <f>SUM(T9:V11)</f>
        <v>0</v>
      </c>
      <c r="U12" s="379"/>
      <c r="V12" s="379"/>
      <c r="W12" s="379">
        <f>SUM(W9:Y11)</f>
        <v>0</v>
      </c>
      <c r="X12" s="379"/>
      <c r="Y12" s="379"/>
      <c r="Z12" s="379">
        <f>SUM(Z9:AB11)</f>
        <v>0</v>
      </c>
      <c r="AA12" s="379"/>
      <c r="AB12" s="379"/>
      <c r="AC12" s="379">
        <f>SUM(AC9:AE11)</f>
        <v>0</v>
      </c>
      <c r="AD12" s="379"/>
      <c r="AE12" s="379"/>
      <c r="AF12" s="379">
        <f>SUM(AF9:AH11)</f>
        <v>0</v>
      </c>
      <c r="AG12" s="379"/>
      <c r="AH12" s="379"/>
      <c r="AI12" s="379">
        <f>SUM(K12+Q12+W12+AC12)</f>
        <v>0</v>
      </c>
      <c r="AJ12" s="379"/>
      <c r="AK12" s="379"/>
      <c r="AL12" s="379">
        <f>SUM(N12+T12+Z12+AF12)</f>
        <v>0</v>
      </c>
      <c r="AM12" s="379"/>
      <c r="AN12" s="379"/>
      <c r="AO12" s="386" t="s">
        <v>259</v>
      </c>
      <c r="AP12" s="386"/>
      <c r="AQ12" s="386"/>
      <c r="AR12" s="386"/>
      <c r="AS12" s="387"/>
    </row>
    <row r="13" spans="1:45" ht="14.25" customHeight="1" thickBot="1">
      <c r="A13" s="332"/>
      <c r="B13" s="333"/>
      <c r="C13" s="333"/>
      <c r="D13" s="414"/>
      <c r="E13" s="415"/>
      <c r="F13" s="415"/>
      <c r="G13" s="415"/>
      <c r="H13" s="415"/>
      <c r="I13" s="415"/>
      <c r="J13" s="415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8"/>
      <c r="AP13" s="388"/>
      <c r="AQ13" s="388"/>
      <c r="AR13" s="388"/>
      <c r="AS13" s="389"/>
    </row>
    <row r="14" spans="1:45">
      <c r="A14" s="332"/>
      <c r="B14" s="333"/>
      <c r="C14" s="334"/>
      <c r="D14" s="416"/>
      <c r="E14" s="417"/>
      <c r="F14" s="393" t="s">
        <v>260</v>
      </c>
      <c r="G14" s="394"/>
      <c r="H14" s="394"/>
      <c r="I14" s="394"/>
      <c r="J14" s="394"/>
      <c r="K14" s="394"/>
      <c r="L14" s="394"/>
      <c r="M14" s="395"/>
      <c r="N14" s="393" t="s">
        <v>247</v>
      </c>
      <c r="O14" s="394"/>
      <c r="P14" s="394"/>
      <c r="Q14" s="394"/>
      <c r="R14" s="394"/>
      <c r="S14" s="395"/>
      <c r="T14" s="345" t="s">
        <v>261</v>
      </c>
      <c r="U14" s="343"/>
      <c r="V14" s="343"/>
      <c r="W14" s="343"/>
      <c r="X14" s="346"/>
      <c r="Y14" s="393" t="s">
        <v>262</v>
      </c>
      <c r="Z14" s="394"/>
      <c r="AA14" s="394"/>
      <c r="AB14" s="394"/>
      <c r="AC14" s="395"/>
      <c r="AD14" s="393" t="s">
        <v>263</v>
      </c>
      <c r="AE14" s="394"/>
      <c r="AF14" s="394"/>
      <c r="AG14" s="394"/>
      <c r="AH14" s="394"/>
      <c r="AI14" s="394"/>
      <c r="AJ14" s="393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00"/>
    </row>
    <row r="15" spans="1:45">
      <c r="A15" s="332"/>
      <c r="B15" s="333"/>
      <c r="C15" s="334"/>
      <c r="D15" s="440" t="s">
        <v>265</v>
      </c>
      <c r="E15" s="441"/>
      <c r="F15" s="411"/>
      <c r="G15" s="412"/>
      <c r="H15" s="412"/>
      <c r="I15" s="412"/>
      <c r="J15" s="412"/>
      <c r="K15" s="412"/>
      <c r="L15" s="255" t="s">
        <v>266</v>
      </c>
      <c r="M15" s="256"/>
      <c r="N15" s="254"/>
      <c r="O15" s="255"/>
      <c r="P15" s="255"/>
      <c r="Q15" s="255"/>
      <c r="R15" s="255"/>
      <c r="S15" s="256"/>
      <c r="T15" s="254"/>
      <c r="U15" s="255"/>
      <c r="V15" s="255"/>
      <c r="W15" s="255"/>
      <c r="X15" s="256"/>
      <c r="Y15" s="254"/>
      <c r="Z15" s="255"/>
      <c r="AA15" s="255"/>
      <c r="AB15" s="255"/>
      <c r="AC15" s="256"/>
      <c r="AD15" s="254"/>
      <c r="AE15" s="255"/>
      <c r="AF15" s="255"/>
      <c r="AG15" s="255"/>
      <c r="AH15" s="255"/>
      <c r="AI15" s="255"/>
      <c r="AJ15" s="254"/>
      <c r="AK15" s="255"/>
      <c r="AL15" s="255"/>
      <c r="AM15" s="255"/>
      <c r="AN15" s="255"/>
      <c r="AO15" s="255"/>
      <c r="AP15" s="255"/>
      <c r="AQ15" s="255"/>
      <c r="AR15" s="255"/>
      <c r="AS15" s="370"/>
    </row>
    <row r="16" spans="1:45">
      <c r="A16" s="332"/>
      <c r="B16" s="333"/>
      <c r="C16" s="334"/>
      <c r="D16" s="442"/>
      <c r="E16" s="443"/>
      <c r="F16" s="249"/>
      <c r="G16" s="250"/>
      <c r="H16" s="250"/>
      <c r="I16" s="250"/>
      <c r="J16" s="250"/>
      <c r="K16" s="250"/>
      <c r="L16" s="250" t="s">
        <v>266</v>
      </c>
      <c r="M16" s="253"/>
      <c r="N16" s="249"/>
      <c r="O16" s="250"/>
      <c r="P16" s="250"/>
      <c r="Q16" s="250"/>
      <c r="R16" s="250"/>
      <c r="S16" s="253"/>
      <c r="T16" s="249"/>
      <c r="U16" s="250"/>
      <c r="V16" s="250"/>
      <c r="W16" s="250"/>
      <c r="X16" s="253"/>
      <c r="Y16" s="249"/>
      <c r="Z16" s="250"/>
      <c r="AA16" s="250"/>
      <c r="AB16" s="250"/>
      <c r="AC16" s="253"/>
      <c r="AD16" s="249"/>
      <c r="AE16" s="250"/>
      <c r="AF16" s="250"/>
      <c r="AG16" s="250"/>
      <c r="AH16" s="250"/>
      <c r="AI16" s="250"/>
      <c r="AJ16" s="249"/>
      <c r="AK16" s="250"/>
      <c r="AL16" s="250"/>
      <c r="AM16" s="250"/>
      <c r="AN16" s="250"/>
      <c r="AO16" s="250"/>
      <c r="AP16" s="250"/>
      <c r="AQ16" s="250"/>
      <c r="AR16" s="250"/>
      <c r="AS16" s="372"/>
    </row>
    <row r="17" spans="1:45">
      <c r="A17" s="332"/>
      <c r="B17" s="333"/>
      <c r="C17" s="334"/>
      <c r="D17" s="442"/>
      <c r="E17" s="443"/>
      <c r="F17" s="249"/>
      <c r="G17" s="250"/>
      <c r="H17" s="250"/>
      <c r="I17" s="250"/>
      <c r="J17" s="250"/>
      <c r="K17" s="250"/>
      <c r="L17" s="250" t="s">
        <v>266</v>
      </c>
      <c r="M17" s="253"/>
      <c r="N17" s="249"/>
      <c r="O17" s="250"/>
      <c r="P17" s="250"/>
      <c r="Q17" s="250"/>
      <c r="R17" s="250"/>
      <c r="S17" s="253"/>
      <c r="T17" s="249"/>
      <c r="U17" s="250"/>
      <c r="V17" s="250"/>
      <c r="W17" s="250"/>
      <c r="X17" s="253"/>
      <c r="Y17" s="249"/>
      <c r="Z17" s="250"/>
      <c r="AA17" s="250"/>
      <c r="AB17" s="250"/>
      <c r="AC17" s="253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72"/>
    </row>
    <row r="18" spans="1:45">
      <c r="A18" s="332"/>
      <c r="B18" s="333"/>
      <c r="C18" s="334"/>
      <c r="D18" s="442"/>
      <c r="E18" s="443"/>
      <c r="F18" s="249"/>
      <c r="G18" s="250"/>
      <c r="H18" s="250"/>
      <c r="I18" s="250"/>
      <c r="J18" s="250"/>
      <c r="K18" s="250"/>
      <c r="L18" s="250" t="s">
        <v>266</v>
      </c>
      <c r="M18" s="253"/>
      <c r="N18" s="249"/>
      <c r="O18" s="250"/>
      <c r="P18" s="250"/>
      <c r="Q18" s="250"/>
      <c r="R18" s="250"/>
      <c r="S18" s="253"/>
      <c r="T18" s="249"/>
      <c r="U18" s="250"/>
      <c r="V18" s="250"/>
      <c r="W18" s="250"/>
      <c r="X18" s="253"/>
      <c r="Y18" s="249"/>
      <c r="Z18" s="250"/>
      <c r="AA18" s="250"/>
      <c r="AB18" s="250"/>
      <c r="AC18" s="253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72"/>
    </row>
    <row r="19" spans="1:45">
      <c r="A19" s="332"/>
      <c r="B19" s="333"/>
      <c r="C19" s="334"/>
      <c r="D19" s="439"/>
      <c r="E19" s="395"/>
      <c r="F19" s="338"/>
      <c r="G19" s="339"/>
      <c r="H19" s="339"/>
      <c r="I19" s="339"/>
      <c r="J19" s="339"/>
      <c r="K19" s="339"/>
      <c r="L19" s="339" t="s">
        <v>266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249"/>
      <c r="Z19" s="250"/>
      <c r="AA19" s="250"/>
      <c r="AB19" s="250"/>
      <c r="AC19" s="253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1"/>
    </row>
    <row r="20" spans="1:45">
      <c r="A20" s="332"/>
      <c r="B20" s="333"/>
      <c r="C20" s="334"/>
      <c r="D20" s="440" t="s">
        <v>267</v>
      </c>
      <c r="E20" s="441"/>
      <c r="F20" s="411"/>
      <c r="G20" s="412"/>
      <c r="H20" s="412"/>
      <c r="I20" s="412"/>
      <c r="J20" s="412"/>
      <c r="K20" s="412"/>
      <c r="L20" s="255" t="s">
        <v>266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249"/>
      <c r="Z20" s="250"/>
      <c r="AA20" s="250"/>
      <c r="AB20" s="250"/>
      <c r="AC20" s="253"/>
      <c r="AD20" s="254"/>
      <c r="AE20" s="255"/>
      <c r="AF20" s="255"/>
      <c r="AG20" s="255"/>
      <c r="AH20" s="255"/>
      <c r="AI20" s="256"/>
      <c r="AJ20" s="254"/>
      <c r="AK20" s="255"/>
      <c r="AL20" s="255"/>
      <c r="AM20" s="255"/>
      <c r="AN20" s="255"/>
      <c r="AO20" s="255"/>
      <c r="AP20" s="255"/>
      <c r="AQ20" s="255"/>
      <c r="AR20" s="255"/>
      <c r="AS20" s="370"/>
    </row>
    <row r="21" spans="1:45">
      <c r="A21" s="332"/>
      <c r="B21" s="333"/>
      <c r="C21" s="334"/>
      <c r="D21" s="442"/>
      <c r="E21" s="443"/>
      <c r="F21" s="249"/>
      <c r="G21" s="250"/>
      <c r="H21" s="250"/>
      <c r="I21" s="250"/>
      <c r="J21" s="250"/>
      <c r="K21" s="250"/>
      <c r="L21" s="250" t="s">
        <v>266</v>
      </c>
      <c r="M21" s="253"/>
      <c r="N21" s="249"/>
      <c r="O21" s="250"/>
      <c r="P21" s="250"/>
      <c r="Q21" s="250"/>
      <c r="R21" s="250"/>
      <c r="S21" s="253"/>
      <c r="T21" s="249"/>
      <c r="U21" s="250"/>
      <c r="V21" s="250"/>
      <c r="W21" s="250"/>
      <c r="X21" s="253"/>
      <c r="Y21" s="249"/>
      <c r="Z21" s="250"/>
      <c r="AA21" s="250"/>
      <c r="AB21" s="250"/>
      <c r="AC21" s="253"/>
      <c r="AD21" s="249"/>
      <c r="AE21" s="250"/>
      <c r="AF21" s="250"/>
      <c r="AG21" s="250"/>
      <c r="AH21" s="250"/>
      <c r="AI21" s="250"/>
      <c r="AJ21" s="249"/>
      <c r="AK21" s="250"/>
      <c r="AL21" s="250"/>
      <c r="AM21" s="250"/>
      <c r="AN21" s="250"/>
      <c r="AO21" s="250"/>
      <c r="AP21" s="250"/>
      <c r="AQ21" s="250"/>
      <c r="AR21" s="250"/>
      <c r="AS21" s="372"/>
    </row>
    <row r="22" spans="1:45">
      <c r="A22" s="332"/>
      <c r="B22" s="333"/>
      <c r="C22" s="334"/>
      <c r="D22" s="442"/>
      <c r="E22" s="443"/>
      <c r="F22" s="249"/>
      <c r="G22" s="250"/>
      <c r="H22" s="250"/>
      <c r="I22" s="250"/>
      <c r="J22" s="250"/>
      <c r="K22" s="250"/>
      <c r="L22" s="250" t="s">
        <v>266</v>
      </c>
      <c r="M22" s="253"/>
      <c r="N22" s="249"/>
      <c r="O22" s="250"/>
      <c r="P22" s="250"/>
      <c r="Q22" s="250"/>
      <c r="R22" s="250"/>
      <c r="S22" s="253"/>
      <c r="T22" s="249"/>
      <c r="U22" s="250"/>
      <c r="V22" s="250"/>
      <c r="W22" s="250"/>
      <c r="X22" s="253"/>
      <c r="Y22" s="249"/>
      <c r="Z22" s="250"/>
      <c r="AA22" s="250"/>
      <c r="AB22" s="250"/>
      <c r="AC22" s="253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72"/>
    </row>
    <row r="23" spans="1:45">
      <c r="A23" s="332"/>
      <c r="B23" s="333"/>
      <c r="C23" s="334"/>
      <c r="D23" s="442"/>
      <c r="E23" s="443"/>
      <c r="F23" s="249"/>
      <c r="G23" s="250"/>
      <c r="H23" s="250"/>
      <c r="I23" s="250"/>
      <c r="J23" s="250"/>
      <c r="K23" s="250"/>
      <c r="L23" s="250" t="s">
        <v>266</v>
      </c>
      <c r="M23" s="253"/>
      <c r="N23" s="249"/>
      <c r="O23" s="250"/>
      <c r="P23" s="250"/>
      <c r="Q23" s="250"/>
      <c r="R23" s="250"/>
      <c r="S23" s="253"/>
      <c r="T23" s="249"/>
      <c r="U23" s="250"/>
      <c r="V23" s="250"/>
      <c r="W23" s="250"/>
      <c r="X23" s="253"/>
      <c r="Y23" s="249"/>
      <c r="Z23" s="250"/>
      <c r="AA23" s="250"/>
      <c r="AB23" s="250"/>
      <c r="AC23" s="253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72"/>
    </row>
    <row r="24" spans="1:45">
      <c r="A24" s="332"/>
      <c r="B24" s="333"/>
      <c r="C24" s="334"/>
      <c r="D24" s="439"/>
      <c r="E24" s="395"/>
      <c r="F24" s="338"/>
      <c r="G24" s="339"/>
      <c r="H24" s="339"/>
      <c r="I24" s="339"/>
      <c r="J24" s="339"/>
      <c r="K24" s="339"/>
      <c r="L24" s="339" t="s">
        <v>266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249"/>
      <c r="Z24" s="250"/>
      <c r="AA24" s="250"/>
      <c r="AB24" s="250"/>
      <c r="AC24" s="253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1"/>
    </row>
    <row r="25" spans="1:45" ht="13.5" customHeight="1">
      <c r="A25" s="332"/>
      <c r="B25" s="333"/>
      <c r="C25" s="334"/>
      <c r="D25" s="363" t="s">
        <v>268</v>
      </c>
      <c r="E25" s="364"/>
      <c r="F25" s="254"/>
      <c r="G25" s="255"/>
      <c r="H25" s="255"/>
      <c r="I25" s="255"/>
      <c r="J25" s="255"/>
      <c r="K25" s="255"/>
      <c r="L25" s="255" t="s">
        <v>266</v>
      </c>
      <c r="M25" s="256"/>
      <c r="N25" s="254"/>
      <c r="O25" s="255"/>
      <c r="P25" s="255"/>
      <c r="Q25" s="255"/>
      <c r="R25" s="255"/>
      <c r="S25" s="256"/>
      <c r="T25" s="254"/>
      <c r="U25" s="255"/>
      <c r="V25" s="255"/>
      <c r="W25" s="255"/>
      <c r="X25" s="256"/>
      <c r="Y25" s="249"/>
      <c r="Z25" s="250"/>
      <c r="AA25" s="250"/>
      <c r="AB25" s="250"/>
      <c r="AC25" s="253"/>
      <c r="AD25" s="254"/>
      <c r="AE25" s="255"/>
      <c r="AF25" s="255"/>
      <c r="AG25" s="255"/>
      <c r="AH25" s="255"/>
      <c r="AI25" s="256"/>
      <c r="AJ25" s="254"/>
      <c r="AK25" s="255"/>
      <c r="AL25" s="255"/>
      <c r="AM25" s="255"/>
      <c r="AN25" s="255"/>
      <c r="AO25" s="255"/>
      <c r="AP25" s="255"/>
      <c r="AQ25" s="255"/>
      <c r="AR25" s="255"/>
      <c r="AS25" s="370"/>
    </row>
    <row r="26" spans="1:45" s="94" customFormat="1">
      <c r="A26" s="332"/>
      <c r="B26" s="333"/>
      <c r="C26" s="334"/>
      <c r="D26" s="365"/>
      <c r="E26" s="366"/>
      <c r="F26" s="249"/>
      <c r="G26" s="250"/>
      <c r="H26" s="250"/>
      <c r="I26" s="250"/>
      <c r="J26" s="250"/>
      <c r="K26" s="250"/>
      <c r="L26" s="250" t="s">
        <v>266</v>
      </c>
      <c r="M26" s="253"/>
      <c r="N26" s="249"/>
      <c r="O26" s="250"/>
      <c r="P26" s="250"/>
      <c r="Q26" s="250"/>
      <c r="R26" s="250"/>
      <c r="S26" s="253"/>
      <c r="T26" s="249"/>
      <c r="U26" s="250"/>
      <c r="V26" s="250"/>
      <c r="W26" s="250"/>
      <c r="X26" s="253"/>
      <c r="Y26" s="249"/>
      <c r="Z26" s="250"/>
      <c r="AA26" s="250"/>
      <c r="AB26" s="250"/>
      <c r="AC26" s="253"/>
      <c r="AD26" s="249"/>
      <c r="AE26" s="250"/>
      <c r="AF26" s="250"/>
      <c r="AG26" s="250"/>
      <c r="AH26" s="250"/>
      <c r="AI26" s="253"/>
      <c r="AJ26" s="249"/>
      <c r="AK26" s="250"/>
      <c r="AL26" s="250"/>
      <c r="AM26" s="250"/>
      <c r="AN26" s="250"/>
      <c r="AO26" s="250"/>
      <c r="AP26" s="250"/>
      <c r="AQ26" s="250"/>
      <c r="AR26" s="250"/>
      <c r="AS26" s="372"/>
    </row>
    <row r="27" spans="1:45" s="94" customFormat="1">
      <c r="A27" s="332"/>
      <c r="B27" s="333"/>
      <c r="C27" s="334"/>
      <c r="D27" s="365"/>
      <c r="E27" s="366"/>
      <c r="F27" s="249"/>
      <c r="G27" s="250"/>
      <c r="H27" s="250"/>
      <c r="I27" s="250"/>
      <c r="J27" s="250"/>
      <c r="K27" s="250"/>
      <c r="L27" s="250" t="s">
        <v>266</v>
      </c>
      <c r="M27" s="253"/>
      <c r="N27" s="249"/>
      <c r="O27" s="250"/>
      <c r="P27" s="250"/>
      <c r="Q27" s="250"/>
      <c r="R27" s="250"/>
      <c r="S27" s="253"/>
      <c r="T27" s="249"/>
      <c r="U27" s="250"/>
      <c r="V27" s="250"/>
      <c r="W27" s="250"/>
      <c r="X27" s="253"/>
      <c r="Y27" s="249"/>
      <c r="Z27" s="250"/>
      <c r="AA27" s="250"/>
      <c r="AB27" s="250"/>
      <c r="AC27" s="253"/>
      <c r="AD27" s="249"/>
      <c r="AE27" s="250"/>
      <c r="AF27" s="250"/>
      <c r="AG27" s="250"/>
      <c r="AH27" s="250"/>
      <c r="AI27" s="253"/>
      <c r="AJ27" s="249"/>
      <c r="AK27" s="250"/>
      <c r="AL27" s="250"/>
      <c r="AM27" s="250"/>
      <c r="AN27" s="250"/>
      <c r="AO27" s="250"/>
      <c r="AP27" s="250"/>
      <c r="AQ27" s="250"/>
      <c r="AR27" s="250"/>
      <c r="AS27" s="372"/>
    </row>
    <row r="28" spans="1:45" s="94" customFormat="1">
      <c r="A28" s="332"/>
      <c r="B28" s="333"/>
      <c r="C28" s="334"/>
      <c r="D28" s="365"/>
      <c r="E28" s="366"/>
      <c r="F28" s="249"/>
      <c r="G28" s="250"/>
      <c r="H28" s="250"/>
      <c r="I28" s="250"/>
      <c r="J28" s="250"/>
      <c r="K28" s="250"/>
      <c r="L28" s="250" t="s">
        <v>266</v>
      </c>
      <c r="M28" s="253"/>
      <c r="N28" s="249"/>
      <c r="O28" s="250"/>
      <c r="P28" s="250"/>
      <c r="Q28" s="250"/>
      <c r="R28" s="250"/>
      <c r="S28" s="253"/>
      <c r="T28" s="249"/>
      <c r="U28" s="250"/>
      <c r="V28" s="250"/>
      <c r="W28" s="250"/>
      <c r="X28" s="253"/>
      <c r="Y28" s="249"/>
      <c r="Z28" s="250"/>
      <c r="AA28" s="250"/>
      <c r="AB28" s="250"/>
      <c r="AC28" s="253"/>
      <c r="AD28" s="249"/>
      <c r="AE28" s="250"/>
      <c r="AF28" s="250"/>
      <c r="AG28" s="250"/>
      <c r="AH28" s="250"/>
      <c r="AI28" s="253"/>
      <c r="AJ28" s="249"/>
      <c r="AK28" s="250"/>
      <c r="AL28" s="250"/>
      <c r="AM28" s="250"/>
      <c r="AN28" s="250"/>
      <c r="AO28" s="250"/>
      <c r="AP28" s="250"/>
      <c r="AQ28" s="250"/>
      <c r="AR28" s="250"/>
      <c r="AS28" s="372"/>
    </row>
    <row r="29" spans="1:45" s="94" customFormat="1" ht="14.25" thickBot="1">
      <c r="A29" s="332"/>
      <c r="B29" s="333"/>
      <c r="C29" s="334"/>
      <c r="D29" s="367"/>
      <c r="E29" s="368"/>
      <c r="F29" s="272"/>
      <c r="G29" s="270"/>
      <c r="H29" s="270"/>
      <c r="I29" s="270"/>
      <c r="J29" s="270"/>
      <c r="K29" s="270"/>
      <c r="L29" s="270" t="s">
        <v>266</v>
      </c>
      <c r="M29" s="271"/>
      <c r="N29" s="272"/>
      <c r="O29" s="270"/>
      <c r="P29" s="270"/>
      <c r="Q29" s="270"/>
      <c r="R29" s="270"/>
      <c r="S29" s="271"/>
      <c r="T29" s="338"/>
      <c r="U29" s="339"/>
      <c r="V29" s="339"/>
      <c r="W29" s="339"/>
      <c r="X29" s="340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69"/>
    </row>
    <row r="30" spans="1:45" s="94" customFormat="1" ht="13.5" customHeight="1">
      <c r="A30" s="329" t="s">
        <v>144</v>
      </c>
      <c r="B30" s="330"/>
      <c r="C30" s="331"/>
      <c r="D30" s="447" t="s">
        <v>260</v>
      </c>
      <c r="E30" s="343"/>
      <c r="F30" s="343"/>
      <c r="G30" s="343"/>
      <c r="H30" s="343"/>
      <c r="I30" s="343"/>
      <c r="J30" s="346"/>
      <c r="K30" s="345" t="s">
        <v>261</v>
      </c>
      <c r="L30" s="343"/>
      <c r="M30" s="343"/>
      <c r="N30" s="343"/>
      <c r="O30" s="346"/>
      <c r="P30" s="345" t="s">
        <v>263</v>
      </c>
      <c r="Q30" s="343"/>
      <c r="R30" s="346"/>
      <c r="S30" s="345" t="s">
        <v>269</v>
      </c>
      <c r="T30" s="343"/>
      <c r="U30" s="343"/>
      <c r="V30" s="343"/>
      <c r="W30" s="346"/>
      <c r="X30" s="345" t="s">
        <v>270</v>
      </c>
      <c r="Y30" s="343"/>
      <c r="Z30" s="343"/>
      <c r="AA30" s="343"/>
      <c r="AB30" s="346"/>
      <c r="AC30" s="343" t="s">
        <v>271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272</v>
      </c>
      <c r="AP30" s="343"/>
      <c r="AQ30" s="343"/>
      <c r="AR30" s="343"/>
      <c r="AS30" s="344"/>
    </row>
    <row r="31" spans="1:45" s="94" customFormat="1">
      <c r="A31" s="332"/>
      <c r="B31" s="333"/>
      <c r="C31" s="334"/>
      <c r="D31" s="448"/>
      <c r="E31" s="449"/>
      <c r="F31" s="449"/>
      <c r="G31" s="449"/>
      <c r="H31" s="449"/>
      <c r="I31" s="255" t="s">
        <v>266</v>
      </c>
      <c r="J31" s="256"/>
      <c r="K31" s="254"/>
      <c r="L31" s="255"/>
      <c r="M31" s="255"/>
      <c r="N31" s="255"/>
      <c r="O31" s="256"/>
      <c r="P31" s="254"/>
      <c r="Q31" s="255"/>
      <c r="R31" s="255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238</v>
      </c>
      <c r="AD31" s="252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41"/>
      <c r="AP31" s="341"/>
      <c r="AQ31" s="341"/>
      <c r="AR31" s="341"/>
      <c r="AS31" s="342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0" t="s">
        <v>266</v>
      </c>
      <c r="J32" s="253"/>
      <c r="K32" s="254"/>
      <c r="L32" s="255"/>
      <c r="M32" s="255"/>
      <c r="N32" s="255"/>
      <c r="O32" s="256"/>
      <c r="P32" s="249"/>
      <c r="Q32" s="250"/>
      <c r="R32" s="250"/>
      <c r="S32" s="246"/>
      <c r="T32" s="247"/>
      <c r="U32" s="247"/>
      <c r="V32" s="247"/>
      <c r="W32" s="248"/>
      <c r="X32" s="257"/>
      <c r="Y32" s="258"/>
      <c r="Z32" s="258"/>
      <c r="AA32" s="258"/>
      <c r="AB32" s="259"/>
      <c r="AC32" s="257" t="s">
        <v>238</v>
      </c>
      <c r="AD32" s="25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0" t="s">
        <v>266</v>
      </c>
      <c r="J33" s="253"/>
      <c r="K33" s="254"/>
      <c r="L33" s="255"/>
      <c r="M33" s="255"/>
      <c r="N33" s="255"/>
      <c r="O33" s="256"/>
      <c r="P33" s="249"/>
      <c r="Q33" s="250"/>
      <c r="R33" s="250"/>
      <c r="S33" s="246"/>
      <c r="T33" s="247"/>
      <c r="U33" s="247"/>
      <c r="V33" s="247"/>
      <c r="W33" s="248"/>
      <c r="X33" s="257"/>
      <c r="Y33" s="258"/>
      <c r="Z33" s="258"/>
      <c r="AA33" s="258"/>
      <c r="AB33" s="259"/>
      <c r="AC33" s="257" t="s">
        <v>238</v>
      </c>
      <c r="AD33" s="25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0" t="s">
        <v>266</v>
      </c>
      <c r="J34" s="253"/>
      <c r="K34" s="254"/>
      <c r="L34" s="255"/>
      <c r="M34" s="255"/>
      <c r="N34" s="255"/>
      <c r="O34" s="256"/>
      <c r="P34" s="249"/>
      <c r="Q34" s="250"/>
      <c r="R34" s="250"/>
      <c r="S34" s="246"/>
      <c r="T34" s="247"/>
      <c r="U34" s="247"/>
      <c r="V34" s="247"/>
      <c r="W34" s="248"/>
      <c r="X34" s="257"/>
      <c r="Y34" s="258"/>
      <c r="Z34" s="258"/>
      <c r="AA34" s="258"/>
      <c r="AB34" s="259"/>
      <c r="AC34" s="257" t="s">
        <v>238</v>
      </c>
      <c r="AD34" s="25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0" t="s">
        <v>266</v>
      </c>
      <c r="J35" s="253"/>
      <c r="K35" s="254"/>
      <c r="L35" s="255"/>
      <c r="M35" s="255"/>
      <c r="N35" s="255"/>
      <c r="O35" s="256"/>
      <c r="P35" s="249"/>
      <c r="Q35" s="250"/>
      <c r="R35" s="250"/>
      <c r="S35" s="246"/>
      <c r="T35" s="247"/>
      <c r="U35" s="247"/>
      <c r="V35" s="247"/>
      <c r="W35" s="248"/>
      <c r="X35" s="257"/>
      <c r="Y35" s="258"/>
      <c r="Z35" s="258"/>
      <c r="AA35" s="258"/>
      <c r="AB35" s="259"/>
      <c r="AC35" s="257" t="s">
        <v>238</v>
      </c>
      <c r="AD35" s="25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266</v>
      </c>
      <c r="J36" s="253"/>
      <c r="K36" s="254"/>
      <c r="L36" s="255"/>
      <c r="M36" s="255"/>
      <c r="N36" s="255"/>
      <c r="O36" s="256"/>
      <c r="P36" s="249"/>
      <c r="Q36" s="250"/>
      <c r="R36" s="250"/>
      <c r="S36" s="246"/>
      <c r="T36" s="247"/>
      <c r="U36" s="247"/>
      <c r="V36" s="247"/>
      <c r="W36" s="248"/>
      <c r="X36" s="257"/>
      <c r="Y36" s="258"/>
      <c r="Z36" s="258"/>
      <c r="AA36" s="258"/>
      <c r="AB36" s="259"/>
      <c r="AC36" s="257" t="s">
        <v>238</v>
      </c>
      <c r="AD36" s="25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0" t="s">
        <v>266</v>
      </c>
      <c r="J37" s="250"/>
      <c r="K37" s="254"/>
      <c r="L37" s="255"/>
      <c r="M37" s="255"/>
      <c r="N37" s="255"/>
      <c r="O37" s="256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7" t="s">
        <v>238</v>
      </c>
      <c r="AD37" s="25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0" t="s">
        <v>266</v>
      </c>
      <c r="J38" s="253"/>
      <c r="K38" s="254"/>
      <c r="L38" s="255"/>
      <c r="M38" s="255"/>
      <c r="N38" s="255"/>
      <c r="O38" s="256"/>
      <c r="P38" s="249"/>
      <c r="Q38" s="250"/>
      <c r="R38" s="250"/>
      <c r="S38" s="246"/>
      <c r="T38" s="247"/>
      <c r="U38" s="247"/>
      <c r="V38" s="247"/>
      <c r="W38" s="248"/>
      <c r="X38" s="257"/>
      <c r="Y38" s="258"/>
      <c r="Z38" s="258"/>
      <c r="AA38" s="258"/>
      <c r="AB38" s="259"/>
      <c r="AC38" s="257" t="s">
        <v>238</v>
      </c>
      <c r="AD38" s="25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266</v>
      </c>
      <c r="J39" s="253"/>
      <c r="K39" s="254"/>
      <c r="L39" s="255"/>
      <c r="M39" s="255"/>
      <c r="N39" s="255"/>
      <c r="O39" s="256"/>
      <c r="P39" s="249"/>
      <c r="Q39" s="250"/>
      <c r="R39" s="250"/>
      <c r="S39" s="246"/>
      <c r="T39" s="247"/>
      <c r="U39" s="247"/>
      <c r="V39" s="247"/>
      <c r="W39" s="248"/>
      <c r="X39" s="257"/>
      <c r="Y39" s="258"/>
      <c r="Z39" s="258"/>
      <c r="AA39" s="258"/>
      <c r="AB39" s="259"/>
      <c r="AC39" s="257" t="s">
        <v>238</v>
      </c>
      <c r="AD39" s="25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266</v>
      </c>
      <c r="J40" s="253"/>
      <c r="K40" s="254"/>
      <c r="L40" s="255"/>
      <c r="M40" s="255"/>
      <c r="N40" s="255"/>
      <c r="O40" s="256"/>
      <c r="P40" s="249"/>
      <c r="Q40" s="250"/>
      <c r="R40" s="250"/>
      <c r="S40" s="246"/>
      <c r="T40" s="247"/>
      <c r="U40" s="247"/>
      <c r="V40" s="247"/>
      <c r="W40" s="248"/>
      <c r="X40" s="257"/>
      <c r="Y40" s="258"/>
      <c r="Z40" s="258"/>
      <c r="AA40" s="258"/>
      <c r="AB40" s="259"/>
      <c r="AC40" s="257" t="s">
        <v>238</v>
      </c>
      <c r="AD40" s="25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266</v>
      </c>
      <c r="J41" s="253"/>
      <c r="K41" s="254"/>
      <c r="L41" s="255"/>
      <c r="M41" s="255"/>
      <c r="N41" s="255"/>
      <c r="O41" s="256"/>
      <c r="P41" s="249"/>
      <c r="Q41" s="250"/>
      <c r="R41" s="250"/>
      <c r="S41" s="246"/>
      <c r="T41" s="247"/>
      <c r="U41" s="247"/>
      <c r="V41" s="247"/>
      <c r="W41" s="248"/>
      <c r="X41" s="257"/>
      <c r="Y41" s="258"/>
      <c r="Z41" s="258"/>
      <c r="AA41" s="258"/>
      <c r="AB41" s="259"/>
      <c r="AC41" s="257" t="s">
        <v>238</v>
      </c>
      <c r="AD41" s="25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266</v>
      </c>
      <c r="J42" s="253"/>
      <c r="K42" s="254"/>
      <c r="L42" s="255"/>
      <c r="M42" s="255"/>
      <c r="N42" s="255"/>
      <c r="O42" s="256"/>
      <c r="P42" s="249"/>
      <c r="Q42" s="250"/>
      <c r="R42" s="250"/>
      <c r="S42" s="246"/>
      <c r="T42" s="247"/>
      <c r="U42" s="247"/>
      <c r="V42" s="247"/>
      <c r="W42" s="248"/>
      <c r="X42" s="257"/>
      <c r="Y42" s="258"/>
      <c r="Z42" s="258"/>
      <c r="AA42" s="258"/>
      <c r="AB42" s="259"/>
      <c r="AC42" s="257" t="s">
        <v>238</v>
      </c>
      <c r="AD42" s="25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266</v>
      </c>
      <c r="J43" s="253"/>
      <c r="K43" s="254"/>
      <c r="L43" s="255"/>
      <c r="M43" s="255"/>
      <c r="N43" s="255"/>
      <c r="O43" s="256"/>
      <c r="P43" s="249"/>
      <c r="Q43" s="250"/>
      <c r="R43" s="250"/>
      <c r="S43" s="246"/>
      <c r="T43" s="247"/>
      <c r="U43" s="247"/>
      <c r="V43" s="247"/>
      <c r="W43" s="248"/>
      <c r="X43" s="257"/>
      <c r="Y43" s="258"/>
      <c r="Z43" s="258"/>
      <c r="AA43" s="258"/>
      <c r="AB43" s="259"/>
      <c r="AC43" s="257" t="s">
        <v>238</v>
      </c>
      <c r="AD43" s="25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266</v>
      </c>
      <c r="J44" s="253"/>
      <c r="K44" s="254"/>
      <c r="L44" s="255"/>
      <c r="M44" s="255"/>
      <c r="N44" s="255"/>
      <c r="O44" s="256"/>
      <c r="P44" s="249"/>
      <c r="Q44" s="250"/>
      <c r="R44" s="250"/>
      <c r="S44" s="246"/>
      <c r="T44" s="247"/>
      <c r="U44" s="247"/>
      <c r="V44" s="247"/>
      <c r="W44" s="248"/>
      <c r="X44" s="257"/>
      <c r="Y44" s="258"/>
      <c r="Z44" s="258"/>
      <c r="AA44" s="258"/>
      <c r="AB44" s="259"/>
      <c r="AC44" s="257" t="s">
        <v>238</v>
      </c>
      <c r="AD44" s="25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266</v>
      </c>
      <c r="J45" s="271"/>
      <c r="K45" s="254"/>
      <c r="L45" s="255"/>
      <c r="M45" s="255"/>
      <c r="N45" s="255"/>
      <c r="O45" s="256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238</v>
      </c>
      <c r="AD45" s="277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9"/>
      <c r="AP45" s="290"/>
      <c r="AQ45" s="290"/>
      <c r="AR45" s="290"/>
      <c r="AS45" s="291"/>
    </row>
    <row r="46" spans="1:49" ht="13.5" customHeight="1">
      <c r="A46" s="329" t="s">
        <v>161</v>
      </c>
      <c r="B46" s="330"/>
      <c r="C46" s="330"/>
      <c r="D46" s="457" t="s">
        <v>82</v>
      </c>
      <c r="E46" s="319"/>
      <c r="F46" s="319"/>
      <c r="G46" s="319"/>
      <c r="H46" s="319"/>
      <c r="I46" s="319"/>
      <c r="J46" s="318" t="s">
        <v>184</v>
      </c>
      <c r="K46" s="319"/>
      <c r="L46" s="319"/>
      <c r="M46" s="319"/>
      <c r="N46" s="319"/>
      <c r="O46" s="319"/>
      <c r="P46" s="318" t="s">
        <v>185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184</v>
      </c>
      <c r="AB46" s="319"/>
      <c r="AC46" s="319"/>
      <c r="AD46" s="319"/>
      <c r="AE46" s="319"/>
      <c r="AF46" s="320"/>
      <c r="AG46" s="318" t="s">
        <v>186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185</v>
      </c>
      <c r="AR46" s="319"/>
      <c r="AS46" s="465"/>
      <c r="AW46" s="202"/>
    </row>
    <row r="47" spans="1:49" ht="13.5" customHeight="1">
      <c r="A47" s="332"/>
      <c r="B47" s="333"/>
      <c r="C47" s="333"/>
      <c r="D47" s="310" t="s">
        <v>182</v>
      </c>
      <c r="E47" s="311"/>
      <c r="F47" s="357" t="s">
        <v>199</v>
      </c>
      <c r="G47" s="358"/>
      <c r="H47" s="358"/>
      <c r="I47" s="359"/>
      <c r="J47" s="196"/>
      <c r="K47" s="327"/>
      <c r="L47" s="328"/>
      <c r="M47" s="328"/>
      <c r="N47" s="328"/>
      <c r="O47" s="130" t="s">
        <v>152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225</v>
      </c>
      <c r="Z47" s="469"/>
      <c r="AA47" s="281"/>
      <c r="AB47" s="282"/>
      <c r="AC47" s="282"/>
      <c r="AD47" s="282"/>
      <c r="AE47" s="282"/>
      <c r="AF47" s="132" t="s">
        <v>152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5"/>
      <c r="AR47" s="449"/>
      <c r="AS47" s="466"/>
      <c r="AW47" s="203"/>
    </row>
    <row r="48" spans="1:49">
      <c r="A48" s="332"/>
      <c r="B48" s="333"/>
      <c r="C48" s="333"/>
      <c r="D48" s="312"/>
      <c r="E48" s="313"/>
      <c r="F48" s="357"/>
      <c r="G48" s="358"/>
      <c r="H48" s="358"/>
      <c r="I48" s="359"/>
      <c r="J48" s="197"/>
      <c r="K48" s="317"/>
      <c r="L48" s="280"/>
      <c r="M48" s="280"/>
      <c r="N48" s="280"/>
      <c r="O48" s="131" t="s">
        <v>152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0"/>
      <c r="Z48" s="471"/>
      <c r="AA48" s="279"/>
      <c r="AB48" s="280"/>
      <c r="AC48" s="280"/>
      <c r="AD48" s="280"/>
      <c r="AE48" s="280"/>
      <c r="AF48" s="131" t="s">
        <v>152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7"/>
      <c r="G49" s="358"/>
      <c r="H49" s="358"/>
      <c r="I49" s="359"/>
      <c r="J49" s="197"/>
      <c r="K49" s="317"/>
      <c r="L49" s="280"/>
      <c r="M49" s="280"/>
      <c r="N49" s="280"/>
      <c r="O49" s="131" t="s">
        <v>152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0"/>
      <c r="Z49" s="471"/>
      <c r="AA49" s="279"/>
      <c r="AB49" s="280"/>
      <c r="AC49" s="280"/>
      <c r="AD49" s="280"/>
      <c r="AE49" s="280"/>
      <c r="AF49" s="131" t="s">
        <v>152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7"/>
      <c r="G50" s="358"/>
      <c r="H50" s="358"/>
      <c r="I50" s="359"/>
      <c r="J50" s="197"/>
      <c r="K50" s="317"/>
      <c r="L50" s="280"/>
      <c r="M50" s="280"/>
      <c r="N50" s="280"/>
      <c r="O50" s="131" t="s">
        <v>152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0"/>
      <c r="Z50" s="471"/>
      <c r="AA50" s="279"/>
      <c r="AB50" s="280"/>
      <c r="AC50" s="280"/>
      <c r="AD50" s="280"/>
      <c r="AE50" s="280"/>
      <c r="AF50" s="131" t="s">
        <v>152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7"/>
      <c r="G51" s="358"/>
      <c r="H51" s="358"/>
      <c r="I51" s="359"/>
      <c r="J51" s="197"/>
      <c r="K51" s="317"/>
      <c r="L51" s="280"/>
      <c r="M51" s="280"/>
      <c r="N51" s="280"/>
      <c r="O51" s="131" t="s">
        <v>152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0"/>
      <c r="Z51" s="471"/>
      <c r="AA51" s="279"/>
      <c r="AB51" s="280"/>
      <c r="AC51" s="280"/>
      <c r="AD51" s="280"/>
      <c r="AE51" s="280"/>
      <c r="AF51" s="131" t="s">
        <v>152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7"/>
      <c r="G52" s="358"/>
      <c r="H52" s="358"/>
      <c r="I52" s="359"/>
      <c r="J52" s="197"/>
      <c r="K52" s="317"/>
      <c r="L52" s="280"/>
      <c r="M52" s="280"/>
      <c r="N52" s="280"/>
      <c r="O52" s="131" t="s">
        <v>152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0"/>
      <c r="Z52" s="471"/>
      <c r="AA52" s="279"/>
      <c r="AB52" s="280"/>
      <c r="AC52" s="280"/>
      <c r="AD52" s="280"/>
      <c r="AE52" s="280"/>
      <c r="AF52" s="131" t="s">
        <v>152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7"/>
      <c r="G53" s="358"/>
      <c r="H53" s="358"/>
      <c r="I53" s="359"/>
      <c r="J53" s="198"/>
      <c r="K53" s="450"/>
      <c r="L53" s="451"/>
      <c r="M53" s="451"/>
      <c r="N53" s="451"/>
      <c r="O53" s="133" t="s">
        <v>152</v>
      </c>
      <c r="P53" s="286"/>
      <c r="Q53" s="287"/>
      <c r="R53" s="420"/>
      <c r="S53" s="459"/>
      <c r="T53" s="460"/>
      <c r="U53" s="460"/>
      <c r="V53" s="460"/>
      <c r="W53" s="460"/>
      <c r="X53" s="467"/>
      <c r="Y53" s="470"/>
      <c r="Z53" s="471"/>
      <c r="AA53" s="279"/>
      <c r="AB53" s="280"/>
      <c r="AC53" s="280"/>
      <c r="AD53" s="280"/>
      <c r="AE53" s="280"/>
      <c r="AF53" s="131" t="s">
        <v>152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222</v>
      </c>
      <c r="E54" s="458"/>
      <c r="F54" s="458"/>
      <c r="G54" s="458"/>
      <c r="H54" s="458"/>
      <c r="I54" s="311"/>
      <c r="J54" s="264" t="s">
        <v>184</v>
      </c>
      <c r="K54" s="265"/>
      <c r="L54" s="265"/>
      <c r="M54" s="265"/>
      <c r="N54" s="265"/>
      <c r="O54" s="265"/>
      <c r="P54" s="264" t="s">
        <v>185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0"/>
      <c r="Z54" s="471"/>
      <c r="AA54" s="279"/>
      <c r="AB54" s="280"/>
      <c r="AC54" s="280"/>
      <c r="AD54" s="280"/>
      <c r="AE54" s="280"/>
      <c r="AF54" s="131" t="s">
        <v>152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181</v>
      </c>
      <c r="E55" s="311"/>
      <c r="F55" s="357" t="s">
        <v>226</v>
      </c>
      <c r="G55" s="358"/>
      <c r="H55" s="358"/>
      <c r="I55" s="359"/>
      <c r="J55" s="452"/>
      <c r="K55" s="453"/>
      <c r="L55" s="453"/>
      <c r="M55" s="453"/>
      <c r="N55" s="453"/>
      <c r="O55" s="130" t="s">
        <v>152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9"/>
      <c r="AB55" s="280"/>
      <c r="AC55" s="280"/>
      <c r="AD55" s="280"/>
      <c r="AE55" s="280"/>
      <c r="AF55" s="131" t="s">
        <v>152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7"/>
      <c r="G56" s="358"/>
      <c r="H56" s="358"/>
      <c r="I56" s="359"/>
      <c r="J56" s="321"/>
      <c r="K56" s="322"/>
      <c r="L56" s="322"/>
      <c r="M56" s="322"/>
      <c r="N56" s="322"/>
      <c r="O56" s="131" t="s">
        <v>152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2"/>
      <c r="Z56" s="473"/>
      <c r="AA56" s="474"/>
      <c r="AB56" s="475"/>
      <c r="AC56" s="475"/>
      <c r="AD56" s="475"/>
      <c r="AE56" s="475"/>
      <c r="AF56" s="133" t="s">
        <v>152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7"/>
      <c r="G57" s="358"/>
      <c r="H57" s="358"/>
      <c r="I57" s="359"/>
      <c r="J57" s="321"/>
      <c r="K57" s="322"/>
      <c r="L57" s="322"/>
      <c r="M57" s="322"/>
      <c r="N57" s="322"/>
      <c r="O57" s="131" t="s">
        <v>152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222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185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7"/>
      <c r="G58" s="358"/>
      <c r="H58" s="358"/>
      <c r="I58" s="359"/>
      <c r="J58" s="321"/>
      <c r="K58" s="322"/>
      <c r="L58" s="322"/>
      <c r="M58" s="322"/>
      <c r="N58" s="322"/>
      <c r="O58" s="131" t="s">
        <v>152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2" t="s">
        <v>228</v>
      </c>
      <c r="Z58" s="503"/>
      <c r="AA58" s="503"/>
      <c r="AB58" s="503"/>
      <c r="AC58" s="503"/>
      <c r="AD58" s="503"/>
      <c r="AE58" s="503"/>
      <c r="AF58" s="504"/>
      <c r="AG58" s="308"/>
      <c r="AH58" s="309"/>
      <c r="AI58" s="204" t="s">
        <v>162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3"/>
    </row>
    <row r="59" spans="1:45" ht="13.5" customHeight="1">
      <c r="A59" s="332"/>
      <c r="B59" s="333"/>
      <c r="C59" s="333"/>
      <c r="D59" s="312"/>
      <c r="E59" s="313"/>
      <c r="F59" s="360"/>
      <c r="G59" s="361"/>
      <c r="H59" s="361"/>
      <c r="I59" s="362"/>
      <c r="J59" s="459"/>
      <c r="K59" s="460"/>
      <c r="L59" s="460"/>
      <c r="M59" s="460"/>
      <c r="N59" s="460"/>
      <c r="O59" s="133" t="s">
        <v>152</v>
      </c>
      <c r="P59" s="286"/>
      <c r="Q59" s="287"/>
      <c r="R59" s="420"/>
      <c r="S59" s="459"/>
      <c r="T59" s="460"/>
      <c r="U59" s="460"/>
      <c r="V59" s="460"/>
      <c r="W59" s="460"/>
      <c r="X59" s="460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05" t="s">
        <v>162</v>
      </c>
      <c r="AJ59" s="324"/>
      <c r="AK59" s="325"/>
      <c r="AL59" s="419"/>
      <c r="AM59" s="324"/>
      <c r="AN59" s="325"/>
      <c r="AO59" s="325"/>
      <c r="AP59" s="325"/>
      <c r="AQ59" s="325"/>
      <c r="AR59" s="325"/>
      <c r="AS59" s="482"/>
    </row>
    <row r="60" spans="1:45" ht="14.25" customHeight="1">
      <c r="A60" s="332"/>
      <c r="B60" s="333"/>
      <c r="C60" s="333"/>
      <c r="D60" s="312"/>
      <c r="E60" s="313"/>
      <c r="F60" s="357" t="s">
        <v>198</v>
      </c>
      <c r="G60" s="358"/>
      <c r="H60" s="358"/>
      <c r="I60" s="359"/>
      <c r="J60" s="452"/>
      <c r="K60" s="453"/>
      <c r="L60" s="453"/>
      <c r="M60" s="453"/>
      <c r="N60" s="453"/>
      <c r="O60" s="130" t="s">
        <v>152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4" t="s">
        <v>222</v>
      </c>
      <c r="Z60" s="265"/>
      <c r="AA60" s="265"/>
      <c r="AB60" s="265"/>
      <c r="AC60" s="265"/>
      <c r="AD60" s="265"/>
      <c r="AE60" s="265"/>
      <c r="AF60" s="316"/>
      <c r="AG60" s="264" t="s">
        <v>186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4"/>
    </row>
    <row r="61" spans="1:45" ht="13.5" customHeight="1">
      <c r="A61" s="332"/>
      <c r="B61" s="333"/>
      <c r="C61" s="333"/>
      <c r="D61" s="312"/>
      <c r="E61" s="313"/>
      <c r="F61" s="357"/>
      <c r="G61" s="358"/>
      <c r="H61" s="358"/>
      <c r="I61" s="359"/>
      <c r="J61" s="491"/>
      <c r="K61" s="492"/>
      <c r="L61" s="492"/>
      <c r="M61" s="492"/>
      <c r="N61" s="492"/>
      <c r="O61" s="134" t="s">
        <v>152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32"/>
      <c r="B62" s="333"/>
      <c r="C62" s="333"/>
      <c r="D62" s="312"/>
      <c r="E62" s="313"/>
      <c r="F62" s="354" t="s">
        <v>200</v>
      </c>
      <c r="G62" s="355"/>
      <c r="H62" s="355"/>
      <c r="I62" s="356"/>
      <c r="J62" s="264" t="s">
        <v>185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32"/>
      <c r="B63" s="333"/>
      <c r="C63" s="333"/>
      <c r="D63" s="312"/>
      <c r="E63" s="313"/>
      <c r="F63" s="357"/>
      <c r="G63" s="358"/>
      <c r="H63" s="358"/>
      <c r="I63" s="359"/>
      <c r="J63" s="283"/>
      <c r="K63" s="284"/>
      <c r="L63" s="284"/>
      <c r="M63" s="455"/>
      <c r="N63" s="449"/>
      <c r="O63" s="199" t="s">
        <v>162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32"/>
      <c r="B64" s="333"/>
      <c r="C64" s="333"/>
      <c r="D64" s="312"/>
      <c r="E64" s="313"/>
      <c r="F64" s="357"/>
      <c r="G64" s="358"/>
      <c r="H64" s="358"/>
      <c r="I64" s="359"/>
      <c r="J64" s="283"/>
      <c r="K64" s="284"/>
      <c r="L64" s="284"/>
      <c r="M64" s="464"/>
      <c r="N64" s="267"/>
      <c r="O64" s="199" t="s">
        <v>162</v>
      </c>
      <c r="P64" s="464"/>
      <c r="Q64" s="267"/>
      <c r="R64" s="267"/>
      <c r="S64" s="267"/>
      <c r="T64" s="267"/>
      <c r="U64" s="267"/>
      <c r="V64" s="267"/>
      <c r="W64" s="267"/>
      <c r="X64" s="267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32"/>
      <c r="B65" s="333"/>
      <c r="C65" s="333"/>
      <c r="D65" s="312"/>
      <c r="E65" s="313"/>
      <c r="F65" s="357"/>
      <c r="G65" s="358"/>
      <c r="H65" s="358"/>
      <c r="I65" s="359"/>
      <c r="J65" s="283"/>
      <c r="K65" s="284"/>
      <c r="L65" s="284"/>
      <c r="M65" s="464"/>
      <c r="N65" s="267"/>
      <c r="O65" s="199" t="s">
        <v>162</v>
      </c>
      <c r="P65" s="464"/>
      <c r="Q65" s="267"/>
      <c r="R65" s="267"/>
      <c r="S65" s="267"/>
      <c r="T65" s="267"/>
      <c r="U65" s="267"/>
      <c r="V65" s="267"/>
      <c r="W65" s="267"/>
      <c r="X65" s="267"/>
      <c r="Y65" s="496" t="s">
        <v>223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32"/>
      <c r="B66" s="333"/>
      <c r="C66" s="333"/>
      <c r="D66" s="314"/>
      <c r="E66" s="315"/>
      <c r="F66" s="357"/>
      <c r="G66" s="358"/>
      <c r="H66" s="358"/>
      <c r="I66" s="359"/>
      <c r="J66" s="462"/>
      <c r="K66" s="463"/>
      <c r="L66" s="463"/>
      <c r="M66" s="461"/>
      <c r="N66" s="298"/>
      <c r="O66" s="200" t="s">
        <v>162</v>
      </c>
      <c r="P66" s="461"/>
      <c r="Q66" s="298"/>
      <c r="R66" s="298"/>
      <c r="S66" s="298"/>
      <c r="T66" s="298"/>
      <c r="U66" s="298"/>
      <c r="V66" s="298"/>
      <c r="W66" s="298"/>
      <c r="X66" s="298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9" t="s">
        <v>33</v>
      </c>
      <c r="B67" s="300"/>
      <c r="C67" s="301"/>
      <c r="D67" s="457" t="s">
        <v>35</v>
      </c>
      <c r="E67" s="319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9" t="s">
        <v>221</v>
      </c>
      <c r="T67" s="300"/>
      <c r="U67" s="301"/>
      <c r="V67" s="485"/>
      <c r="W67" s="486"/>
      <c r="X67" s="486"/>
      <c r="Y67" s="486"/>
      <c r="Z67" s="486"/>
      <c r="AA67" s="486"/>
      <c r="AB67" s="486"/>
      <c r="AC67" s="486"/>
      <c r="AD67" s="486"/>
      <c r="AE67" s="329" t="s">
        <v>187</v>
      </c>
      <c r="AF67" s="330"/>
      <c r="AG67" s="331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302"/>
      <c r="B68" s="303"/>
      <c r="C68" s="304"/>
      <c r="D68" s="505" t="s">
        <v>34</v>
      </c>
      <c r="E68" s="265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302"/>
      <c r="T68" s="303"/>
      <c r="U68" s="304"/>
      <c r="V68" s="487"/>
      <c r="W68" s="488"/>
      <c r="X68" s="488"/>
      <c r="Y68" s="488"/>
      <c r="Z68" s="488"/>
      <c r="AA68" s="488"/>
      <c r="AB68" s="488"/>
      <c r="AC68" s="488"/>
      <c r="AD68" s="488"/>
      <c r="AE68" s="332"/>
      <c r="AF68" s="333"/>
      <c r="AG68" s="334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302"/>
      <c r="B69" s="303"/>
      <c r="C69" s="304"/>
      <c r="D69" s="505" t="s">
        <v>219</v>
      </c>
      <c r="E69" s="265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302"/>
      <c r="T69" s="303"/>
      <c r="U69" s="304"/>
      <c r="V69" s="487"/>
      <c r="W69" s="488"/>
      <c r="X69" s="488"/>
      <c r="Y69" s="488"/>
      <c r="Z69" s="488"/>
      <c r="AA69" s="488"/>
      <c r="AB69" s="488"/>
      <c r="AC69" s="488"/>
      <c r="AD69" s="488"/>
      <c r="AE69" s="332"/>
      <c r="AF69" s="333"/>
      <c r="AG69" s="334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5"/>
      <c r="B70" s="306"/>
      <c r="C70" s="307"/>
      <c r="D70" s="506" t="s">
        <v>220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5"/>
      <c r="T70" s="306"/>
      <c r="U70" s="307"/>
      <c r="V70" s="489"/>
      <c r="W70" s="490"/>
      <c r="X70" s="490"/>
      <c r="Y70" s="490"/>
      <c r="Z70" s="490"/>
      <c r="AA70" s="490"/>
      <c r="AB70" s="490"/>
      <c r="AC70" s="490"/>
      <c r="AD70" s="490"/>
      <c r="AE70" s="335"/>
      <c r="AF70" s="336"/>
      <c r="AG70" s="337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229</v>
      </c>
      <c r="C2" s="528"/>
      <c r="D2" s="528"/>
      <c r="E2" s="2"/>
      <c r="F2" s="529" t="s">
        <v>41</v>
      </c>
      <c r="G2" s="529"/>
      <c r="H2" s="529"/>
    </row>
    <row r="3" spans="2:8">
      <c r="B3" t="s">
        <v>1</v>
      </c>
      <c r="C3" s="1" t="s">
        <v>32</v>
      </c>
      <c r="D3" t="s">
        <v>282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281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5" t="s">
        <v>235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5" t="s">
        <v>236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5" t="s">
        <v>237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5" t="s">
        <v>283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5" t="s">
        <v>284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230</v>
      </c>
      <c r="C11" s="528"/>
      <c r="D11" s="528"/>
      <c r="E11" s="4"/>
      <c r="F11" s="529" t="s">
        <v>42</v>
      </c>
      <c r="G11" s="529"/>
      <c r="H11" s="529"/>
    </row>
    <row r="12" spans="2:8">
      <c r="B12" t="s">
        <v>240</v>
      </c>
      <c r="C12" s="529" t="s">
        <v>280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令和3年</v>
      </c>
      <c r="B1" s="529"/>
      <c r="C1" s="81" t="str">
        <f>曜日!C12</f>
        <v>8月</v>
      </c>
      <c r="D1" s="529" t="s">
        <v>46</v>
      </c>
      <c r="E1" s="529"/>
      <c r="F1" s="137" t="s">
        <v>47</v>
      </c>
      <c r="G1" s="40" t="s">
        <v>163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5</v>
      </c>
      <c r="E5" s="54">
        <v>0</v>
      </c>
      <c r="F5" s="53">
        <v>0</v>
      </c>
      <c r="G5" s="529" t="s">
        <v>278</v>
      </c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164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232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276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277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232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276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277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9" t="s">
        <v>72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69</v>
      </c>
      <c r="B30" s="529"/>
      <c r="C30" s="60" t="s">
        <v>70</v>
      </c>
      <c r="D30" s="529" t="s">
        <v>71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65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232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66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276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277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70</v>
      </c>
      <c r="D38" s="529" t="s">
        <v>73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56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70</v>
      </c>
      <c r="D44" s="529" t="s">
        <v>75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76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77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160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180</v>
      </c>
      <c r="B4" s="529" t="s">
        <v>188</v>
      </c>
      <c r="C4" s="529"/>
      <c r="D4" s="529"/>
      <c r="E4" s="139">
        <f>業務遂行状況!AI3</f>
        <v>1</v>
      </c>
      <c r="F4" s="140" t="s">
        <v>162</v>
      </c>
      <c r="G4" s="529"/>
      <c r="H4" s="529"/>
      <c r="I4" s="529"/>
    </row>
    <row r="5" spans="1:9" ht="22.5" customHeight="1">
      <c r="A5" s="529"/>
      <c r="B5" s="529" t="s">
        <v>189</v>
      </c>
      <c r="C5" s="529"/>
      <c r="D5" s="529"/>
      <c r="E5" s="139">
        <f>業務遂行状況!AI4</f>
        <v>31</v>
      </c>
      <c r="F5" s="140" t="s">
        <v>162</v>
      </c>
      <c r="G5" s="529"/>
      <c r="H5" s="529"/>
      <c r="I5" s="529"/>
    </row>
    <row r="6" spans="1:9" ht="22.5" customHeight="1">
      <c r="A6" s="529"/>
      <c r="B6" s="529" t="s">
        <v>190</v>
      </c>
      <c r="C6" s="529"/>
      <c r="D6" s="529"/>
      <c r="E6" s="139">
        <f>業務遂行状況!AI5</f>
        <v>1</v>
      </c>
      <c r="F6" s="140" t="s">
        <v>162</v>
      </c>
      <c r="G6" s="529"/>
      <c r="H6" s="529"/>
      <c r="I6" s="529"/>
    </row>
    <row r="7" spans="1:9" ht="22.5" customHeight="1">
      <c r="A7" s="529"/>
      <c r="B7" s="529" t="s">
        <v>191</v>
      </c>
      <c r="C7" s="529"/>
      <c r="D7" s="529"/>
      <c r="E7" s="139">
        <f>業務遂行状況!AI6</f>
        <v>0</v>
      </c>
      <c r="F7" s="140" t="s">
        <v>162</v>
      </c>
      <c r="G7" s="529"/>
      <c r="H7" s="529"/>
      <c r="I7" s="529"/>
    </row>
    <row r="8" spans="1:9" ht="22.5" customHeight="1">
      <c r="A8" s="529"/>
      <c r="B8" s="529" t="s">
        <v>177</v>
      </c>
      <c r="C8" s="529"/>
      <c r="D8" s="529"/>
      <c r="E8" s="139">
        <f>業務遂行状況!AI7</f>
        <v>60</v>
      </c>
      <c r="F8" s="140" t="s">
        <v>162</v>
      </c>
      <c r="G8" s="529"/>
      <c r="H8" s="529"/>
      <c r="I8" s="529"/>
    </row>
    <row r="9" spans="1:9" ht="22.5" customHeight="1">
      <c r="A9" s="529" t="s">
        <v>178</v>
      </c>
      <c r="B9" s="529" t="s">
        <v>192</v>
      </c>
      <c r="C9" s="529"/>
      <c r="D9" s="529"/>
      <c r="E9" s="139">
        <f>業務遂行状況!AI8</f>
        <v>0</v>
      </c>
      <c r="F9" s="140" t="s">
        <v>162</v>
      </c>
      <c r="G9" s="529"/>
      <c r="H9" s="529"/>
      <c r="I9" s="529"/>
    </row>
    <row r="10" spans="1:9" ht="22.5" customHeight="1">
      <c r="A10" s="529"/>
      <c r="B10" s="529" t="s">
        <v>197</v>
      </c>
      <c r="C10" s="529"/>
      <c r="D10" s="529"/>
      <c r="E10" s="139">
        <f>業務遂行状況!AI9</f>
        <v>1</v>
      </c>
      <c r="F10" s="140" t="s">
        <v>162</v>
      </c>
      <c r="G10" s="529"/>
      <c r="H10" s="529"/>
      <c r="I10" s="529"/>
    </row>
    <row r="11" spans="1:9" ht="22.5" customHeight="1">
      <c r="A11" s="529" t="s">
        <v>210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216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193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194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213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214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31" t="s">
        <v>231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215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209</v>
      </c>
      <c r="B22" s="529" t="s">
        <v>208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206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207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205</v>
      </c>
      <c r="B25" s="529" t="s">
        <v>202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203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201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204</v>
      </c>
      <c r="B28" s="529" t="s">
        <v>211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212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令和3年</v>
      </c>
      <c r="B1" s="529"/>
      <c r="C1" s="529"/>
      <c r="D1" s="529"/>
      <c r="E1" s="529" t="str">
        <f>曜日!C12</f>
        <v>8月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217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166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165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162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167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169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162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168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162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170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162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171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162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172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162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173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162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174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162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175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午後半休</v>
      </c>
      <c r="E23" s="168" t="str">
        <f>'21'!$T$5</f>
        <v>小屋敷　千瑛</v>
      </c>
      <c r="F23" s="167" t="str">
        <f>'21'!$Y$5</f>
        <v>午後半休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遅番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有給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195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196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179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193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194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218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2021-08-27T08:17:55Z</dcterms:modified>
</cp:coreProperties>
</file>