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"/>
    </mc:Choice>
  </mc:AlternateContent>
  <bookViews>
    <workbookView xWindow="480" yWindow="30" windowWidth="18195" windowHeight="12720" firstSheet="3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6" i="206" l="1"/>
  <c r="I6" i="205"/>
  <c r="I6" i="204"/>
  <c r="I6" i="203"/>
  <c r="I6" i="202"/>
  <c r="I6" i="201"/>
  <c r="A4" i="185" l="1"/>
  <c r="A4" i="180"/>
  <c r="A4" i="182"/>
  <c r="A4" i="177"/>
  <c r="AB49" i="180"/>
  <c r="AB49" i="182"/>
  <c r="AB42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0" i="198"/>
  <c r="AB42" i="197"/>
  <c r="AB4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34" i="206"/>
  <c r="T34" i="206"/>
  <c r="J34" i="206"/>
  <c r="F34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Z34" i="210"/>
  <c r="T34" i="210"/>
  <c r="J34" i="210"/>
  <c r="F34" i="210"/>
  <c r="Z34" i="194"/>
  <c r="T34" i="194"/>
  <c r="J34" i="194"/>
  <c r="F34" i="194"/>
  <c r="Z34" i="168"/>
  <c r="T34" i="168"/>
  <c r="J34" i="168"/>
  <c r="F34" i="168"/>
  <c r="Z34" i="211"/>
  <c r="T34" i="211"/>
  <c r="J34" i="211"/>
  <c r="F34" i="211"/>
  <c r="Z34" i="204"/>
  <c r="T34" i="204"/>
  <c r="J34" i="204"/>
  <c r="F34" i="204"/>
  <c r="Z34" i="203"/>
  <c r="T34" i="203"/>
  <c r="J34" i="203"/>
  <c r="F34" i="203"/>
  <c r="Z34" i="202"/>
  <c r="T34" i="202"/>
  <c r="J34" i="202"/>
  <c r="F34" i="202"/>
  <c r="Z30" i="195"/>
  <c r="T30" i="195"/>
  <c r="J30" i="195"/>
  <c r="F30" i="195"/>
  <c r="Z35" i="196"/>
  <c r="T35" i="196"/>
  <c r="J35" i="196"/>
  <c r="F35" i="196"/>
  <c r="Z31" i="197"/>
  <c r="T31" i="197"/>
  <c r="J31" i="197"/>
  <c r="F31" i="197"/>
  <c r="Z31" i="198"/>
  <c r="T31" i="198"/>
  <c r="J31" i="198"/>
  <c r="F31" i="198"/>
  <c r="Z34" i="199"/>
  <c r="T34" i="199"/>
  <c r="J34" i="199"/>
  <c r="F34" i="199"/>
  <c r="Z34" i="200"/>
  <c r="T34" i="200"/>
  <c r="J34" i="200"/>
  <c r="F34" i="200"/>
  <c r="Z34" i="201"/>
  <c r="T34" i="201"/>
  <c r="J34" i="201"/>
  <c r="F34" i="201"/>
  <c r="Z28" i="185"/>
  <c r="T28" i="185"/>
  <c r="J28" i="185"/>
  <c r="F28" i="185"/>
  <c r="N28" i="185" l="1"/>
  <c r="N34" i="201"/>
  <c r="N34" i="200"/>
  <c r="N34" i="199"/>
  <c r="N31" i="198"/>
  <c r="N31" i="197"/>
  <c r="N35" i="196"/>
  <c r="N30" i="195"/>
  <c r="N34" i="202"/>
  <c r="N34" i="203"/>
  <c r="N34" i="204"/>
  <c r="N34" i="211"/>
  <c r="N34" i="168"/>
  <c r="N34" i="194"/>
  <c r="N34" i="210"/>
  <c r="N34" i="209"/>
  <c r="N34" i="208"/>
  <c r="N34" i="207"/>
  <c r="N34" i="206"/>
  <c r="N34" i="205"/>
  <c r="Z34" i="182"/>
  <c r="T34" i="182"/>
  <c r="J34" i="182"/>
  <c r="F34" i="182"/>
  <c r="Z34" i="180"/>
  <c r="T34" i="180"/>
  <c r="J34" i="180"/>
  <c r="F34" i="180"/>
  <c r="Z28" i="178"/>
  <c r="T28" i="178"/>
  <c r="J28" i="178"/>
  <c r="F28" i="178"/>
  <c r="Z34" i="177"/>
  <c r="T34" i="177"/>
  <c r="J34" i="177"/>
  <c r="F34" i="177"/>
  <c r="N34" i="177" l="1"/>
  <c r="N28" i="178"/>
  <c r="N34" i="180"/>
  <c r="N34" i="182"/>
  <c r="Z34" i="173"/>
  <c r="T34" i="173"/>
  <c r="J34" i="173"/>
  <c r="F34" i="173"/>
  <c r="Z34" i="172"/>
  <c r="T34" i="172"/>
  <c r="J34" i="172"/>
  <c r="F34" i="172"/>
  <c r="Z34" i="171"/>
  <c r="T34" i="171"/>
  <c r="J34" i="171"/>
  <c r="F34" i="171"/>
  <c r="Z34" i="170"/>
  <c r="T34" i="170"/>
  <c r="J34" i="170"/>
  <c r="F34" i="170"/>
  <c r="N34" i="170" l="1"/>
  <c r="N34" i="171"/>
  <c r="N34" i="172"/>
  <c r="N34" i="173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l="1"/>
  <c r="N34" i="147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<sst xmlns="http://schemas.openxmlformats.org/spreadsheetml/2006/main" count="9400" uniqueCount="733">
  <si>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</si>
  <si>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</si>
  <si>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</si>
  <si>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</si>
  <si>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</si>
  <si>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</si>
  <si>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</si>
  <si>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</si>
  <si>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</si>
  <si>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</si>
  <si>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</si>
  <si>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</si>
  <si>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</si>
  <si>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</si>
  <si>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</si>
  <si>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</si>
  <si>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</si>
  <si>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</si>
  <si>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</si>
  <si>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</si>
  <si>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</si>
  <si>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</si>
  <si>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</si>
  <si>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</si>
  <si>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</si>
  <si>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</si>
  <si>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</si>
  <si>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</si>
  <si>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</si>
  <si>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</si>
  <si>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</si>
  <si>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</si>
  <si>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</si>
  <si>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</si>
  <si>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</si>
  <si>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</si>
  <si>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</si>
  <si>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</si>
  <si>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</si>
  <si>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</si>
  <si>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</si>
  <si>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</si>
  <si>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</si>
  <si>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</si>
  <si>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</si>
  <si>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</si>
  <si>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</si>
  <si>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</si>
  <si>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</si>
  <si>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</si>
  <si>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</si>
  <si>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</si>
  <si>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</si>
  <si>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</si>
  <si>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</si>
  <si>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</si>
  <si>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</si>
  <si>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</si>
  <si>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</si>
  <si>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</si>
  <si>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</si>
  <si>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</si>
  <si>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</si>
  <si>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</si>
  <si>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</si>
  <si>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</si>
  <si>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</si>
  <si>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</si>
  <si>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</si>
  <si>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</si>
  <si>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</si>
  <si>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</si>
  <si>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</si>
  <si>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</si>
  <si>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</si>
  <si>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</si>
  <si>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</si>
  <si>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</si>
  <si>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</si>
  <si>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</si>
  <si>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</si>
  <si>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</si>
  <si>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</si>
  <si>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</si>
  <si>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</si>
  <si>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</si>
  <si>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</si>
  <si>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</si>
  <si>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</si>
  <si>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伊藤　和子</t>
    <rPh sb="0" eb="2">
      <t>イトウ</t>
    </rPh>
    <rPh sb="3" eb="5">
      <t>カズコ</t>
    </rPh>
    <phoneticPr fontId="26"/>
  </si>
  <si>
    <t>小林　昭治</t>
    <rPh sb="0" eb="2">
      <t>コバヤシ</t>
    </rPh>
    <rPh sb="3" eb="5">
      <t>ショウジ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</si>
  <si>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</si>
  <si>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</si>
  <si>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川村　俊行</t>
    <rPh sb="0" eb="2">
      <t>カワムラ</t>
    </rPh>
    <rPh sb="3" eb="5">
      <t>トシユキ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</si>
  <si>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</si>
  <si>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</si>
  <si>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今田　則夫</t>
    <rPh sb="0" eb="2">
      <t>イマダ</t>
    </rPh>
    <rPh sb="3" eb="5">
      <t>ノリオ</t>
    </rPh>
    <phoneticPr fontId="26"/>
  </si>
  <si>
    <t>千葉　あいり</t>
    <rPh sb="0" eb="2">
      <t>チバ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</si>
  <si>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</si>
  <si>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ミヤザト</t>
    </rPh>
    <phoneticPr fontId="26"/>
  </si>
  <si>
    <t>丸谷　美香</t>
    <rPh sb="0" eb="2">
      <t>マルヤ</t>
    </rPh>
    <rPh sb="3" eb="5">
      <t>ミカ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</si>
  <si>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</si>
  <si>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</si>
  <si>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</si>
  <si>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</si>
  <si>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</si>
  <si>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</si>
  <si>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</si>
  <si>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</si>
  <si>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</si>
  <si>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</si>
  <si>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</si>
  <si>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</si>
  <si>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</si>
  <si>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</si>
  <si>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</si>
  <si>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</si>
  <si>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</si>
  <si>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</si>
  <si>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</si>
  <si>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</si>
  <si>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</si>
  <si>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</si>
  <si>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</si>
  <si>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</si>
  <si>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</si>
  <si>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</si>
  <si>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</si>
  <si>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</si>
  <si>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</si>
  <si>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</si>
  <si>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</si>
  <si>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</si>
  <si>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</si>
  <si>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</si>
  <si>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</si>
  <si>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</si>
  <si>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</si>
  <si>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</si>
  <si>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</si>
  <si>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</si>
  <si>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</si>
  <si>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片桐　惣一朗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</si>
  <si>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野々宮　ミヨ</t>
    <rPh sb="0" eb="3">
      <t>ノノミヤ</t>
    </rPh>
    <phoneticPr fontId="26"/>
  </si>
  <si>
    <t>野坂　千晶</t>
    <rPh sb="0" eb="2">
      <t>ノサカ</t>
    </rPh>
    <rPh sb="3" eb="5">
      <t>チアキ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</si>
  <si>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</si>
  <si>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</si>
  <si>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</si>
  <si>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</si>
  <si>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映子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</si>
  <si>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</si>
  <si>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</si>
  <si>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</si>
  <si>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</si>
  <si>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</si>
  <si>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</si>
  <si>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</si>
  <si>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</si>
  <si>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</si>
  <si>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佐々木　未悠</t>
    <rPh sb="0" eb="3">
      <t>ササキ</t>
    </rPh>
    <rPh sb="4" eb="6">
      <t>ミユ</t>
    </rPh>
    <phoneticPr fontId="26"/>
  </si>
  <si>
    <t>袴田　きみ</t>
    <rPh sb="0" eb="2">
      <t>ハカマダ</t>
    </rPh>
    <phoneticPr fontId="26"/>
  </si>
  <si>
    <t>太田　美津</t>
    <rPh sb="0" eb="2">
      <t>オオタ</t>
    </rPh>
    <rPh sb="3" eb="5">
      <t>ミツ</t>
    </rPh>
    <phoneticPr fontId="26"/>
  </si>
  <si>
    <t>江尻　祐衣</t>
    <rPh sb="0" eb="2">
      <t>エジリ</t>
    </rPh>
    <rPh sb="3" eb="4">
      <t>ユ</t>
    </rPh>
    <rPh sb="4" eb="5">
      <t>イ</t>
    </rPh>
    <phoneticPr fontId="26"/>
  </si>
  <si>
    <t>山本　美津子</t>
    <rPh sb="0" eb="2">
      <t>ヤマモト</t>
    </rPh>
    <rPh sb="3" eb="6">
      <t>ミツコ</t>
    </rPh>
    <phoneticPr fontId="26"/>
  </si>
  <si>
    <t>熊野　忠明</t>
    <rPh sb="0" eb="2">
      <t>クマノ</t>
    </rPh>
    <rPh sb="3" eb="5">
      <t>タダアキ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</si>
  <si>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</si>
  <si>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1セット</t>
    <phoneticPr fontId="26"/>
  </si>
  <si>
    <t>ハロマンス100mg　1セット</t>
    <phoneticPr fontId="26"/>
  </si>
  <si>
    <t>西　和枝</t>
    <rPh sb="0" eb="1">
      <t>ニシ</t>
    </rPh>
    <rPh sb="2" eb="4">
      <t>カズエ</t>
    </rPh>
    <phoneticPr fontId="26"/>
  </si>
  <si>
    <t>長井　竹</t>
    <rPh sb="0" eb="2">
      <t>ナガイ</t>
    </rPh>
    <rPh sb="3" eb="4">
      <t>タケ</t>
    </rPh>
    <phoneticPr fontId="26"/>
  </si>
  <si>
    <t>畑山　みゆき</t>
    <rPh sb="0" eb="2">
      <t>ハタケヤマ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</si>
  <si>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</si>
  <si>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齊藤　里美</t>
    <rPh sb="0" eb="2">
      <t>サイトウ</t>
    </rPh>
    <rPh sb="3" eb="5">
      <t>サトミ</t>
    </rPh>
    <phoneticPr fontId="26"/>
  </si>
  <si>
    <t>・</t>
    <phoneticPr fontId="26"/>
  </si>
  <si>
    <t>・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</si>
  <si>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</si>
  <si>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</si>
  <si>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</si>
  <si>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</si>
  <si>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ハロマンス100mg　1A</t>
    <phoneticPr fontId="26"/>
  </si>
  <si>
    <t>千葉/深澤</t>
    <rPh sb="0" eb="2">
      <t>チバ</t>
    </rPh>
    <rPh sb="3" eb="5">
      <t>フカサワ</t>
    </rPh>
    <phoneticPr fontId="26"/>
  </si>
  <si>
    <t>石原</t>
    <rPh sb="0" eb="2">
      <t>イシハラ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</si>
  <si>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</si>
  <si>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ヒ</t>
    </rPh>
    <phoneticPr fontId="26"/>
  </si>
  <si>
    <t>久保田　操</t>
    <rPh sb="0" eb="3">
      <t>クボタ</t>
    </rPh>
    <rPh sb="4" eb="5">
      <t>ミサオ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</si>
  <si>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</si>
  <si>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</si>
  <si>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内田　クニ子</t>
    <rPh sb="0" eb="2">
      <t>ウチダ</t>
    </rPh>
    <rPh sb="5" eb="6">
      <t>コ</t>
    </rPh>
    <phoneticPr fontId="26"/>
  </si>
  <si>
    <t>大野　みほゑ</t>
    <rPh sb="0" eb="2">
      <t>オオノ</t>
    </rPh>
    <phoneticPr fontId="26"/>
  </si>
  <si>
    <t>浪岡　ヒロ</t>
    <rPh sb="0" eb="2">
      <t>ナミオカ</t>
    </rPh>
    <phoneticPr fontId="26"/>
  </si>
  <si>
    <t>西舘　ツル</t>
    <rPh sb="0" eb="2">
      <t>ニシダテ</t>
    </rPh>
    <phoneticPr fontId="26"/>
  </si>
  <si>
    <t>佐藤　涼子</t>
    <rPh sb="0" eb="2">
      <t>サトウ</t>
    </rPh>
    <rPh sb="3" eb="5">
      <t>リョウコ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</si>
  <si>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</si>
  <si>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</si>
  <si>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深沢口　誠</t>
    <rPh sb="0" eb="1">
      <t>フカ</t>
    </rPh>
    <rPh sb="1" eb="3">
      <t>サワグチ</t>
    </rPh>
    <rPh sb="4" eb="5">
      <t>マコト</t>
    </rPh>
    <phoneticPr fontId="26"/>
  </si>
  <si>
    <t>中村　ミサ</t>
    <rPh sb="0" eb="2">
      <t>ナカムラ</t>
    </rPh>
    <phoneticPr fontId="26"/>
  </si>
  <si>
    <t>槻舘　浩子</t>
    <rPh sb="0" eb="2">
      <t>ツキダテ</t>
    </rPh>
    <rPh sb="3" eb="5">
      <t>ヒロコ</t>
    </rPh>
    <phoneticPr fontId="26"/>
  </si>
  <si>
    <t>柏木　薫</t>
    <rPh sb="0" eb="2">
      <t>カシワギ</t>
    </rPh>
    <rPh sb="3" eb="4">
      <t>カオル</t>
    </rPh>
    <phoneticPr fontId="26"/>
  </si>
  <si>
    <t>柏木　ミドリ</t>
    <rPh sb="0" eb="2">
      <t>カシワギ</t>
    </rPh>
    <phoneticPr fontId="26"/>
  </si>
  <si>
    <t>小泉　智恵</t>
    <rPh sb="0" eb="2">
      <t>コイズミ</t>
    </rPh>
    <rPh sb="3" eb="5">
      <t>チエ</t>
    </rPh>
    <phoneticPr fontId="26"/>
  </si>
  <si>
    <t>橋本　哲</t>
    <rPh sb="0" eb="2">
      <t>ハシモト</t>
    </rPh>
    <rPh sb="3" eb="4">
      <t>テツ</t>
    </rPh>
    <phoneticPr fontId="26"/>
  </si>
  <si>
    <t>平塚　かじこ</t>
    <rPh sb="0" eb="1">
      <t>ヒラ</t>
    </rPh>
    <rPh sb="1" eb="2">
      <t>ツカ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</si>
  <si>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</si>
  <si>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ミューズジャランヴィンセント</t>
    <phoneticPr fontId="26"/>
  </si>
  <si>
    <t>・</t>
    <phoneticPr fontId="26"/>
  </si>
  <si>
    <t>柏木　新奈</t>
    <rPh sb="0" eb="2">
      <t>カシワギ</t>
    </rPh>
    <rPh sb="3" eb="4">
      <t>ニイ</t>
    </rPh>
    <rPh sb="4" eb="5">
      <t>ナ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</si>
  <si>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</si>
  <si>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杉本　治子</t>
    <rPh sb="0" eb="2">
      <t>スギモト</t>
    </rPh>
    <rPh sb="3" eb="5">
      <t>ハルコ</t>
    </rPh>
    <phoneticPr fontId="26"/>
  </si>
  <si>
    <t>・</t>
    <phoneticPr fontId="26"/>
  </si>
  <si>
    <t>・</t>
    <phoneticPr fontId="26"/>
  </si>
  <si>
    <t>竹内　隆夫</t>
    <rPh sb="0" eb="2">
      <t>タケウチ</t>
    </rPh>
    <rPh sb="3" eb="5">
      <t>タカオ</t>
    </rPh>
    <phoneticPr fontId="26"/>
  </si>
  <si>
    <t>HDS-R　MMSE　血液検査</t>
    <rPh sb="11" eb="13">
      <t>ケツエキ</t>
    </rPh>
    <rPh sb="13" eb="15">
      <t>ケンサ</t>
    </rPh>
    <phoneticPr fontId="26"/>
  </si>
  <si>
    <t>　　　　　CMI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</si>
  <si>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</si>
  <si>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男性：17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</si>
  <si>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</si>
  <si>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</si>
  <si>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</si>
  <si>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</t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</si>
  <si>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</si>
  <si>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恵谷</t>
    <rPh sb="0" eb="1">
      <t>エ</t>
    </rPh>
    <rPh sb="1" eb="2">
      <t>タニ</t>
    </rPh>
    <phoneticPr fontId="26"/>
  </si>
  <si>
    <t>金</t>
    <rPh sb="0" eb="1">
      <t>キン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</si>
  <si>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</si>
  <si>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</si>
  <si>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金</t>
    <rPh sb="0" eb="1">
      <t>キン</t>
    </rPh>
    <phoneticPr fontId="26"/>
  </si>
  <si>
    <t>千葉　良</t>
    <rPh sb="0" eb="2">
      <t>チバ</t>
    </rPh>
    <rPh sb="3" eb="4">
      <t>リョウ</t>
    </rPh>
    <phoneticPr fontId="26"/>
  </si>
  <si>
    <t>恵谷</t>
    <rPh sb="0" eb="1">
      <t>エ</t>
    </rPh>
    <rPh sb="1" eb="2">
      <t>タニ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</si>
  <si>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</si>
  <si>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4">
      <t>カ</t>
    </rPh>
    <rPh sb="4" eb="5">
      <t>ツ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</si>
  <si>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</si>
  <si>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</si>
  <si>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</si>
  <si>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</si>
  <si>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</si>
  <si>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</si>
  <si>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</si>
  <si>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</si>
  <si>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</si>
  <si>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</si>
  <si>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</si>
  <si>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</si>
  <si>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</si>
  <si>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</si>
  <si>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千葉　スワ</t>
    <rPh sb="0" eb="2">
      <t>チバ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</si>
  <si>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</si>
  <si>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</si>
  <si>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橘　フサ子</t>
    <rPh sb="0" eb="1">
      <t>タチバナ</t>
    </rPh>
    <rPh sb="4" eb="5">
      <t>コ</t>
    </rPh>
    <phoneticPr fontId="26"/>
  </si>
  <si>
    <t>菊池　純一</t>
    <rPh sb="0" eb="2">
      <t>キクチ</t>
    </rPh>
    <rPh sb="3" eb="4">
      <t>ジュン</t>
    </rPh>
    <rPh sb="4" eb="5">
      <t>イチ</t>
    </rPh>
    <phoneticPr fontId="26"/>
  </si>
  <si>
    <t>坂田　イミ</t>
    <rPh sb="0" eb="2">
      <t>サカタ</t>
    </rPh>
    <phoneticPr fontId="26"/>
  </si>
  <si>
    <t>高橋　英幸</t>
    <rPh sb="0" eb="2">
      <t>タカハシ</t>
    </rPh>
    <rPh sb="3" eb="5">
      <t>ヒデユキ</t>
    </rPh>
    <phoneticPr fontId="26"/>
  </si>
  <si>
    <t>柏木　チヤ子</t>
    <rPh sb="0" eb="2">
      <t>カシワギ</t>
    </rPh>
    <rPh sb="5" eb="6">
      <t>コ</t>
    </rPh>
    <phoneticPr fontId="26"/>
  </si>
  <si>
    <t>畑山　栄子</t>
    <rPh sb="0" eb="2">
      <t>ハタケヤマ</t>
    </rPh>
    <rPh sb="3" eb="5">
      <t>エイコ</t>
    </rPh>
    <phoneticPr fontId="26"/>
  </si>
  <si>
    <t>畑山　栄美子</t>
    <rPh sb="0" eb="2">
      <t>ハタケヤマ</t>
    </rPh>
    <rPh sb="3" eb="6">
      <t>エミコ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</si>
  <si>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</si>
  <si>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</si>
  <si>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山本　ハナ</t>
    <rPh sb="0" eb="2">
      <t>ヤマモト</t>
    </rPh>
    <phoneticPr fontId="26"/>
  </si>
  <si>
    <t>浪岡　モミ</t>
    <rPh sb="0" eb="2">
      <t>ナミオカ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</si>
  <si>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</si>
  <si>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</si>
  <si>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黒澤　慎一郎</t>
    <rPh sb="0" eb="2">
      <t>クロサワ</t>
    </rPh>
    <rPh sb="3" eb="6">
      <t>シンイチロウ</t>
    </rPh>
    <phoneticPr fontId="26"/>
  </si>
  <si>
    <t>沼端　佑太</t>
    <rPh sb="0" eb="2">
      <t>ヌマハタ</t>
    </rPh>
    <rPh sb="3" eb="5">
      <t>ユウタ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</si>
  <si>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</si>
  <si>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蒔苗　美穂子</t>
    <rPh sb="0" eb="2">
      <t>マカナエ</t>
    </rPh>
    <rPh sb="3" eb="6">
      <t>ミホコ</t>
    </rPh>
    <phoneticPr fontId="26"/>
  </si>
  <si>
    <t>土橋　烈</t>
    <rPh sb="0" eb="2">
      <t>ツチハシ</t>
    </rPh>
    <rPh sb="3" eb="4">
      <t>レツ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</si>
  <si>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</si>
  <si>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望月　恵美子</t>
    <rPh sb="0" eb="2">
      <t>モチヅキ</t>
    </rPh>
    <rPh sb="3" eb="6">
      <t>エミコ</t>
    </rPh>
    <phoneticPr fontId="26"/>
  </si>
  <si>
    <t>前田　チヤ</t>
    <rPh sb="0" eb="2">
      <t>マエダ</t>
    </rPh>
    <phoneticPr fontId="26"/>
  </si>
  <si>
    <t>高田　奈緒美</t>
    <rPh sb="0" eb="2">
      <t>タカダ</t>
    </rPh>
    <rPh sb="3" eb="6">
      <t>ナオミ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</si>
  <si>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</si>
  <si>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</si>
  <si>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谷地　正男</t>
    <rPh sb="0" eb="2">
      <t>ヤチ</t>
    </rPh>
    <rPh sb="3" eb="5">
      <t>マサオ</t>
    </rPh>
    <phoneticPr fontId="26"/>
  </si>
  <si>
    <t>野々宮　是</t>
    <rPh sb="0" eb="3">
      <t>ノノミヤ</t>
    </rPh>
    <rPh sb="4" eb="5">
      <t>コレ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</si>
  <si>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</si>
  <si>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</si>
  <si>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百目鬼　玲音</t>
    <rPh sb="0" eb="1">
      <t>ヒャク</t>
    </rPh>
    <rPh sb="1" eb="2">
      <t>メ</t>
    </rPh>
    <rPh sb="2" eb="3">
      <t>オニ</t>
    </rPh>
    <rPh sb="4" eb="5">
      <t>レイ</t>
    </rPh>
    <rPh sb="5" eb="6">
      <t>オト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</si>
  <si>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</si>
  <si>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佐藤　晴子</t>
    <rPh sb="0" eb="2">
      <t>サトウ</t>
    </rPh>
    <rPh sb="3" eb="5">
      <t>ハルコ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</si>
  <si>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</si>
  <si>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</si>
  <si>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</si>
  <si>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</si>
  <si>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</si>
  <si>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坂本　リセ</t>
    <rPh sb="0" eb="2">
      <t>サカモト</t>
    </rPh>
    <phoneticPr fontId="26"/>
  </si>
  <si>
    <t>水戸　恵子</t>
    <rPh sb="0" eb="2">
      <t>ミト</t>
    </rPh>
    <rPh sb="3" eb="5">
      <t>ケイコ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</si>
  <si>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</si>
  <si>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</si>
  <si>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橋本　アヤ</t>
    <rPh sb="0" eb="2">
      <t>ハシモト</t>
    </rPh>
    <phoneticPr fontId="26"/>
  </si>
  <si>
    <t>土橋　颯良</t>
    <rPh sb="0" eb="2">
      <t>ツチハシ</t>
    </rPh>
    <rPh sb="3" eb="4">
      <t>ハヤテ</t>
    </rPh>
    <rPh sb="4" eb="5">
      <t>リョウ</t>
    </rPh>
    <phoneticPr fontId="26"/>
  </si>
  <si>
    <t>熊野　富美子</t>
    <rPh sb="0" eb="2">
      <t>クマノ</t>
    </rPh>
    <rPh sb="3" eb="6">
      <t>フミコ</t>
    </rPh>
    <phoneticPr fontId="26"/>
  </si>
  <si>
    <t>附田　華凜</t>
    <rPh sb="0" eb="2">
      <t>ツクタ</t>
    </rPh>
    <rPh sb="3" eb="5">
      <t>カリン</t>
    </rPh>
    <phoneticPr fontId="26"/>
  </si>
  <si>
    <t>佐々木　理奈</t>
    <rPh sb="0" eb="3">
      <t>ササキ</t>
    </rPh>
    <rPh sb="4" eb="6">
      <t>リナ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</si>
  <si>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</si>
  <si>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浄法寺　七海</t>
    <rPh sb="0" eb="3">
      <t>ジョウホウジ</t>
    </rPh>
    <rPh sb="4" eb="6">
      <t>ナナミ</t>
    </rPh>
    <phoneticPr fontId="26"/>
  </si>
  <si>
    <t>高橋　幸喜</t>
    <rPh sb="0" eb="2">
      <t>タカハシ</t>
    </rPh>
    <rPh sb="3" eb="5">
      <t>コウキ</t>
    </rPh>
    <phoneticPr fontId="26"/>
  </si>
  <si>
    <t>川口　千明</t>
    <rPh sb="0" eb="2">
      <t>カワグチ</t>
    </rPh>
    <rPh sb="3" eb="5">
      <t>チアキ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</si>
  <si>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</si>
  <si>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山本　美津子</t>
    <rPh sb="0" eb="2">
      <t>ヤマモト</t>
    </rPh>
    <rPh sb="3" eb="6">
      <t>ミツコ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</si>
  <si>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</si>
  <si>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恵谷　愛</t>
    <rPh sb="35" eb="36">
      <t>エ</t>
    </rPh>
    <rPh sb="36" eb="37">
      <t>タニ</t>
    </rPh>
    <rPh sb="38" eb="39">
      <t>アイ</t>
    </rPh>
    <phoneticPr fontId="26"/>
  </si>
  <si>
    <t>男性：20</t>
    <rPh sb="0" eb="2">
      <t>ダンセイ</t>
    </rPh>
    <phoneticPr fontId="26"/>
  </si>
  <si>
    <t>女性：50</t>
    <rPh sb="0" eb="2">
      <t>ジョセイ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</si>
  <si>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</si>
  <si>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</si>
  <si>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</si>
  <si>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神　圭輔</t>
    <rPh sb="0" eb="1">
      <t>ジン</t>
    </rPh>
    <rPh sb="2" eb="4">
      <t>ケイスケ</t>
    </rPh>
    <phoneticPr fontId="26"/>
  </si>
  <si>
    <t>奥　功</t>
    <rPh sb="0" eb="1">
      <t>オク</t>
    </rPh>
    <rPh sb="2" eb="3">
      <t>コウ</t>
    </rPh>
    <phoneticPr fontId="26"/>
  </si>
  <si>
    <t>馬場　一彦</t>
    <rPh sb="0" eb="2">
      <t>ババ</t>
    </rPh>
    <rPh sb="3" eb="5">
      <t>カズヒコ</t>
    </rPh>
    <phoneticPr fontId="26"/>
  </si>
  <si>
    <t>宮崎　倫子</t>
    <rPh sb="0" eb="1">
      <t>ミヤ</t>
    </rPh>
    <rPh sb="1" eb="2">
      <t>ザキ</t>
    </rPh>
    <rPh sb="3" eb="5">
      <t>トモコ</t>
    </rPh>
    <phoneticPr fontId="26"/>
  </si>
  <si>
    <t>・</t>
    <phoneticPr fontId="26"/>
  </si>
  <si>
    <t>沼山　深雪</t>
    <rPh sb="0" eb="2">
      <t>ヌマヤマ</t>
    </rPh>
    <rPh sb="3" eb="5">
      <t>ミユキ</t>
    </rPh>
    <phoneticPr fontId="26"/>
  </si>
  <si>
    <t>吉村　直樹</t>
    <rPh sb="0" eb="2">
      <t>ヨシムラ</t>
    </rPh>
    <rPh sb="3" eb="5">
      <t>ナオキ</t>
    </rPh>
    <phoneticPr fontId="26"/>
  </si>
  <si>
    <t>坂本　佳之</t>
    <rPh sb="0" eb="2">
      <t>サカモト</t>
    </rPh>
    <rPh sb="3" eb="5">
      <t>ヨシユキ</t>
    </rPh>
    <phoneticPr fontId="26"/>
  </si>
  <si>
    <t>鳥谷部　トヨ</t>
    <rPh sb="0" eb="3">
      <t>トリヤベ</t>
    </rPh>
    <phoneticPr fontId="26"/>
  </si>
  <si>
    <t>大村　恵美</t>
    <rPh sb="0" eb="2">
      <t>オオムラ</t>
    </rPh>
    <rPh sb="3" eb="5">
      <t>メグミ</t>
    </rPh>
    <phoneticPr fontId="26"/>
  </si>
  <si>
    <t>奥　功</t>
    <phoneticPr fontId="26"/>
  </si>
  <si>
    <t>血液検査　</t>
    <rPh sb="0" eb="2">
      <t>ケツエキ</t>
    </rPh>
    <rPh sb="2" eb="4">
      <t>ケンサ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</si>
  <si>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</si>
  <si>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</si>
  <si>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川村　みせ</t>
    <rPh sb="0" eb="2">
      <t>カワムラ</t>
    </rPh>
    <phoneticPr fontId="26"/>
  </si>
  <si>
    <t>笹　幸子</t>
    <rPh sb="0" eb="1">
      <t>ササ</t>
    </rPh>
    <rPh sb="2" eb="4">
      <t>ユキコ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</si>
  <si>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</si>
  <si>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木村　幸雄</t>
    <rPh sb="0" eb="2">
      <t>キムラ</t>
    </rPh>
    <rPh sb="3" eb="5">
      <t>ユキオ</t>
    </rPh>
    <phoneticPr fontId="26"/>
  </si>
  <si>
    <t>右近　楓</t>
    <rPh sb="0" eb="2">
      <t>ウコン</t>
    </rPh>
    <rPh sb="3" eb="4">
      <t>カエデ</t>
    </rPh>
    <phoneticPr fontId="26"/>
  </si>
  <si>
    <t>木村　正子</t>
    <rPh sb="0" eb="2">
      <t>キムラ</t>
    </rPh>
    <rPh sb="3" eb="5">
      <t>マサコ</t>
    </rPh>
    <phoneticPr fontId="26"/>
  </si>
  <si>
    <t>酒井　昌子</t>
    <rPh sb="0" eb="2">
      <t>サカイ</t>
    </rPh>
    <rPh sb="3" eb="5">
      <t>マサコ</t>
    </rPh>
    <phoneticPr fontId="26"/>
  </si>
  <si>
    <t>瀬川　高雄</t>
    <rPh sb="0" eb="2">
      <t>セガワ</t>
    </rPh>
    <rPh sb="3" eb="5">
      <t>タカオ</t>
    </rPh>
    <phoneticPr fontId="26"/>
  </si>
  <si>
    <t>古田　桃香</t>
    <rPh sb="0" eb="2">
      <t>フルタ</t>
    </rPh>
    <rPh sb="3" eb="5">
      <t>モモカ</t>
    </rPh>
    <phoneticPr fontId="26"/>
  </si>
  <si>
    <t>佐々木　晴香</t>
    <rPh sb="0" eb="3">
      <t>ササキ</t>
    </rPh>
    <rPh sb="4" eb="6">
      <t>ハルカ</t>
    </rPh>
    <phoneticPr fontId="26"/>
  </si>
  <si>
    <t>山崎　友雅</t>
    <rPh sb="0" eb="2">
      <t>ヤマザキ</t>
    </rPh>
    <rPh sb="3" eb="4">
      <t>ユウ</t>
    </rPh>
    <rPh sb="4" eb="5">
      <t>ガ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</si>
  <si>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</si>
  <si>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</si>
  <si>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</si>
  <si>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</si>
  <si>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佐藤　ソノ</t>
    <rPh sb="0" eb="2">
      <t>サトウ</t>
    </rPh>
    <phoneticPr fontId="26"/>
  </si>
  <si>
    <t>菅原　仙一</t>
    <rPh sb="0" eb="2">
      <t>スガワラ</t>
    </rPh>
    <rPh sb="3" eb="5">
      <t>センイチ</t>
    </rPh>
    <phoneticPr fontId="26"/>
  </si>
  <si>
    <t>種市　正子</t>
    <rPh sb="0" eb="2">
      <t>タネイチ</t>
    </rPh>
    <rPh sb="3" eb="5">
      <t>マサコ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</si>
  <si>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</si>
  <si>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</si>
  <si>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</si>
  <si>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山縣　堅一</t>
    <rPh sb="0" eb="2">
      <t>ヤマガタ</t>
    </rPh>
    <rPh sb="3" eb="5">
      <t>ケンイチ</t>
    </rPh>
    <phoneticPr fontId="26"/>
  </si>
  <si>
    <t>エビリファイ(400mg)1キット</t>
    <phoneticPr fontId="26"/>
  </si>
  <si>
    <t>検尿</t>
    <rPh sb="0" eb="2">
      <t>ケンニョウ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</si>
  <si>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</si>
  <si>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</si>
  <si>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</si>
  <si>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特記なし</t>
    <rPh sb="0" eb="2">
      <t>トッキ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</si>
  <si>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</si>
  <si>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吉田　ふみ</t>
    <rPh sb="0" eb="2">
      <t>ヨシダ</t>
    </rPh>
    <phoneticPr fontId="26"/>
  </si>
  <si>
    <t>高岡　熙子</t>
    <rPh sb="0" eb="2">
      <t>タカオカ</t>
    </rPh>
    <rPh sb="3" eb="5">
      <t>ヒロコ</t>
    </rPh>
    <phoneticPr fontId="26"/>
  </si>
  <si>
    <t>藤ヶ森　貴美枝</t>
    <rPh sb="0" eb="1">
      <t>フジ</t>
    </rPh>
    <rPh sb="2" eb="3">
      <t>モリ</t>
    </rPh>
    <rPh sb="4" eb="7">
      <t>キミエ</t>
    </rPh>
    <phoneticPr fontId="26"/>
  </si>
  <si>
    <t>高村　加津子</t>
    <rPh sb="0" eb="2">
      <t>タカムラ</t>
    </rPh>
    <rPh sb="3" eb="6">
      <t>カツコ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</si>
  <si>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</si>
  <si>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</si>
  <si>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1">
      <t>ヌマ</t>
    </rPh>
    <rPh sb="1" eb="2">
      <t>ハタ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</si>
  <si>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</si>
  <si>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</si>
  <si>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</si>
  <si>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</si>
  <si>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</si>
  <si>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</si>
  <si>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</si>
  <si>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渡辺　クニ</t>
    <rPh sb="0" eb="2">
      <t>ワタナベ</t>
    </rPh>
    <phoneticPr fontId="26"/>
  </si>
  <si>
    <t>山口　瑛子</t>
    <rPh sb="0" eb="2">
      <t>ヤマグチ</t>
    </rPh>
    <rPh sb="3" eb="5">
      <t>エイコ</t>
    </rPh>
    <phoneticPr fontId="26"/>
  </si>
  <si>
    <t>坂本　政勝</t>
    <rPh sb="0" eb="2">
      <t>サカモト</t>
    </rPh>
    <rPh sb="3" eb="5">
      <t>マサカツ</t>
    </rPh>
    <phoneticPr fontId="26"/>
  </si>
  <si>
    <t>藪　真弓</t>
    <rPh sb="0" eb="1">
      <t>ヤブ</t>
    </rPh>
    <rPh sb="2" eb="4">
      <t>マユミ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</si>
  <si>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</si>
  <si>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ソノ</t>
    <phoneticPr fontId="26"/>
  </si>
  <si>
    <t>青南病院</t>
    <rPh sb="0" eb="2">
      <t>セイナン</t>
    </rPh>
    <rPh sb="2" eb="4">
      <t>ビョウイン</t>
    </rPh>
    <phoneticPr fontId="26"/>
  </si>
  <si>
    <t>笹　幸子</t>
    <phoneticPr fontId="26"/>
  </si>
  <si>
    <t>沼田医院</t>
    <rPh sb="0" eb="2">
      <t>ヌマタ</t>
    </rPh>
    <rPh sb="2" eb="4">
      <t>イイン</t>
    </rPh>
    <phoneticPr fontId="26"/>
  </si>
  <si>
    <t>大友　愛子</t>
    <rPh sb="0" eb="2">
      <t>オオトモ</t>
    </rPh>
    <rPh sb="3" eb="5">
      <t>アイコ</t>
    </rPh>
    <phoneticPr fontId="26"/>
  </si>
  <si>
    <t>CMI</t>
    <phoneticPr fontId="26"/>
  </si>
  <si>
    <t>鈴木　政則</t>
    <rPh sb="0" eb="2">
      <t>スズキ</t>
    </rPh>
    <rPh sb="3" eb="5">
      <t>マサノリ</t>
    </rPh>
    <phoneticPr fontId="26"/>
  </si>
  <si>
    <t>高岡　熙子</t>
    <phoneticPr fontId="26"/>
  </si>
  <si>
    <t>大友　愛子</t>
    <phoneticPr fontId="26"/>
  </si>
  <si>
    <t>鈴木　政則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</si>
  <si>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</si>
  <si>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村松　真由美</t>
    <rPh sb="0" eb="2">
      <t>ムラマツ</t>
    </rPh>
    <rPh sb="3" eb="6">
      <t>マユミ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</si>
  <si>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</si>
  <si>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・</t>
    <phoneticPr fontId="26"/>
  </si>
  <si>
    <t>吉田　ふみ</t>
    <rPh sb="0" eb="2">
      <t>ヨシダ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</si>
  <si>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</si>
  <si>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HDS-R　MMSE</t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</si>
  <si>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</si>
  <si>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</si>
  <si>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　　　　　　　　　　　　　　　　　　　　　　　　　　　　　　　　　　　石原</t>
    <rPh sb="35" eb="37">
      <t>イシハラ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</si>
  <si>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</si>
  <si>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</si>
  <si>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</si>
  <si>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スイ</t>
    </rPh>
    <phoneticPr fontId="26"/>
  </si>
  <si>
    <t>下田　マリ子</t>
    <rPh sb="0" eb="2">
      <t>シモダ</t>
    </rPh>
    <rPh sb="5" eb="6">
      <t>コ</t>
    </rPh>
    <phoneticPr fontId="26"/>
  </si>
  <si>
    <t>種市　優子</t>
    <rPh sb="0" eb="2">
      <t>タネイチ</t>
    </rPh>
    <rPh sb="3" eb="5">
      <t>ユウコ</t>
    </rPh>
    <phoneticPr fontId="26"/>
  </si>
  <si>
    <t>吉田　めぐみ</t>
    <rPh sb="0" eb="2">
      <t>ヨシダ</t>
    </rPh>
    <phoneticPr fontId="26"/>
  </si>
  <si>
    <t>中村　文博</t>
    <rPh sb="0" eb="2">
      <t>ナカムラ</t>
    </rPh>
    <rPh sb="3" eb="5">
      <t>フミヒロ</t>
    </rPh>
    <phoneticPr fontId="26"/>
  </si>
  <si>
    <t>古川　ミキ</t>
    <rPh sb="0" eb="2">
      <t>フルカワ</t>
    </rPh>
    <phoneticPr fontId="26"/>
  </si>
  <si>
    <t>山本　キワ</t>
    <rPh sb="0" eb="2">
      <t>ヤマモト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</si>
  <si>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</si>
  <si>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森　スエ子</t>
    <rPh sb="0" eb="1">
      <t>モリ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</si>
  <si>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</si>
  <si>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住吉　鉄男</t>
    <rPh sb="0" eb="2">
      <t>スミヨシ</t>
    </rPh>
    <rPh sb="3" eb="5">
      <t>テツオ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</si>
  <si>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</si>
  <si>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</si>
  <si>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石原　トシ</t>
    <rPh sb="0" eb="2">
      <t>イシハラ</t>
    </rPh>
    <phoneticPr fontId="26"/>
  </si>
  <si>
    <t>沼邊　勝男</t>
    <rPh sb="0" eb="1">
      <t>ヌマ</t>
    </rPh>
    <rPh sb="1" eb="2">
      <t>ベ</t>
    </rPh>
    <rPh sb="3" eb="5">
      <t>カツオ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</si>
  <si>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</si>
  <si>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佐々木　美奈子</t>
    <rPh sb="0" eb="3">
      <t>ササキ</t>
    </rPh>
    <rPh sb="4" eb="7">
      <t>ミナコ</t>
    </rPh>
    <phoneticPr fontId="26"/>
  </si>
  <si>
    <t>遠嶋　千鶴</t>
    <rPh sb="0" eb="2">
      <t>トオシマ</t>
    </rPh>
    <rPh sb="3" eb="5">
      <t>チヅル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</si>
  <si>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</si>
  <si>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三上　朋子</t>
    <rPh sb="0" eb="2">
      <t>ミカミ</t>
    </rPh>
    <rPh sb="3" eb="5">
      <t>トモコ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</si>
  <si>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</si>
  <si>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</si>
  <si>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坂本　郁子</t>
    <rPh sb="0" eb="2">
      <t>サカモト</t>
    </rPh>
    <rPh sb="3" eb="5">
      <t>イクコ</t>
    </rPh>
    <phoneticPr fontId="26"/>
  </si>
  <si>
    <t>高橋　稚波</t>
    <rPh sb="0" eb="2">
      <t>タカハシ</t>
    </rPh>
    <rPh sb="3" eb="4">
      <t>チ</t>
    </rPh>
    <rPh sb="4" eb="5">
      <t>ナミ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</si>
  <si>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</si>
  <si>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</si>
  <si>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</si>
  <si>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</si>
  <si>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</si>
  <si>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</si>
  <si>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</si>
  <si>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松橋　莉沙</t>
    <rPh sb="0" eb="2">
      <t>マツハシ</t>
    </rPh>
    <rPh sb="3" eb="4">
      <t>リ</t>
    </rPh>
    <rPh sb="4" eb="5">
      <t>サ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</si>
  <si>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</si>
  <si>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小栗　佳子</t>
    <rPh sb="0" eb="2">
      <t>オグリ</t>
    </rPh>
    <rPh sb="3" eb="5">
      <t>ケイコ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</si>
  <si>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</si>
  <si>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駒澤　キヤ</t>
    <rPh sb="0" eb="2">
      <t>コマサワ</t>
    </rPh>
    <phoneticPr fontId="26"/>
  </si>
  <si>
    <t>奥寺　真理子</t>
    <rPh sb="0" eb="2">
      <t>オクデラ</t>
    </rPh>
    <rPh sb="3" eb="6">
      <t>マリコ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</si>
  <si>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</si>
  <si>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</si>
  <si>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新堂　一彦</t>
    <rPh sb="0" eb="2">
      <t>シンドウ</t>
    </rPh>
    <rPh sb="3" eb="5">
      <t>カズヒコ</t>
    </rPh>
    <phoneticPr fontId="26"/>
  </si>
  <si>
    <t>・</t>
    <phoneticPr fontId="26"/>
  </si>
  <si>
    <t>柿本　美津</t>
    <rPh sb="0" eb="2">
      <t>カキモト</t>
    </rPh>
    <rPh sb="3" eb="5">
      <t>ミツ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</si>
  <si>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</si>
  <si>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</si>
  <si>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</si>
  <si>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</si>
  <si>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</si>
  <si>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</si>
  <si>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</si>
  <si>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</si>
  <si>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</si>
  <si>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</si>
  <si>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</si>
  <si>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小笠原　彩子</t>
    <rPh sb="0" eb="3">
      <t>オガサワラ</t>
    </rPh>
    <rPh sb="4" eb="6">
      <t>サイコ</t>
    </rPh>
    <phoneticPr fontId="26"/>
  </si>
  <si>
    <t>蛯名　ハナエ</t>
    <rPh sb="0" eb="2">
      <t>エビナ</t>
    </rPh>
    <phoneticPr fontId="26"/>
  </si>
  <si>
    <t>大下内　テル</t>
    <rPh sb="0" eb="2">
      <t>オオシタ</t>
    </rPh>
    <rPh sb="2" eb="3">
      <t>ナイ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</si>
  <si>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</si>
  <si>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</si>
  <si>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佐藤　喜子</t>
    <rPh sb="0" eb="2">
      <t>サトウ</t>
    </rPh>
    <rPh sb="3" eb="5">
      <t>ヨシコ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</si>
  <si>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</si>
  <si>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</si>
  <si>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恵谷・石原</t>
    <rPh sb="0" eb="1">
      <t>エ</t>
    </rPh>
    <rPh sb="1" eb="2">
      <t>タニ</t>
    </rPh>
    <rPh sb="3" eb="5">
      <t>イシハラ</t>
    </rPh>
    <phoneticPr fontId="26"/>
  </si>
  <si>
    <t>ハロマンス(100)　1A</t>
    <phoneticPr fontId="26"/>
  </si>
  <si>
    <t>・</t>
    <phoneticPr fontId="26"/>
  </si>
  <si>
    <t>鈴木　寛二　</t>
    <rPh sb="0" eb="2">
      <t>スズキ</t>
    </rPh>
    <rPh sb="3" eb="5">
      <t>カンジ</t>
    </rPh>
    <phoneticPr fontId="26"/>
  </si>
  <si>
    <t>ゼプリオン150ｍｇ</t>
    <phoneticPr fontId="26"/>
  </si>
  <si>
    <t>坂田　優</t>
    <rPh sb="0" eb="2">
      <t>サカタ</t>
    </rPh>
    <rPh sb="3" eb="4">
      <t>ユウ</t>
    </rPh>
    <phoneticPr fontId="26"/>
  </si>
  <si>
    <t>石原</t>
    <rPh sb="0" eb="2">
      <t>イシハラ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</si>
  <si>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</si>
  <si>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下田　マリ子</t>
    <rPh sb="0" eb="2">
      <t>シモダ</t>
    </rPh>
    <rPh sb="5" eb="6">
      <t>コ</t>
    </rPh>
    <phoneticPr fontId="26"/>
  </si>
  <si>
    <t>松林　朋子</t>
    <rPh sb="0" eb="2">
      <t>マツバヤシ</t>
    </rPh>
    <rPh sb="3" eb="5">
      <t>トモコ</t>
    </rPh>
    <phoneticPr fontId="26"/>
  </si>
  <si>
    <t>末竹　秀子</t>
    <rPh sb="0" eb="1">
      <t>スエ</t>
    </rPh>
    <rPh sb="1" eb="2">
      <t>タケ</t>
    </rPh>
    <rPh sb="3" eb="5">
      <t>ヒデコ</t>
    </rPh>
    <phoneticPr fontId="26"/>
  </si>
  <si>
    <t>奥寺　真理子</t>
    <rPh sb="0" eb="1">
      <t>オク</t>
    </rPh>
    <rPh sb="1" eb="2">
      <t>テラ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</si>
  <si>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</si>
  <si>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</si>
  <si>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新堂　一彦</t>
    <phoneticPr fontId="26"/>
  </si>
  <si>
    <t>下田　マリ子</t>
    <phoneticPr fontId="26"/>
  </si>
  <si>
    <t>CMI</t>
    <phoneticPr fontId="26"/>
  </si>
  <si>
    <t>女性：44</t>
    <rPh sb="0" eb="2">
      <t>ジョセイ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</si>
  <si>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</si>
  <si>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</si>
  <si>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</si>
  <si>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坂田　佳子</t>
    <rPh sb="0" eb="2">
      <t>サカタ</t>
    </rPh>
    <rPh sb="3" eb="5">
      <t>ケイコ</t>
    </rPh>
    <phoneticPr fontId="26"/>
  </si>
  <si>
    <t>上岡　慶子</t>
    <rPh sb="0" eb="1">
      <t>ウエ</t>
    </rPh>
    <rPh sb="1" eb="2">
      <t>オカ</t>
    </rPh>
    <rPh sb="3" eb="5">
      <t>ケイコ</t>
    </rPh>
    <phoneticPr fontId="26"/>
  </si>
  <si>
    <t>・</t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</si>
  <si>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</si>
  <si>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</si>
  <si>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</si>
  <si>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</si>
  <si>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</si>
  <si>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</si>
  <si>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</si>
  <si>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</si>
  <si>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</si>
  <si>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</si>
  <si>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</si>
  <si>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</si>
  <si>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相田　敏子</t>
    <rPh sb="0" eb="2">
      <t>アイタ</t>
    </rPh>
    <rPh sb="3" eb="5">
      <t>トシコ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</si>
  <si>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</si>
  <si>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</si>
  <si>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小川　サクラ</t>
    <rPh sb="0" eb="2">
      <t>オガワ</t>
    </rPh>
    <phoneticPr fontId="26"/>
  </si>
  <si>
    <t>武内　隆三</t>
    <rPh sb="0" eb="2">
      <t>タケウチ</t>
    </rPh>
    <rPh sb="3" eb="5">
      <t>リュウゾウ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</si>
  <si>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</si>
  <si>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</si>
  <si>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</si>
  <si>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</si>
  <si>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</si>
  <si>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水上　民一</t>
    <phoneticPr fontId="26"/>
  </si>
  <si>
    <t>西澤　智穂</t>
    <phoneticPr fontId="26"/>
  </si>
  <si>
    <t>血液検査</t>
    <rPh sb="0" eb="2">
      <t>ケツエキ</t>
    </rPh>
    <rPh sb="2" eb="4">
      <t>ケンサ</t>
    </rPh>
    <phoneticPr fontId="26"/>
  </si>
  <si>
    <t>葛西　正人</t>
    <rPh sb="0" eb="2">
      <t>カサイ</t>
    </rPh>
    <rPh sb="3" eb="5">
      <t>マサト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</si>
  <si>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</si>
  <si>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飯田　昭子</t>
    <rPh sb="0" eb="2">
      <t>イイダ</t>
    </rPh>
    <rPh sb="3" eb="5">
      <t>アキコ</t>
    </rPh>
    <phoneticPr fontId="26"/>
  </si>
  <si>
    <t>鹿糠　望</t>
    <rPh sb="0" eb="2">
      <t>カヌカ</t>
    </rPh>
    <rPh sb="3" eb="4">
      <t>ノゾミ</t>
    </rPh>
    <phoneticPr fontId="26"/>
  </si>
  <si>
    <t>内田　昌子</t>
    <rPh sb="0" eb="2">
      <t>ウチダ</t>
    </rPh>
    <rPh sb="3" eb="5">
      <t>マサコ</t>
    </rPh>
    <phoneticPr fontId="26"/>
  </si>
  <si>
    <t>浄法寺　のり子</t>
    <rPh sb="0" eb="3">
      <t>ジョウホウジ</t>
    </rPh>
    <rPh sb="6" eb="7">
      <t>コ</t>
    </rPh>
    <phoneticPr fontId="26"/>
  </si>
  <si>
    <t>佐藤　務</t>
    <rPh sb="0" eb="2">
      <t>サトウ</t>
    </rPh>
    <rPh sb="3" eb="4">
      <t>ツト</t>
    </rPh>
    <phoneticPr fontId="26"/>
  </si>
  <si>
    <t>貝塚　一忠</t>
    <rPh sb="0" eb="2">
      <t>カイヅカ</t>
    </rPh>
    <rPh sb="3" eb="5">
      <t>カズタダ</t>
    </rPh>
    <phoneticPr fontId="26"/>
  </si>
  <si>
    <t>川久保　一茂</t>
    <rPh sb="0" eb="3">
      <t>カワクボ</t>
    </rPh>
    <rPh sb="4" eb="6">
      <t>カズシゲ</t>
    </rPh>
    <phoneticPr fontId="26"/>
  </si>
  <si>
    <t>浦田　きよみ</t>
    <rPh sb="0" eb="2">
      <t>ウラタ</t>
    </rPh>
    <phoneticPr fontId="26"/>
  </si>
  <si>
    <t>佐々木　すぢ江</t>
    <rPh sb="0" eb="3">
      <t>ササキ</t>
    </rPh>
    <rPh sb="6" eb="7">
      <t>エ</t>
    </rPh>
    <phoneticPr fontId="26"/>
  </si>
  <si>
    <t>相内　京子</t>
    <rPh sb="0" eb="2">
      <t>アイナイ</t>
    </rPh>
    <rPh sb="3" eb="5">
      <t>キョウコ</t>
    </rPh>
    <phoneticPr fontId="26"/>
  </si>
  <si>
    <t>相内　京子</t>
    <phoneticPr fontId="26"/>
  </si>
  <si>
    <t>岡山　きみ</t>
    <rPh sb="0" eb="2">
      <t>オカヤマ</t>
    </rPh>
    <phoneticPr fontId="26"/>
  </si>
  <si>
    <t>丸谷　美香</t>
    <rPh sb="0" eb="2">
      <t>マルヤ</t>
    </rPh>
    <rPh sb="3" eb="5">
      <t>ミカ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</si>
  <si>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</si>
  <si>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</si>
  <si>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岡山　きみ</t>
    <phoneticPr fontId="26"/>
  </si>
  <si>
    <t>上岡　慶子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</si>
  <si>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</si>
  <si>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冨田　りゑ</t>
    <rPh sb="0" eb="2">
      <t>トミタ</t>
    </rPh>
    <phoneticPr fontId="26"/>
  </si>
  <si>
    <t>本間　きよ</t>
    <rPh sb="0" eb="2">
      <t>ホンマ</t>
    </rPh>
    <phoneticPr fontId="26"/>
  </si>
  <si>
    <t>藤原　チイ</t>
    <rPh sb="0" eb="2">
      <t>フジワラ</t>
    </rPh>
    <phoneticPr fontId="26"/>
  </si>
  <si>
    <t>一戸　幸子</t>
    <rPh sb="0" eb="2">
      <t>イチノヘ</t>
    </rPh>
    <rPh sb="3" eb="5">
      <t>サチコ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</si>
  <si>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</si>
  <si>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工藤　幸子</t>
    <rPh sb="0" eb="2">
      <t>クドウ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</si>
  <si>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</si>
  <si>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町屋　自由</t>
    <rPh sb="0" eb="2">
      <t>マチヤ</t>
    </rPh>
    <rPh sb="3" eb="5">
      <t>ジユウ</t>
    </rPh>
    <phoneticPr fontId="26"/>
  </si>
  <si>
    <t>沼田　由貴</t>
    <rPh sb="0" eb="2">
      <t>ヌマタ</t>
    </rPh>
    <rPh sb="3" eb="5">
      <t>ユキ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</si>
  <si>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</si>
  <si>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</si>
  <si>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</si>
  <si>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菅藤　麻美</t>
    <rPh sb="0" eb="2">
      <t>カントウ</t>
    </rPh>
    <rPh sb="3" eb="5">
      <t>アサミ</t>
    </rPh>
    <phoneticPr fontId="26"/>
  </si>
  <si>
    <t>佐々木　りせ子</t>
    <rPh sb="0" eb="3">
      <t>ササキ</t>
    </rPh>
    <rPh sb="6" eb="7">
      <t>コ</t>
    </rPh>
    <phoneticPr fontId="26"/>
  </si>
  <si>
    <t>山本　雅江</t>
    <rPh sb="0" eb="2">
      <t>ヤマモト</t>
    </rPh>
    <rPh sb="3" eb="5">
      <t>マサエ</t>
    </rPh>
    <phoneticPr fontId="26"/>
  </si>
  <si>
    <t>山口　瑛子</t>
    <rPh sb="0" eb="2">
      <t>ヤマグチ</t>
    </rPh>
    <rPh sb="3" eb="5">
      <t>エイコ</t>
    </rPh>
    <phoneticPr fontId="26"/>
  </si>
  <si>
    <t>田口　トシ子</t>
    <rPh sb="0" eb="2">
      <t>タグチ</t>
    </rPh>
    <rPh sb="5" eb="6">
      <t>コ</t>
    </rPh>
    <phoneticPr fontId="26"/>
  </si>
  <si>
    <t>猪野　遥</t>
    <rPh sb="0" eb="2">
      <t>イノ</t>
    </rPh>
    <rPh sb="3" eb="4">
      <t>ハル</t>
    </rPh>
    <phoneticPr fontId="26"/>
  </si>
  <si>
    <t>高山　かぢ子</t>
    <rPh sb="0" eb="2">
      <t>タカヤマ</t>
    </rPh>
    <rPh sb="5" eb="6">
      <t>コ</t>
    </rPh>
    <phoneticPr fontId="26"/>
  </si>
  <si>
    <t>伴　英雄</t>
    <rPh sb="0" eb="1">
      <t>バン</t>
    </rPh>
    <rPh sb="2" eb="4">
      <t>ヒデオ</t>
    </rPh>
    <phoneticPr fontId="26"/>
  </si>
  <si>
    <t>沼尾　弘美</t>
    <rPh sb="0" eb="2">
      <t>ヌマオ</t>
    </rPh>
    <rPh sb="3" eb="5">
      <t>ヒロミ</t>
    </rPh>
    <phoneticPr fontId="26"/>
  </si>
  <si>
    <t>渡邊　聡雄</t>
    <rPh sb="0" eb="2">
      <t>ワタナベ</t>
    </rPh>
    <rPh sb="3" eb="4">
      <t>サトシ</t>
    </rPh>
    <rPh sb="4" eb="5">
      <t>ユウ</t>
    </rPh>
    <phoneticPr fontId="26"/>
  </si>
  <si>
    <t>天間　英輝</t>
    <rPh sb="0" eb="2">
      <t>テンマ</t>
    </rPh>
    <rPh sb="3" eb="5">
      <t>ヒデキ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</si>
  <si>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</si>
  <si>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</si>
  <si>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</si>
  <si>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沢田　考</t>
    <rPh sb="0" eb="2">
      <t>サワダ</t>
    </rPh>
    <rPh sb="3" eb="4">
      <t>カンガ</t>
    </rPh>
    <phoneticPr fontId="26"/>
  </si>
  <si>
    <t>宮崎　真一</t>
    <rPh sb="0" eb="2">
      <t>ミヤザキ</t>
    </rPh>
    <rPh sb="3" eb="5">
      <t>シンイチ</t>
    </rPh>
    <phoneticPr fontId="26"/>
  </si>
  <si>
    <t>岩沢　賢心</t>
    <rPh sb="0" eb="2">
      <t>イワサワ</t>
    </rPh>
    <rPh sb="3" eb="4">
      <t>カシコ</t>
    </rPh>
    <rPh sb="4" eb="5">
      <t>ココロ</t>
    </rPh>
    <phoneticPr fontId="26"/>
  </si>
  <si>
    <t>渡邊　唯</t>
    <rPh sb="0" eb="2">
      <t>ワタナベ</t>
    </rPh>
    <rPh sb="3" eb="4">
      <t>ユイ</t>
    </rPh>
    <phoneticPr fontId="26"/>
  </si>
  <si>
    <t>野原　サリ</t>
    <rPh sb="0" eb="2">
      <t>ノハラ</t>
    </rPh>
    <phoneticPr fontId="26"/>
  </si>
  <si>
    <t>赤沼　拓朗</t>
    <rPh sb="0" eb="2">
      <t>アカヌマ</t>
    </rPh>
    <rPh sb="3" eb="5">
      <t>タクロウ</t>
    </rPh>
    <phoneticPr fontId="26"/>
  </si>
  <si>
    <t>花田　裕二郎</t>
    <rPh sb="0" eb="2">
      <t>ハナタ</t>
    </rPh>
    <rPh sb="3" eb="6">
      <t>ユウジロウ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</si>
  <si>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</si>
  <si>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金田　重一</t>
    <rPh sb="0" eb="2">
      <t>カネダ</t>
    </rPh>
    <rPh sb="3" eb="5">
      <t>ジュウイチ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</si>
  <si>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</si>
  <si>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</si>
  <si>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中川　誠一</t>
    <rPh sb="0" eb="2">
      <t>ナカガワ</t>
    </rPh>
    <rPh sb="3" eb="4">
      <t>マコト</t>
    </rPh>
    <rPh sb="4" eb="5">
      <t>イチ</t>
    </rPh>
    <phoneticPr fontId="26"/>
  </si>
  <si>
    <t>中川　誠一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</si>
  <si>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</si>
  <si>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</si>
  <si>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</si>
  <si>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浄法寺　のり子</t>
    <rPh sb="0" eb="3">
      <t>ジョウホウジ</t>
    </rPh>
    <rPh sb="6" eb="7">
      <t>コ</t>
    </rPh>
    <phoneticPr fontId="26"/>
  </si>
  <si>
    <t>血液検査</t>
    <phoneticPr fontId="26"/>
  </si>
  <si>
    <t>血液検査・ECG</t>
    <rPh sb="0" eb="2">
      <t>ケツエキ</t>
    </rPh>
    <rPh sb="2" eb="4">
      <t>ケンサ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</si>
  <si>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</si>
  <si>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</si>
  <si>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坂田　佳子</t>
    <rPh sb="0" eb="2">
      <t>サカタ</t>
    </rPh>
    <rPh sb="3" eb="5">
      <t>ケイコ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</si>
  <si>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</si>
  <si>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男性：32</t>
    <rPh sb="0" eb="2">
      <t>ダンセイ</t>
    </rPh>
    <phoneticPr fontId="26"/>
  </si>
  <si>
    <t>女性：46</t>
    <rPh sb="0" eb="2">
      <t>ジョセイ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</si>
  <si>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</si>
  <si>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</si>
  <si>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</si>
  <si>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</si>
  <si>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</si>
  <si>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松林　久美子</t>
    <rPh sb="0" eb="1">
      <t>マツ</t>
    </rPh>
    <rPh sb="1" eb="2">
      <t>ハヤシ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</si>
  <si>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</si>
  <si>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</si>
  <si>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</si>
  <si>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木</t>
    <rPh sb="0" eb="1">
      <t>モク</t>
    </rPh>
    <phoneticPr fontId="26"/>
  </si>
  <si>
    <t>戸村　節子</t>
    <rPh sb="0" eb="2">
      <t>トムラ</t>
    </rPh>
    <rPh sb="3" eb="5">
      <t>セツコ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</si>
  <si>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</si>
  <si>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</si>
  <si>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織笠　勝男</t>
    <rPh sb="0" eb="2">
      <t>オリカサ</t>
    </rPh>
    <rPh sb="3" eb="5">
      <t>カツオ</t>
    </rPh>
    <phoneticPr fontId="26"/>
  </si>
  <si>
    <t>小鷹　聡</t>
    <rPh sb="0" eb="1">
      <t>コ</t>
    </rPh>
    <rPh sb="1" eb="2">
      <t>タカ</t>
    </rPh>
    <rPh sb="3" eb="4">
      <t>サトシ</t>
    </rPh>
    <phoneticPr fontId="26"/>
  </si>
  <si>
    <t>市川　エミ子</t>
    <rPh sb="0" eb="2">
      <t>イチカワ</t>
    </rPh>
    <rPh sb="5" eb="6">
      <t>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</si>
  <si>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</si>
  <si>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血液検査</t>
    <rPh sb="0" eb="2">
      <t>ケツエキ</t>
    </rPh>
    <rPh sb="2" eb="4">
      <t>ケンサ</t>
    </rPh>
    <phoneticPr fontId="26"/>
  </si>
  <si>
    <t>日戸　徹</t>
    <phoneticPr fontId="26"/>
  </si>
  <si>
    <t>WAIS</t>
    <phoneticPr fontId="26"/>
  </si>
  <si>
    <t>美濃部　将樹</t>
    <rPh sb="0" eb="3">
      <t>ミノベ</t>
    </rPh>
    <rPh sb="4" eb="5">
      <t>ショウ</t>
    </rPh>
    <rPh sb="5" eb="6">
      <t>イツキ</t>
    </rPh>
    <phoneticPr fontId="26"/>
  </si>
  <si>
    <t>川原　明</t>
    <rPh sb="0" eb="2">
      <t>カワハラ</t>
    </rPh>
    <rPh sb="3" eb="4">
      <t>アキラ</t>
    </rPh>
    <phoneticPr fontId="26"/>
  </si>
  <si>
    <t>島名　恵子</t>
    <rPh sb="0" eb="2">
      <t>シマナ</t>
    </rPh>
    <rPh sb="3" eb="5">
      <t>ケイコ</t>
    </rPh>
    <phoneticPr fontId="26"/>
  </si>
  <si>
    <t>五代儀　禮子</t>
    <rPh sb="0" eb="3">
      <t>イヨギ</t>
    </rPh>
    <rPh sb="4" eb="6">
      <t>レイコ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</si>
  <si>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</si>
  <si>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長谷川　友和</t>
    <rPh sb="0" eb="3">
      <t>ハセガワ</t>
    </rPh>
    <rPh sb="4" eb="6">
      <t>トモカズ</t>
    </rPh>
    <phoneticPr fontId="26"/>
  </si>
  <si>
    <t>安村　恵</t>
    <rPh sb="0" eb="2">
      <t>ヤスムラ</t>
    </rPh>
    <rPh sb="3" eb="4">
      <t>メグム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</si>
  <si>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</si>
  <si>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杉本　治子</t>
    <rPh sb="0" eb="2">
      <t>スギモト</t>
    </rPh>
    <rPh sb="3" eb="4">
      <t>オサム</t>
    </rPh>
    <rPh sb="4" eb="5">
      <t>コ</t>
    </rPh>
    <phoneticPr fontId="26"/>
  </si>
  <si>
    <t>竹下　ミツ子</t>
    <rPh sb="0" eb="2">
      <t>タケシタ</t>
    </rPh>
    <rPh sb="5" eb="6">
      <t>コ</t>
    </rPh>
    <phoneticPr fontId="26"/>
  </si>
  <si>
    <t>佐々木　未悠</t>
    <rPh sb="0" eb="3">
      <t>ササキ</t>
    </rPh>
    <rPh sb="4" eb="5">
      <t>ミ</t>
    </rPh>
    <rPh sb="5" eb="6">
      <t>ユウ</t>
    </rPh>
    <phoneticPr fontId="26"/>
  </si>
  <si>
    <t>馬場　ハツヨ</t>
    <rPh sb="0" eb="2">
      <t>ババ</t>
    </rPh>
    <phoneticPr fontId="26"/>
  </si>
  <si>
    <t>木村　健</t>
    <rPh sb="0" eb="2">
      <t>キムラ</t>
    </rPh>
    <rPh sb="3" eb="4">
      <t>ケン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</si>
  <si>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</si>
  <si>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中村　ノリ子</t>
    <rPh sb="0" eb="2">
      <t>ナカムラ</t>
    </rPh>
    <rPh sb="5" eb="6">
      <t>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</si>
  <si>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</si>
  <si>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長谷地　トキ</t>
    <rPh sb="0" eb="3">
      <t>ハセチ</t>
    </rPh>
    <phoneticPr fontId="26"/>
  </si>
  <si>
    <t>沼山　かおる</t>
    <rPh sb="0" eb="2">
      <t>ヌマヤマ</t>
    </rPh>
    <phoneticPr fontId="26"/>
  </si>
  <si>
    <t>沼山　裕一</t>
    <rPh sb="0" eb="2">
      <t>ヌマヤマ</t>
    </rPh>
    <rPh sb="3" eb="5">
      <t>ユウイチ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</si>
  <si>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</si>
  <si>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鷹架　イチ</t>
    <rPh sb="0" eb="2">
      <t>タカホコ</t>
    </rPh>
    <phoneticPr fontId="26"/>
  </si>
  <si>
    <t>類家　つさ</t>
    <rPh sb="0" eb="1">
      <t>ルイ</t>
    </rPh>
    <rPh sb="1" eb="2">
      <t>ケ</t>
    </rPh>
    <phoneticPr fontId="26"/>
  </si>
  <si>
    <t>舛田　良子</t>
    <rPh sb="0" eb="2">
      <t>マスダ</t>
    </rPh>
    <rPh sb="3" eb="5">
      <t>リョウコ</t>
    </rPh>
    <phoneticPr fontId="26"/>
  </si>
  <si>
    <t>遠藤　ひとみ</t>
    <rPh sb="0" eb="2">
      <t>エンドウ</t>
    </rPh>
    <phoneticPr fontId="26"/>
  </si>
  <si>
    <t>佐々木　榮</t>
    <rPh sb="0" eb="3">
      <t>ササキ</t>
    </rPh>
    <rPh sb="4" eb="5">
      <t>サカエ</t>
    </rPh>
    <phoneticPr fontId="26"/>
  </si>
  <si>
    <t>小笠原　由美子</t>
    <rPh sb="0" eb="3">
      <t>オガサワラ</t>
    </rPh>
    <rPh sb="4" eb="7">
      <t>ユミコ</t>
    </rPh>
    <phoneticPr fontId="26"/>
  </si>
  <si>
    <t>杉本　悠敏</t>
    <rPh sb="0" eb="2">
      <t>スギモト</t>
    </rPh>
    <rPh sb="3" eb="4">
      <t>ユウ</t>
    </rPh>
    <rPh sb="4" eb="5">
      <t>トシ</t>
    </rPh>
    <phoneticPr fontId="26"/>
  </si>
  <si>
    <t>河村　義徳</t>
    <rPh sb="0" eb="2">
      <t>カワムラ</t>
    </rPh>
    <rPh sb="3" eb="5">
      <t>ヨシノリ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</si>
  <si>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</si>
  <si>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</si>
  <si>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</si>
  <si>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坂岡　サダ</t>
    <rPh sb="0" eb="1">
      <t>サカ</t>
    </rPh>
    <rPh sb="1" eb="2">
      <t>オカ</t>
    </rPh>
    <phoneticPr fontId="26"/>
  </si>
  <si>
    <t>武井　ツセ</t>
    <rPh sb="0" eb="2">
      <t>タケイ</t>
    </rPh>
    <phoneticPr fontId="26"/>
  </si>
  <si>
    <t>村上　トクヱ</t>
    <rPh sb="0" eb="2">
      <t>ムラカミ</t>
    </rPh>
    <phoneticPr fontId="26"/>
  </si>
  <si>
    <t>澤口　聡</t>
    <rPh sb="0" eb="2">
      <t>サワグチ</t>
    </rPh>
    <rPh sb="3" eb="4">
      <t>サトシ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</si>
  <si>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</si>
  <si>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小笠原　早苗</t>
    <rPh sb="0" eb="3">
      <t>オガサワラ</t>
    </rPh>
    <rPh sb="4" eb="6">
      <t>サナエ</t>
    </rPh>
    <phoneticPr fontId="26"/>
  </si>
  <si>
    <t>岡山　貴文</t>
    <rPh sb="0" eb="2">
      <t>オカヤマ</t>
    </rPh>
    <rPh sb="3" eb="5">
      <t>タカフミ</t>
    </rPh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</si>
  <si>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</si>
  <si>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</si>
  <si>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古川　とし</t>
    <rPh sb="0" eb="2">
      <t>コガワ</t>
    </rPh>
    <phoneticPr fontId="26"/>
  </si>
  <si>
    <t>西舘　瞳</t>
    <rPh sb="0" eb="2">
      <t>ニシダテ</t>
    </rPh>
    <rPh sb="3" eb="4">
      <t>ヒトミ</t>
    </rPh>
    <phoneticPr fontId="26"/>
  </si>
  <si>
    <t>日戸　徹</t>
    <rPh sb="0" eb="1">
      <t>ヒ</t>
    </rPh>
    <rPh sb="1" eb="2">
      <t>ト</t>
    </rPh>
    <rPh sb="3" eb="4">
      <t>トオル</t>
    </rPh>
    <phoneticPr fontId="26"/>
  </si>
  <si>
    <t>美濃部　将樹</t>
    <rPh sb="0" eb="3">
      <t>ミノベ</t>
    </rPh>
    <rPh sb="4" eb="5">
      <t>ショウ</t>
    </rPh>
    <rPh sb="5" eb="6">
      <t>キ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</si>
  <si>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</si>
  <si>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</si>
  <si>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</si>
  <si>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</si>
  <si>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</si>
  <si>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</si>
  <si>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</si>
  <si>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</si>
  <si>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相田　敏子</t>
    <rPh sb="0" eb="2">
      <t>アイタ</t>
    </rPh>
    <rPh sb="3" eb="5">
      <t>トシコ</t>
    </rPh>
    <phoneticPr fontId="26"/>
  </si>
  <si>
    <t>綿貫　啓子</t>
    <rPh sb="0" eb="2">
      <t>ワタヌキ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</si>
  <si>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</si>
  <si>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</si>
  <si>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石ケ谷　數子</t>
    <rPh sb="0" eb="3">
      <t>イシガヤ</t>
    </rPh>
    <rPh sb="4" eb="6">
      <t>カズコ</t>
    </rPh>
    <phoneticPr fontId="26"/>
  </si>
  <si>
    <t>小濵　直樹</t>
    <rPh sb="0" eb="2">
      <t>オバマ</t>
    </rPh>
    <rPh sb="3" eb="5">
      <t>ナオキ</t>
    </rPh>
    <phoneticPr fontId="26"/>
  </si>
  <si>
    <t>中野　良太</t>
    <rPh sb="0" eb="2">
      <t>ナカノ</t>
    </rPh>
    <rPh sb="3" eb="5">
      <t>リョウタ</t>
    </rPh>
    <phoneticPr fontId="26"/>
  </si>
  <si>
    <t>川守田　智恵子</t>
    <rPh sb="0" eb="3">
      <t>カワモリタ</t>
    </rPh>
    <rPh sb="4" eb="7">
      <t>チエコ</t>
    </rPh>
    <phoneticPr fontId="26"/>
  </si>
  <si>
    <t>つがる総合病院</t>
    <rPh sb="3" eb="5">
      <t>ソウゴウ</t>
    </rPh>
    <rPh sb="5" eb="7">
      <t>ビョウイン</t>
    </rPh>
    <phoneticPr fontId="26"/>
  </si>
  <si>
    <t>CMI</t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</si>
  <si>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</si>
  <si>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</si>
  <si>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</si>
  <si>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</si>
  <si>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</si>
  <si>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</si>
  <si>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</si>
  <si>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堀　安有美</t>
    <rPh sb="0" eb="1">
      <t>ホリ</t>
    </rPh>
    <rPh sb="2" eb="3">
      <t>アン</t>
    </rPh>
    <rPh sb="3" eb="5">
      <t>ユミ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</si>
  <si>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</si>
  <si>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金</t>
    <rPh sb="0" eb="1">
      <t>カネ</t>
    </rPh>
    <phoneticPr fontId="26"/>
  </si>
  <si>
    <t>根岸　ナミ</t>
    <rPh sb="0" eb="2">
      <t>ネギシ</t>
    </rPh>
    <phoneticPr fontId="26"/>
  </si>
  <si>
    <t>能登谷　鑑</t>
    <rPh sb="0" eb="3">
      <t>ノトヤ</t>
    </rPh>
    <rPh sb="4" eb="5">
      <t>カガミ</t>
    </rPh>
    <phoneticPr fontId="26"/>
  </si>
  <si>
    <t>血液検査</t>
    <rPh sb="0" eb="2">
      <t>ケツエキ</t>
    </rPh>
    <rPh sb="2" eb="4">
      <t>ケンサ</t>
    </rPh>
    <phoneticPr fontId="26"/>
  </si>
  <si>
    <t>伊藤　よし子</t>
    <rPh sb="0" eb="2">
      <t>イトウ</t>
    </rPh>
    <rPh sb="5" eb="6">
      <t>コ</t>
    </rPh>
    <phoneticPr fontId="26"/>
  </si>
  <si>
    <t>佐々木　光政</t>
    <rPh sb="0" eb="3">
      <t>ササキ</t>
    </rPh>
    <rPh sb="4" eb="6">
      <t>ミツマサ</t>
    </rPh>
    <phoneticPr fontId="26"/>
  </si>
  <si>
    <t>秋戸　さおり</t>
    <rPh sb="0" eb="1">
      <t>アキ</t>
    </rPh>
    <rPh sb="1" eb="2">
      <t>ト</t>
    </rPh>
    <phoneticPr fontId="26"/>
  </si>
  <si>
    <t>西舘　美穂子</t>
    <rPh sb="0" eb="2">
      <t>ニシダテ</t>
    </rPh>
    <rPh sb="3" eb="6">
      <t>ミホコ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</si>
  <si>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</si>
  <si>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</si>
  <si>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山本　キヨ</t>
    <rPh sb="0" eb="2">
      <t>ヤマモト</t>
    </rPh>
    <phoneticPr fontId="26"/>
  </si>
  <si>
    <t>川村　妙子</t>
    <rPh sb="0" eb="2">
      <t>カワムラ</t>
    </rPh>
    <rPh sb="3" eb="5">
      <t>タエコ</t>
    </rPh>
    <phoneticPr fontId="26"/>
  </si>
  <si>
    <t>林　真紀子</t>
    <rPh sb="0" eb="1">
      <t>ハヤシ</t>
    </rPh>
    <rPh sb="2" eb="5">
      <t>マキコ</t>
    </rPh>
    <phoneticPr fontId="26"/>
  </si>
  <si>
    <t>舩山　ゆかり</t>
    <rPh sb="0" eb="2">
      <t>フナヤマ</t>
    </rPh>
    <phoneticPr fontId="26"/>
  </si>
  <si>
    <t>佐々木　ヨシ</t>
    <rPh sb="0" eb="3">
      <t>ササキ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</si>
  <si>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</si>
  <si>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</si>
  <si>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中川原　いさ</t>
    <rPh sb="0" eb="3">
      <t>ナカガワラ</t>
    </rPh>
    <phoneticPr fontId="26"/>
  </si>
  <si>
    <t>久保　トク</t>
    <rPh sb="0" eb="2">
      <t>クボ</t>
    </rPh>
    <phoneticPr fontId="26"/>
  </si>
  <si>
    <t>附田　ミサ</t>
    <rPh sb="0" eb="2">
      <t>ツクダ</t>
    </rPh>
    <phoneticPr fontId="26"/>
  </si>
  <si>
    <t>高田　昭彦</t>
    <rPh sb="0" eb="2">
      <t>タカダ</t>
    </rPh>
    <rPh sb="3" eb="5">
      <t>アキヒコ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</si>
  <si>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</si>
  <si>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岩井　純子</t>
    <rPh sb="0" eb="2">
      <t>イワイ</t>
    </rPh>
    <rPh sb="3" eb="5">
      <t>ジュンコ</t>
    </rPh>
    <phoneticPr fontId="26"/>
  </si>
  <si>
    <t>長嶺　チエ</t>
    <rPh sb="0" eb="2">
      <t>ナガミネ</t>
    </rPh>
    <phoneticPr fontId="26"/>
  </si>
  <si>
    <t>苅谷　れい子</t>
    <rPh sb="0" eb="2">
      <t>カリヤ</t>
    </rPh>
    <rPh sb="5" eb="6">
      <t>コ</t>
    </rPh>
    <phoneticPr fontId="26"/>
  </si>
  <si>
    <t>種市　典子</t>
    <rPh sb="0" eb="2">
      <t>タネイチ</t>
    </rPh>
    <rPh sb="3" eb="5">
      <t>ノリコ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</si>
  <si>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</si>
  <si>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畑内　幸子</t>
    <rPh sb="0" eb="2">
      <t>ハタナイ</t>
    </rPh>
    <rPh sb="3" eb="5">
      <t>サチコ</t>
    </rPh>
    <phoneticPr fontId="26"/>
  </si>
  <si>
    <t>小笠原　とよ</t>
    <rPh sb="0" eb="3">
      <t>オガサワラ</t>
    </rPh>
    <phoneticPr fontId="26"/>
  </si>
  <si>
    <t>新戸部　ミヨ</t>
    <rPh sb="0" eb="3">
      <t>ニトベ</t>
    </rPh>
    <phoneticPr fontId="26"/>
  </si>
  <si>
    <t>後藤　けい子</t>
    <rPh sb="0" eb="2">
      <t>ゴトウ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</si>
  <si>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</si>
  <si>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高橋　千佳</t>
    <rPh sb="0" eb="2">
      <t>タカハシ</t>
    </rPh>
    <rPh sb="3" eb="5">
      <t>チカ</t>
    </rPh>
    <phoneticPr fontId="26"/>
  </si>
  <si>
    <t>高野　信</t>
    <rPh sb="0" eb="2">
      <t>タカノ</t>
    </rPh>
    <rPh sb="3" eb="4">
      <t>シン</t>
    </rPh>
    <phoneticPr fontId="26"/>
  </si>
  <si>
    <t>冨田　綾子</t>
    <rPh sb="0" eb="2">
      <t>トミタ</t>
    </rPh>
    <rPh sb="3" eb="5">
      <t>アヤコ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</si>
  <si>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</si>
  <si>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西村　真砂子</t>
    <rPh sb="0" eb="2">
      <t>ニシムラ</t>
    </rPh>
    <rPh sb="3" eb="4">
      <t>マ</t>
    </rPh>
    <rPh sb="4" eb="5">
      <t>スナ</t>
    </rPh>
    <rPh sb="5" eb="6">
      <t>コ</t>
    </rPh>
    <phoneticPr fontId="26"/>
  </si>
  <si>
    <t>対馬　穣</t>
    <rPh sb="0" eb="2">
      <t>ツシマ</t>
    </rPh>
    <rPh sb="3" eb="4">
      <t>ユズル</t>
    </rPh>
    <phoneticPr fontId="26"/>
  </si>
  <si>
    <t>久保　沙保里</t>
    <rPh sb="0" eb="2">
      <t>クボ</t>
    </rPh>
    <rPh sb="3" eb="6">
      <t>サオリ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</si>
  <si>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</si>
  <si>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大久保　友樹</t>
    <rPh sb="0" eb="3">
      <t>オオクボ</t>
    </rPh>
    <rPh sb="4" eb="6">
      <t>トモキ</t>
    </rPh>
    <phoneticPr fontId="26"/>
  </si>
  <si>
    <t>鶴ケ崎　智香</t>
    <rPh sb="0" eb="3">
      <t>ツルガサキ</t>
    </rPh>
    <rPh sb="4" eb="6">
      <t>チカ</t>
    </rPh>
    <phoneticPr fontId="26"/>
  </si>
  <si>
    <t>志田　詩音</t>
    <rPh sb="0" eb="1">
      <t>シ</t>
    </rPh>
    <rPh sb="1" eb="2">
      <t>タ</t>
    </rPh>
    <rPh sb="3" eb="4">
      <t>シ</t>
    </rPh>
    <rPh sb="4" eb="5">
      <t>オン</t>
    </rPh>
    <phoneticPr fontId="26"/>
  </si>
  <si>
    <t>古山　瑞拮</t>
    <rPh sb="0" eb="2">
      <t>コヤマ</t>
    </rPh>
    <rPh sb="3" eb="4">
      <t>ミズ</t>
    </rPh>
    <rPh sb="4" eb="5">
      <t>キチ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</si>
  <si>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</si>
  <si>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遠藤　侑人</t>
    <rPh sb="0" eb="2">
      <t>エンドウ</t>
    </rPh>
    <rPh sb="3" eb="5">
      <t>ユウト</t>
    </rPh>
    <phoneticPr fontId="26"/>
  </si>
  <si>
    <t>百目鬼　玲音</t>
    <rPh sb="0" eb="1">
      <t>ヒャク</t>
    </rPh>
    <rPh sb="1" eb="2">
      <t>メ</t>
    </rPh>
    <rPh sb="2" eb="3">
      <t>オニ</t>
    </rPh>
    <rPh sb="4" eb="6">
      <t>レオン</t>
    </rPh>
    <phoneticPr fontId="26"/>
  </si>
  <si>
    <t>沢村　まさえ</t>
    <rPh sb="0" eb="2">
      <t>サワムラ</t>
    </rPh>
    <phoneticPr fontId="26"/>
  </si>
  <si>
    <t>石井　佐代子</t>
    <rPh sb="0" eb="2">
      <t>イシイ</t>
    </rPh>
    <rPh sb="3" eb="6">
      <t>サヨコ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</si>
  <si>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</si>
  <si>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</si>
  <si>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</si>
  <si>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大木　久子</t>
    <rPh sb="0" eb="2">
      <t>オオキ</t>
    </rPh>
    <rPh sb="3" eb="5">
      <t>ヒサコ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</si>
  <si>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</si>
  <si>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</si>
  <si>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高梨　晃亮</t>
    <rPh sb="0" eb="2">
      <t>タカナシ</t>
    </rPh>
    <rPh sb="3" eb="4">
      <t>コウ</t>
    </rPh>
    <rPh sb="4" eb="5">
      <t>リョウ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</si>
  <si>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</si>
  <si>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</si>
  <si>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藪　真弓</t>
    <rPh sb="0" eb="1">
      <t>ヤブ</t>
    </rPh>
    <rPh sb="2" eb="4">
      <t>マユミ</t>
    </rPh>
    <phoneticPr fontId="26"/>
  </si>
  <si>
    <t>山口　瑛子</t>
    <rPh sb="0" eb="2">
      <t>ヤマグチ</t>
    </rPh>
    <rPh sb="3" eb="5">
      <t>エイコ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</si>
  <si>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</si>
  <si>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</si>
  <si>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</si>
  <si>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</si>
  <si>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堤　富美子</t>
    <rPh sb="0" eb="1">
      <t>ツツミ</t>
    </rPh>
    <rPh sb="2" eb="5">
      <t>フミコ</t>
    </rPh>
    <phoneticPr fontId="26"/>
  </si>
  <si>
    <t>菅原　千代</t>
    <rPh sb="0" eb="2">
      <t>スガワラ</t>
    </rPh>
    <rPh sb="3" eb="5">
      <t>チヨ</t>
    </rPh>
    <phoneticPr fontId="26"/>
  </si>
  <si>
    <t>中岫　武則</t>
    <rPh sb="0" eb="2">
      <t>ナカグキ</t>
    </rPh>
    <rPh sb="3" eb="5">
      <t>タケノリ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</si>
  <si>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</si>
  <si>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</si>
  <si>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</si>
  <si>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</si>
  <si>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千葉　良</t>
    <rPh sb="0" eb="2">
      <t>チバ</t>
    </rPh>
    <rPh sb="3" eb="4">
      <t>リョウ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</si>
</sst>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27" fillId="0" borderId="0" xfId="0" applyFont="1" applyBorder="1" applyAlignment="1">
      <alignment horizontal="center" vertical="center"/>
    </xf>
    <xf numFmtId="0" fontId="27" fillId="24" borderId="57" xfId="0" applyFont="1" applyFill="1" applyBorder="1" applyAlignment="1">
      <alignment horizontal="center" vertical="center"/>
    </xf>
    <xf numFmtId="0" fontId="27" fillId="24" borderId="0" xfId="0" applyFont="1" applyFill="1" applyBorder="1" applyAlignment="1">
      <alignment horizontal="center" vertical="center"/>
    </xf>
    <xf numFmtId="0" fontId="27" fillId="24" borderId="30" xfId="0" applyFont="1" applyFill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6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27" fillId="0" borderId="38" xfId="0" applyFont="1" applyBorder="1" applyAlignment="1">
      <alignment horizontal="left" vertical="center" shrinkToFit="1"/>
    </xf>
    <xf numFmtId="0" fontId="27" fillId="0" borderId="37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S49" sqref="S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v>3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">
        <v>137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126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 t="s">
        <v>180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">
        <v>182</v>
      </c>
      <c r="J6" s="188"/>
      <c r="K6" s="188"/>
      <c r="L6" s="188"/>
      <c r="M6" s="189"/>
      <c r="N6" s="293" t="s">
        <v>183</v>
      </c>
      <c r="O6" s="294"/>
      <c r="P6" s="133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173</v>
      </c>
      <c r="E9" s="136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173</v>
      </c>
      <c r="O9" s="136"/>
      <c r="P9" s="29">
        <v>30</v>
      </c>
      <c r="Q9" s="285" t="s">
        <v>175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173</v>
      </c>
      <c r="Y9" s="136"/>
      <c r="Z9" s="29">
        <v>0</v>
      </c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173</v>
      </c>
      <c r="O10" s="113"/>
      <c r="P10" s="33">
        <v>28</v>
      </c>
      <c r="Q10" s="285" t="s">
        <v>176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173</v>
      </c>
      <c r="Y10" s="113"/>
      <c r="Z10" s="33">
        <v>0</v>
      </c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36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173</v>
      </c>
      <c r="O11" s="136"/>
      <c r="P11" s="29">
        <v>42</v>
      </c>
      <c r="Q11" s="285" t="s">
        <v>184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173</v>
      </c>
      <c r="Y11" s="136"/>
      <c r="Z11" s="29">
        <v>0</v>
      </c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173</v>
      </c>
      <c r="O12" s="113"/>
      <c r="P12" s="33">
        <v>30</v>
      </c>
      <c r="Q12" s="285" t="s">
        <v>185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173</v>
      </c>
      <c r="Y12" s="113"/>
      <c r="Z12" s="33">
        <v>0</v>
      </c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36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173</v>
      </c>
      <c r="O13" s="136"/>
      <c r="P13" s="29">
        <v>30</v>
      </c>
      <c r="Q13" s="285" t="s">
        <v>186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173</v>
      </c>
      <c r="Y13" s="136"/>
      <c r="Z13" s="29">
        <v>0</v>
      </c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173</v>
      </c>
      <c r="O14" s="113"/>
      <c r="P14" s="33">
        <v>0</v>
      </c>
      <c r="Q14" s="285" t="s">
        <v>187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173</v>
      </c>
      <c r="Y14" s="113"/>
      <c r="Z14" s="33">
        <v>0</v>
      </c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36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173</v>
      </c>
      <c r="O15" s="136"/>
      <c r="P15" s="29">
        <v>35</v>
      </c>
      <c r="Q15" s="285" t="s">
        <v>188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173</v>
      </c>
      <c r="Y15" s="136"/>
      <c r="Z15" s="29">
        <v>0</v>
      </c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173</v>
      </c>
      <c r="O16" s="113"/>
      <c r="P16" s="37">
        <v>56</v>
      </c>
      <c r="Q16" s="285" t="s">
        <v>189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173</v>
      </c>
      <c r="Y16" s="113"/>
      <c r="Z16" s="33">
        <v>0</v>
      </c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36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173</v>
      </c>
      <c r="O17" s="136"/>
      <c r="P17" s="29">
        <v>56</v>
      </c>
      <c r="Q17" s="285" t="s">
        <v>190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173</v>
      </c>
      <c r="Y17" s="136"/>
      <c r="Z17" s="29">
        <v>0</v>
      </c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173</v>
      </c>
      <c r="O18" s="113"/>
      <c r="P18" s="33">
        <v>56</v>
      </c>
      <c r="Q18" s="285" t="s">
        <v>191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173</v>
      </c>
      <c r="Y18" s="113"/>
      <c r="Z18" s="33">
        <v>0</v>
      </c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36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173</v>
      </c>
      <c r="O19" s="136"/>
      <c r="P19" s="29">
        <v>35</v>
      </c>
      <c r="Q19" s="285" t="s">
        <v>192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173</v>
      </c>
      <c r="Y19" s="136"/>
      <c r="Z19" s="29">
        <v>0</v>
      </c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173</v>
      </c>
      <c r="O20" s="113"/>
      <c r="P20" s="33">
        <v>35</v>
      </c>
      <c r="Q20" s="285" t="s">
        <v>193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173</v>
      </c>
      <c r="Y20" s="113"/>
      <c r="Z20" s="33">
        <v>0</v>
      </c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36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173</v>
      </c>
      <c r="O21" s="136"/>
      <c r="P21" s="29">
        <v>30</v>
      </c>
      <c r="Q21" s="285" t="s">
        <v>194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173</v>
      </c>
      <c r="Y21" s="136"/>
      <c r="Z21" s="29">
        <v>0</v>
      </c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56</v>
      </c>
      <c r="Q22" s="285" t="s">
        <v>195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33">
        <v>0</v>
      </c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36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36"/>
      <c r="P23" s="29">
        <v>42</v>
      </c>
      <c r="Q23" s="285" t="s">
        <v>196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36"/>
      <c r="Z23" s="29">
        <v>28</v>
      </c>
      <c r="AA23" s="285" t="s">
        <v>198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30</v>
      </c>
      <c r="G24" s="285" t="s">
        <v>200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35</v>
      </c>
      <c r="Q24" s="285" t="s">
        <v>197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35</v>
      </c>
      <c r="AA24" s="285" t="s">
        <v>199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36"/>
      <c r="F25" s="29">
        <v>63</v>
      </c>
      <c r="G25" s="285" t="s">
        <v>201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36"/>
      <c r="P25" s="29">
        <v>0</v>
      </c>
      <c r="Q25" s="285" t="s">
        <v>202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26</v>
      </c>
      <c r="Y25" s="136"/>
      <c r="Z25" s="29">
        <v>35</v>
      </c>
      <c r="AA25" s="286" t="s">
        <v>203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 t="s">
        <v>204</v>
      </c>
      <c r="C26" s="28"/>
      <c r="D26" s="28" t="s">
        <v>26</v>
      </c>
      <c r="E26" s="113"/>
      <c r="F26" s="33">
        <v>35</v>
      </c>
      <c r="G26" s="285" t="s">
        <v>205</v>
      </c>
      <c r="H26" s="285"/>
      <c r="I26" s="28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85" t="s">
        <v>206</v>
      </c>
      <c r="R26" s="285"/>
      <c r="S26" s="285"/>
      <c r="T26" s="30" t="s">
        <v>19</v>
      </c>
      <c r="U26" s="31">
        <v>54</v>
      </c>
      <c r="V26" s="35" t="s">
        <v>209</v>
      </c>
      <c r="W26" s="35"/>
      <c r="X26" s="35" t="s">
        <v>208</v>
      </c>
      <c r="Y26" s="113"/>
      <c r="Z26" s="33">
        <v>7</v>
      </c>
      <c r="AA26" s="285" t="s">
        <v>207</v>
      </c>
      <c r="AB26" s="285"/>
      <c r="AC26" s="285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36"/>
      <c r="F27" s="36">
        <v>0</v>
      </c>
      <c r="G27" s="285" t="s">
        <v>210</v>
      </c>
      <c r="H27" s="285"/>
      <c r="I27" s="285"/>
      <c r="J27" s="30" t="s">
        <v>19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 thickBot="1">
      <c r="A28" s="266" t="s">
        <v>20</v>
      </c>
      <c r="B28" s="267"/>
      <c r="C28" s="267"/>
      <c r="D28" s="267"/>
      <c r="E28" s="94" t="s">
        <v>21</v>
      </c>
      <c r="F28" s="268">
        <f>COUNTIF(B9:B27,"・")+COUNTIF(L9:L27,"・")+COUNTIF(V9:V27,"・")</f>
        <v>3</v>
      </c>
      <c r="G28" s="269"/>
      <c r="H28" s="95" t="s">
        <v>22</v>
      </c>
      <c r="I28" s="94" t="s">
        <v>23</v>
      </c>
      <c r="J28" s="268">
        <f>COUNTIF(C9:C27,"・")+COUNTIF(M9:M27,"・")+COUNTIF(W9:W27,"・")</f>
        <v>52</v>
      </c>
      <c r="K28" s="268"/>
      <c r="L28" s="95" t="s">
        <v>22</v>
      </c>
      <c r="M28" s="94" t="s">
        <v>24</v>
      </c>
      <c r="N28" s="268">
        <f>SUM(F28:K28)</f>
        <v>55</v>
      </c>
      <c r="O28" s="268"/>
      <c r="P28" s="268"/>
      <c r="Q28" s="95" t="s">
        <v>22</v>
      </c>
      <c r="R28" s="139" t="s">
        <v>3</v>
      </c>
      <c r="S28" s="139" t="s">
        <v>25</v>
      </c>
      <c r="T28" s="268">
        <f>COUNTIF(D9:D27,"・")+COUNTIF(N9:N27,"・")+COUNTIF(X9:X27,"・")</f>
        <v>55</v>
      </c>
      <c r="U28" s="268"/>
      <c r="V28" s="268"/>
      <c r="W28" s="139" t="s">
        <v>22</v>
      </c>
      <c r="X28" s="139" t="s">
        <v>26</v>
      </c>
      <c r="Y28" s="139" t="s">
        <v>27</v>
      </c>
      <c r="Z28" s="268">
        <f>COUNTIF(E9:E27,"・")+COUNTIF(O9:O27,"・")+COUNTIF(Y9:Y27,"・")</f>
        <v>0</v>
      </c>
      <c r="AA28" s="270"/>
      <c r="AB28" s="270"/>
      <c r="AC28" s="139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8" t="s">
        <v>28</v>
      </c>
      <c r="B30" s="279"/>
      <c r="C30" s="279"/>
      <c r="D30" s="279"/>
      <c r="E30" s="279"/>
      <c r="F30" s="261" t="s">
        <v>29</v>
      </c>
      <c r="G30" s="262"/>
      <c r="H30" s="262"/>
      <c r="I30" s="262"/>
      <c r="J30" s="263"/>
      <c r="K30" s="280" t="s">
        <v>30</v>
      </c>
      <c r="L30" s="281"/>
      <c r="M30" s="281"/>
      <c r="N30" s="281"/>
      <c r="O30" s="281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82" t="s">
        <v>35</v>
      </c>
      <c r="AB30" s="283"/>
      <c r="AC30" s="283"/>
      <c r="AD30" s="284"/>
    </row>
    <row r="31" spans="1:45" s="18" customFormat="1" ht="15" customHeight="1" thickBot="1">
      <c r="A31" s="249"/>
      <c r="B31" s="271"/>
      <c r="C31" s="271"/>
      <c r="D31" s="272"/>
      <c r="E31" s="42" t="s">
        <v>19</v>
      </c>
      <c r="F31" s="273"/>
      <c r="G31" s="245"/>
      <c r="H31" s="245"/>
      <c r="I31" s="245"/>
      <c r="J31" s="245"/>
      <c r="K31" s="249" t="s">
        <v>210</v>
      </c>
      <c r="L31" s="250"/>
      <c r="M31" s="250"/>
      <c r="N31" s="272"/>
      <c r="O31" s="135" t="s">
        <v>19</v>
      </c>
      <c r="P31" s="274" t="s">
        <v>213</v>
      </c>
      <c r="Q31" s="275"/>
      <c r="R31" s="275"/>
      <c r="S31" s="275"/>
      <c r="T31" s="275"/>
      <c r="U31" s="249"/>
      <c r="V31" s="250"/>
      <c r="W31" s="250"/>
      <c r="X31" s="250"/>
      <c r="Y31" s="250"/>
      <c r="Z31" s="43" t="s">
        <v>19</v>
      </c>
      <c r="AA31" s="276"/>
      <c r="AB31" s="250"/>
      <c r="AC31" s="250"/>
      <c r="AD31" s="277"/>
      <c r="AF31" s="74"/>
    </row>
    <row r="32" spans="1:45" s="18" customFormat="1" ht="15" customHeight="1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16"/>
      <c r="W32" s="216"/>
      <c r="X32" s="216"/>
      <c r="Y32" s="216"/>
      <c r="Z32" s="44" t="s">
        <v>19</v>
      </c>
      <c r="AA32" s="234"/>
      <c r="AB32" s="213"/>
      <c r="AC32" s="213"/>
      <c r="AD32" s="243"/>
    </row>
    <row r="33" spans="1:44" s="18" customFormat="1" ht="15" customHeight="1">
      <c r="A33" s="244" t="s">
        <v>177</v>
      </c>
      <c r="B33" s="245"/>
      <c r="C33" s="245"/>
      <c r="D33" s="245"/>
      <c r="E33" s="45" t="s">
        <v>19</v>
      </c>
      <c r="F33" s="246" t="s">
        <v>178</v>
      </c>
      <c r="G33" s="247"/>
      <c r="H33" s="247"/>
      <c r="I33" s="247"/>
      <c r="J33" s="248"/>
      <c r="K33" s="249" t="s">
        <v>165</v>
      </c>
      <c r="L33" s="250"/>
      <c r="M33" s="250"/>
      <c r="N33" s="250"/>
      <c r="O33" s="46" t="s">
        <v>19</v>
      </c>
      <c r="P33" s="251" t="s">
        <v>179</v>
      </c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44" s="18" customFormat="1" ht="15" customHeight="1">
      <c r="A34" s="215" t="s">
        <v>197</v>
      </c>
      <c r="B34" s="216"/>
      <c r="C34" s="216"/>
      <c r="D34" s="216"/>
      <c r="E34" s="47" t="s">
        <v>19</v>
      </c>
      <c r="F34" s="234" t="s">
        <v>178</v>
      </c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  <c r="AE34" s="49"/>
    </row>
    <row r="35" spans="1:44" s="18" customFormat="1" ht="15" customHeight="1" thickBot="1">
      <c r="A35" s="215" t="s">
        <v>210</v>
      </c>
      <c r="B35" s="216"/>
      <c r="C35" s="216"/>
      <c r="D35" s="216"/>
      <c r="E35" s="47" t="s">
        <v>19</v>
      </c>
      <c r="F35" s="226" t="s">
        <v>211</v>
      </c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  <c r="AE35" s="137"/>
    </row>
    <row r="36" spans="1:44" s="18" customFormat="1" ht="15" customHeight="1" thickBot="1">
      <c r="A36" s="215" t="s">
        <v>207</v>
      </c>
      <c r="B36" s="216"/>
      <c r="C36" s="216"/>
      <c r="D36" s="216"/>
      <c r="E36" s="47" t="s">
        <v>19</v>
      </c>
      <c r="F36" s="217" t="s">
        <v>212</v>
      </c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  <c r="AE36" s="52"/>
    </row>
    <row r="37" spans="1:44" s="18" customFormat="1" ht="15" customHeight="1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214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219</v>
      </c>
      <c r="AC38" s="185"/>
      <c r="AD38" s="186"/>
    </row>
    <row r="39" spans="1:44" s="18" customFormat="1" ht="15" customHeight="1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215</v>
      </c>
      <c r="Q39" s="194"/>
      <c r="R39" s="194"/>
      <c r="S39" s="194"/>
      <c r="T39" s="195"/>
      <c r="U39" s="187" t="s">
        <v>61</v>
      </c>
      <c r="V39" s="188"/>
      <c r="W39" s="188"/>
      <c r="X39" s="189"/>
      <c r="Y39" s="196">
        <v>0.75</v>
      </c>
      <c r="Z39" s="197"/>
      <c r="AA39" s="198"/>
      <c r="AB39" s="199" t="s">
        <v>136</v>
      </c>
      <c r="AC39" s="200"/>
      <c r="AD39" s="201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3"/>
      <c r="B42" s="174"/>
      <c r="C42" s="174"/>
      <c r="D42" s="174"/>
      <c r="E42" s="174"/>
      <c r="F42" s="174"/>
      <c r="G42" s="175" t="s">
        <v>216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44" s="18" customFormat="1" ht="15" customHeight="1">
      <c r="A43" s="173"/>
      <c r="B43" s="174"/>
      <c r="C43" s="174"/>
      <c r="D43" s="174"/>
      <c r="E43" s="174"/>
      <c r="F43" s="174"/>
      <c r="G43" s="178" t="s">
        <v>217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9"/>
    </row>
    <row r="44" spans="1:44" ht="15" customHeight="1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  <c r="AR44" s="18"/>
    </row>
    <row r="46" spans="1:44" ht="15" customHeight="1"/>
    <row r="54" spans="25:25" ht="13.5">
      <c r="Y54" s="155" t="s">
        <v>218</v>
      </c>
    </row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A32:AD32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1"/>
  <sheetViews>
    <sheetView topLeftCell="A10" workbookViewId="0">
      <selection activeCell="AL34" sqref="AL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221</v>
      </c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0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 t="s">
        <v>224</v>
      </c>
      <c r="V5" s="304"/>
      <c r="W5" s="304"/>
      <c r="X5" s="304"/>
      <c r="Y5" s="305"/>
      <c r="Z5" s="306" t="s">
        <v>220</v>
      </c>
      <c r="AA5" s="304"/>
      <c r="AB5" s="304"/>
      <c r="AC5" s="304"/>
      <c r="AD5" s="307"/>
    </row>
    <row r="6" spans="1:44" s="18" customFormat="1" ht="18.75" customHeight="1">
      <c r="A6" s="298" t="s">
        <v>222</v>
      </c>
      <c r="B6" s="213"/>
      <c r="C6" s="213"/>
      <c r="D6" s="213"/>
      <c r="E6" s="213"/>
      <c r="F6" s="214"/>
      <c r="G6" s="234" t="s">
        <v>223</v>
      </c>
      <c r="H6" s="243"/>
      <c r="I6" s="298"/>
      <c r="J6" s="213"/>
      <c r="K6" s="213"/>
      <c r="L6" s="213"/>
      <c r="M6" s="214"/>
      <c r="N6" s="315"/>
      <c r="O6" s="316"/>
      <c r="P6" s="156"/>
      <c r="Q6" s="157"/>
      <c r="R6" s="158"/>
      <c r="S6" s="158"/>
      <c r="T6" s="159"/>
      <c r="U6" s="160"/>
      <c r="V6" s="156"/>
      <c r="W6" s="156"/>
      <c r="X6" s="156"/>
      <c r="Y6" s="161"/>
      <c r="Z6" s="113"/>
      <c r="AA6" s="156"/>
      <c r="AB6" s="156"/>
      <c r="AC6" s="156"/>
      <c r="AD6" s="162"/>
    </row>
    <row r="7" spans="1:44" s="18" customFormat="1" ht="18.75" customHeight="1" thickBot="1">
      <c r="A7" s="187" t="s">
        <v>141</v>
      </c>
      <c r="B7" s="188"/>
      <c r="C7" s="188"/>
      <c r="D7" s="188"/>
      <c r="E7" s="188"/>
      <c r="F7" s="189"/>
      <c r="G7" s="190" t="s">
        <v>140</v>
      </c>
      <c r="H7" s="192"/>
      <c r="I7" s="187" t="s">
        <v>182</v>
      </c>
      <c r="J7" s="188"/>
      <c r="K7" s="188"/>
      <c r="L7" s="188"/>
      <c r="M7" s="189"/>
      <c r="N7" s="190" t="s">
        <v>66</v>
      </c>
      <c r="O7" s="192"/>
      <c r="P7" s="133"/>
      <c r="Q7" s="295" t="s">
        <v>12</v>
      </c>
      <c r="R7" s="296"/>
      <c r="S7" s="296"/>
      <c r="T7" s="297"/>
      <c r="U7" s="187" t="s">
        <v>225</v>
      </c>
      <c r="V7" s="188"/>
      <c r="W7" s="188"/>
      <c r="X7" s="188"/>
      <c r="Y7" s="189"/>
      <c r="Z7" s="190" t="s">
        <v>226</v>
      </c>
      <c r="AA7" s="188"/>
      <c r="AB7" s="188"/>
      <c r="AC7" s="188"/>
      <c r="AD7" s="287"/>
    </row>
    <row r="8" spans="1:44" s="18" customFormat="1" ht="6.75" customHeight="1" thickBot="1"/>
    <row r="9" spans="1:44" s="17" customFormat="1" ht="15" customHeight="1">
      <c r="A9" s="22"/>
      <c r="B9" s="23" t="s">
        <v>13</v>
      </c>
      <c r="C9" s="23" t="s">
        <v>14</v>
      </c>
      <c r="D9" s="23" t="s">
        <v>15</v>
      </c>
      <c r="E9" s="24" t="s">
        <v>16</v>
      </c>
      <c r="F9" s="25" t="s">
        <v>17</v>
      </c>
      <c r="G9" s="288" t="s">
        <v>18</v>
      </c>
      <c r="H9" s="288"/>
      <c r="I9" s="288"/>
      <c r="J9" s="289"/>
      <c r="K9" s="22"/>
      <c r="L9" s="128" t="s">
        <v>13</v>
      </c>
      <c r="M9" s="128" t="s">
        <v>14</v>
      </c>
      <c r="N9" s="128" t="s">
        <v>15</v>
      </c>
      <c r="O9" s="24" t="s">
        <v>16</v>
      </c>
      <c r="P9" s="25" t="s">
        <v>17</v>
      </c>
      <c r="Q9" s="288" t="s">
        <v>18</v>
      </c>
      <c r="R9" s="288"/>
      <c r="S9" s="288"/>
      <c r="T9" s="289"/>
      <c r="U9" s="26"/>
      <c r="V9" s="128" t="s">
        <v>13</v>
      </c>
      <c r="W9" s="128" t="s">
        <v>14</v>
      </c>
      <c r="X9" s="128" t="s">
        <v>15</v>
      </c>
      <c r="Y9" s="24" t="s">
        <v>16</v>
      </c>
      <c r="Z9" s="25" t="s">
        <v>17</v>
      </c>
      <c r="AA9" s="290" t="s">
        <v>18</v>
      </c>
      <c r="AB9" s="291"/>
      <c r="AC9" s="291"/>
      <c r="AD9" s="292"/>
      <c r="AR9" s="18"/>
    </row>
    <row r="10" spans="1:44" s="18" customFormat="1" ht="15" customHeight="1">
      <c r="A10" s="27">
        <v>1</v>
      </c>
      <c r="B10" s="28"/>
      <c r="C10" s="28" t="s">
        <v>173</v>
      </c>
      <c r="D10" s="28" t="s">
        <v>174</v>
      </c>
      <c r="E10" s="136"/>
      <c r="F10" s="29">
        <v>56</v>
      </c>
      <c r="G10" s="314" t="s">
        <v>246</v>
      </c>
      <c r="H10" s="285"/>
      <c r="I10" s="285"/>
      <c r="J10" s="30" t="s">
        <v>19</v>
      </c>
      <c r="K10" s="31">
        <v>2</v>
      </c>
      <c r="L10" s="28"/>
      <c r="M10" s="28" t="s">
        <v>173</v>
      </c>
      <c r="N10" s="28" t="s">
        <v>174</v>
      </c>
      <c r="O10" s="136"/>
      <c r="P10" s="29">
        <v>35</v>
      </c>
      <c r="Q10" s="285" t="s">
        <v>262</v>
      </c>
      <c r="R10" s="285"/>
      <c r="S10" s="285"/>
      <c r="T10" s="30" t="s">
        <v>19</v>
      </c>
      <c r="U10" s="27">
        <v>3</v>
      </c>
      <c r="V10" s="28"/>
      <c r="W10" s="28" t="s">
        <v>173</v>
      </c>
      <c r="X10" s="28" t="s">
        <v>174</v>
      </c>
      <c r="Y10" s="136"/>
      <c r="Z10" s="29">
        <v>0</v>
      </c>
      <c r="AA10" s="285" t="s">
        <v>227</v>
      </c>
      <c r="AB10" s="285"/>
      <c r="AC10" s="285"/>
      <c r="AD10" s="30" t="s">
        <v>19</v>
      </c>
      <c r="AR10" s="17"/>
    </row>
    <row r="11" spans="1:44" s="18" customFormat="1" ht="15" customHeight="1">
      <c r="A11" s="27">
        <v>4</v>
      </c>
      <c r="B11" s="28"/>
      <c r="C11" s="28" t="s">
        <v>173</v>
      </c>
      <c r="D11" s="28" t="s">
        <v>174</v>
      </c>
      <c r="E11" s="113"/>
      <c r="F11" s="33">
        <v>60</v>
      </c>
      <c r="G11" s="314" t="s">
        <v>247</v>
      </c>
      <c r="H11" s="285"/>
      <c r="I11" s="285"/>
      <c r="J11" s="34" t="s">
        <v>19</v>
      </c>
      <c r="K11" s="27">
        <v>5</v>
      </c>
      <c r="L11" s="35"/>
      <c r="M11" s="28" t="s">
        <v>173</v>
      </c>
      <c r="N11" s="28" t="s">
        <v>174</v>
      </c>
      <c r="O11" s="113"/>
      <c r="P11" s="33">
        <v>28</v>
      </c>
      <c r="Q11" s="285" t="s">
        <v>276</v>
      </c>
      <c r="R11" s="285"/>
      <c r="S11" s="285"/>
      <c r="T11" s="34" t="s">
        <v>19</v>
      </c>
      <c r="U11" s="31">
        <v>6</v>
      </c>
      <c r="V11" s="35"/>
      <c r="W11" s="28" t="s">
        <v>173</v>
      </c>
      <c r="X11" s="28" t="s">
        <v>174</v>
      </c>
      <c r="Y11" s="113"/>
      <c r="Z11" s="33">
        <v>0</v>
      </c>
      <c r="AA11" s="285" t="s">
        <v>228</v>
      </c>
      <c r="AB11" s="285"/>
      <c r="AC11" s="285"/>
      <c r="AD11" s="34" t="s">
        <v>19</v>
      </c>
    </row>
    <row r="12" spans="1:44" s="18" customFormat="1" ht="15" customHeight="1">
      <c r="A12" s="27">
        <v>7</v>
      </c>
      <c r="B12" s="28"/>
      <c r="C12" s="28" t="s">
        <v>173</v>
      </c>
      <c r="D12" s="28" t="s">
        <v>174</v>
      </c>
      <c r="E12" s="136"/>
      <c r="F12" s="36">
        <v>60</v>
      </c>
      <c r="G12" s="314" t="s">
        <v>248</v>
      </c>
      <c r="H12" s="285"/>
      <c r="I12" s="285"/>
      <c r="J12" s="30" t="s">
        <v>19</v>
      </c>
      <c r="K12" s="31">
        <v>8</v>
      </c>
      <c r="L12" s="28"/>
      <c r="M12" s="28" t="s">
        <v>173</v>
      </c>
      <c r="N12" s="28" t="s">
        <v>174</v>
      </c>
      <c r="O12" s="136"/>
      <c r="P12" s="29">
        <v>30</v>
      </c>
      <c r="Q12" s="285" t="s">
        <v>263</v>
      </c>
      <c r="R12" s="285"/>
      <c r="S12" s="285"/>
      <c r="T12" s="30" t="s">
        <v>19</v>
      </c>
      <c r="U12" s="27">
        <v>9</v>
      </c>
      <c r="V12" s="28"/>
      <c r="W12" s="28" t="s">
        <v>173</v>
      </c>
      <c r="X12" s="28" t="s">
        <v>174</v>
      </c>
      <c r="Y12" s="136"/>
      <c r="Z12" s="29">
        <v>0</v>
      </c>
      <c r="AA12" s="285" t="s">
        <v>229</v>
      </c>
      <c r="AB12" s="285"/>
      <c r="AC12" s="285"/>
      <c r="AD12" s="30" t="s">
        <v>19</v>
      </c>
    </row>
    <row r="13" spans="1:44" s="18" customFormat="1" ht="15" customHeight="1">
      <c r="A13" s="27">
        <v>10</v>
      </c>
      <c r="B13" s="28"/>
      <c r="C13" s="28" t="s">
        <v>173</v>
      </c>
      <c r="D13" s="28" t="s">
        <v>174</v>
      </c>
      <c r="E13" s="113"/>
      <c r="F13" s="33">
        <v>49</v>
      </c>
      <c r="G13" s="314" t="s">
        <v>249</v>
      </c>
      <c r="H13" s="285"/>
      <c r="I13" s="285"/>
      <c r="J13" s="34" t="s">
        <v>19</v>
      </c>
      <c r="K13" s="27">
        <v>11</v>
      </c>
      <c r="L13" s="35"/>
      <c r="M13" s="28" t="s">
        <v>173</v>
      </c>
      <c r="N13" s="28" t="s">
        <v>174</v>
      </c>
      <c r="O13" s="113"/>
      <c r="P13" s="33">
        <v>56</v>
      </c>
      <c r="Q13" s="285" t="s">
        <v>264</v>
      </c>
      <c r="R13" s="285"/>
      <c r="S13" s="285"/>
      <c r="T13" s="30" t="s">
        <v>19</v>
      </c>
      <c r="U13" s="31">
        <v>12</v>
      </c>
      <c r="V13" s="35"/>
      <c r="W13" s="28" t="s">
        <v>173</v>
      </c>
      <c r="X13" s="28" t="s">
        <v>174</v>
      </c>
      <c r="Y13" s="113"/>
      <c r="Z13" s="33">
        <v>0</v>
      </c>
      <c r="AA13" s="285" t="s">
        <v>230</v>
      </c>
      <c r="AB13" s="285"/>
      <c r="AC13" s="285"/>
      <c r="AD13" s="30" t="s">
        <v>19</v>
      </c>
    </row>
    <row r="14" spans="1:44" s="18" customFormat="1" ht="15" customHeight="1">
      <c r="A14" s="27">
        <v>13</v>
      </c>
      <c r="B14" s="28"/>
      <c r="C14" s="28" t="s">
        <v>173</v>
      </c>
      <c r="D14" s="28" t="s">
        <v>174</v>
      </c>
      <c r="E14" s="136"/>
      <c r="F14" s="29">
        <v>28</v>
      </c>
      <c r="G14" s="314" t="s">
        <v>250</v>
      </c>
      <c r="H14" s="285"/>
      <c r="I14" s="285"/>
      <c r="J14" s="30" t="s">
        <v>19</v>
      </c>
      <c r="K14" s="31">
        <v>14</v>
      </c>
      <c r="L14" s="28"/>
      <c r="M14" s="28" t="s">
        <v>173</v>
      </c>
      <c r="N14" s="28" t="s">
        <v>174</v>
      </c>
      <c r="O14" s="136"/>
      <c r="P14" s="29">
        <v>28</v>
      </c>
      <c r="Q14" s="285" t="s">
        <v>265</v>
      </c>
      <c r="R14" s="285"/>
      <c r="S14" s="285"/>
      <c r="T14" s="30" t="s">
        <v>19</v>
      </c>
      <c r="U14" s="27">
        <v>15</v>
      </c>
      <c r="V14" s="28"/>
      <c r="W14" s="28" t="s">
        <v>173</v>
      </c>
      <c r="X14" s="28" t="s">
        <v>174</v>
      </c>
      <c r="Y14" s="136"/>
      <c r="Z14" s="29">
        <v>0</v>
      </c>
      <c r="AA14" s="285" t="s">
        <v>231</v>
      </c>
      <c r="AB14" s="285"/>
      <c r="AC14" s="285"/>
      <c r="AD14" s="30" t="s">
        <v>19</v>
      </c>
    </row>
    <row r="15" spans="1:44" s="18" customFormat="1" ht="15" customHeight="1">
      <c r="A15" s="27">
        <v>16</v>
      </c>
      <c r="B15" s="28"/>
      <c r="C15" s="28" t="s">
        <v>173</v>
      </c>
      <c r="D15" s="28" t="s">
        <v>174</v>
      </c>
      <c r="E15" s="113"/>
      <c r="F15" s="33">
        <v>28</v>
      </c>
      <c r="G15" s="314" t="s">
        <v>251</v>
      </c>
      <c r="H15" s="285"/>
      <c r="I15" s="285"/>
      <c r="J15" s="34" t="s">
        <v>19</v>
      </c>
      <c r="K15" s="27">
        <v>17</v>
      </c>
      <c r="L15" s="35"/>
      <c r="M15" s="28" t="s">
        <v>173</v>
      </c>
      <c r="N15" s="28" t="s">
        <v>174</v>
      </c>
      <c r="O15" s="113"/>
      <c r="P15" s="33">
        <v>30</v>
      </c>
      <c r="Q15" s="285" t="s">
        <v>266</v>
      </c>
      <c r="R15" s="285"/>
      <c r="S15" s="285"/>
      <c r="T15" s="30" t="s">
        <v>19</v>
      </c>
      <c r="U15" s="31">
        <v>18</v>
      </c>
      <c r="V15" s="35"/>
      <c r="W15" s="28" t="s">
        <v>173</v>
      </c>
      <c r="X15" s="28" t="s">
        <v>174</v>
      </c>
      <c r="Y15" s="113"/>
      <c r="Z15" s="33">
        <v>0</v>
      </c>
      <c r="AA15" s="285" t="s">
        <v>232</v>
      </c>
      <c r="AB15" s="285"/>
      <c r="AC15" s="285"/>
      <c r="AD15" s="30" t="s">
        <v>19</v>
      </c>
    </row>
    <row r="16" spans="1:44" s="18" customFormat="1" ht="15" customHeight="1">
      <c r="A16" s="27">
        <v>19</v>
      </c>
      <c r="B16" s="28"/>
      <c r="C16" s="28" t="s">
        <v>173</v>
      </c>
      <c r="D16" s="28" t="s">
        <v>174</v>
      </c>
      <c r="E16" s="136"/>
      <c r="F16" s="29">
        <v>28</v>
      </c>
      <c r="G16" s="314" t="s">
        <v>252</v>
      </c>
      <c r="H16" s="285"/>
      <c r="I16" s="285"/>
      <c r="J16" s="30" t="s">
        <v>19</v>
      </c>
      <c r="K16" s="31">
        <v>20</v>
      </c>
      <c r="L16" s="28"/>
      <c r="M16" s="28" t="s">
        <v>173</v>
      </c>
      <c r="N16" s="28" t="s">
        <v>174</v>
      </c>
      <c r="O16" s="136"/>
      <c r="P16" s="29">
        <v>0</v>
      </c>
      <c r="Q16" s="285" t="s">
        <v>267</v>
      </c>
      <c r="R16" s="285"/>
      <c r="S16" s="285"/>
      <c r="T16" s="30" t="s">
        <v>19</v>
      </c>
      <c r="U16" s="27">
        <v>21</v>
      </c>
      <c r="V16" s="28"/>
      <c r="W16" s="28" t="s">
        <v>173</v>
      </c>
      <c r="X16" s="28" t="s">
        <v>174</v>
      </c>
      <c r="Y16" s="136"/>
      <c r="Z16" s="29">
        <v>0</v>
      </c>
      <c r="AA16" s="285" t="s">
        <v>233</v>
      </c>
      <c r="AB16" s="285"/>
      <c r="AC16" s="285"/>
      <c r="AD16" s="30" t="s">
        <v>19</v>
      </c>
    </row>
    <row r="17" spans="1:45" s="18" customFormat="1" ht="15" customHeight="1">
      <c r="A17" s="27">
        <v>22</v>
      </c>
      <c r="B17" s="28"/>
      <c r="C17" s="28" t="s">
        <v>173</v>
      </c>
      <c r="D17" s="28" t="s">
        <v>174</v>
      </c>
      <c r="E17" s="113"/>
      <c r="F17" s="33">
        <v>14</v>
      </c>
      <c r="G17" s="314" t="s">
        <v>253</v>
      </c>
      <c r="H17" s="285"/>
      <c r="I17" s="285"/>
      <c r="J17" s="34" t="s">
        <v>19</v>
      </c>
      <c r="K17" s="27">
        <v>23</v>
      </c>
      <c r="L17" s="35"/>
      <c r="M17" s="28" t="s">
        <v>173</v>
      </c>
      <c r="N17" s="28" t="s">
        <v>174</v>
      </c>
      <c r="O17" s="113"/>
      <c r="P17" s="37">
        <v>0</v>
      </c>
      <c r="Q17" s="285" t="s">
        <v>268</v>
      </c>
      <c r="R17" s="285"/>
      <c r="S17" s="285"/>
      <c r="T17" s="30" t="s">
        <v>19</v>
      </c>
      <c r="U17" s="31">
        <v>24</v>
      </c>
      <c r="V17" s="35"/>
      <c r="W17" s="28" t="s">
        <v>173</v>
      </c>
      <c r="X17" s="28" t="s">
        <v>174</v>
      </c>
      <c r="Y17" s="113"/>
      <c r="Z17" s="33">
        <v>0</v>
      </c>
      <c r="AA17" s="285" t="s">
        <v>234</v>
      </c>
      <c r="AB17" s="285"/>
      <c r="AC17" s="285"/>
      <c r="AD17" s="30" t="s">
        <v>19</v>
      </c>
    </row>
    <row r="18" spans="1:45" s="18" customFormat="1" ht="15" customHeight="1">
      <c r="A18" s="27">
        <v>25</v>
      </c>
      <c r="B18" s="28"/>
      <c r="C18" s="28" t="s">
        <v>173</v>
      </c>
      <c r="D18" s="28" t="s">
        <v>174</v>
      </c>
      <c r="E18" s="136"/>
      <c r="F18" s="29">
        <v>30</v>
      </c>
      <c r="G18" s="314" t="s">
        <v>254</v>
      </c>
      <c r="H18" s="285"/>
      <c r="I18" s="285"/>
      <c r="J18" s="30" t="s">
        <v>19</v>
      </c>
      <c r="K18" s="31">
        <v>26</v>
      </c>
      <c r="L18" s="28"/>
      <c r="M18" s="28" t="s">
        <v>173</v>
      </c>
      <c r="N18" s="28" t="s">
        <v>174</v>
      </c>
      <c r="O18" s="136"/>
      <c r="P18" s="29">
        <v>28</v>
      </c>
      <c r="Q18" s="285" t="s">
        <v>269</v>
      </c>
      <c r="R18" s="285"/>
      <c r="S18" s="285"/>
      <c r="T18" s="30" t="s">
        <v>19</v>
      </c>
      <c r="U18" s="27">
        <v>27</v>
      </c>
      <c r="V18" s="28"/>
      <c r="W18" s="28" t="s">
        <v>173</v>
      </c>
      <c r="X18" s="28" t="s">
        <v>174</v>
      </c>
      <c r="Y18" s="136"/>
      <c r="Z18" s="29">
        <v>0</v>
      </c>
      <c r="AA18" s="285" t="s">
        <v>235</v>
      </c>
      <c r="AB18" s="285"/>
      <c r="AC18" s="285"/>
      <c r="AD18" s="30" t="s">
        <v>19</v>
      </c>
    </row>
    <row r="19" spans="1:45" s="18" customFormat="1" ht="15" customHeight="1">
      <c r="A19" s="27">
        <v>28</v>
      </c>
      <c r="B19" s="28"/>
      <c r="C19" s="28" t="s">
        <v>173</v>
      </c>
      <c r="D19" s="28" t="s">
        <v>174</v>
      </c>
      <c r="E19" s="113"/>
      <c r="F19" s="33">
        <v>28</v>
      </c>
      <c r="G19" s="314" t="s">
        <v>255</v>
      </c>
      <c r="H19" s="285"/>
      <c r="I19" s="285"/>
      <c r="J19" s="34" t="s">
        <v>19</v>
      </c>
      <c r="K19" s="27">
        <v>29</v>
      </c>
      <c r="L19" s="35"/>
      <c r="M19" s="28" t="s">
        <v>173</v>
      </c>
      <c r="N19" s="28" t="s">
        <v>174</v>
      </c>
      <c r="O19" s="113"/>
      <c r="P19" s="33">
        <v>30</v>
      </c>
      <c r="Q19" s="285" t="s">
        <v>270</v>
      </c>
      <c r="R19" s="285"/>
      <c r="S19" s="285"/>
      <c r="T19" s="30" t="s">
        <v>19</v>
      </c>
      <c r="U19" s="31">
        <v>30</v>
      </c>
      <c r="V19" s="35"/>
      <c r="W19" s="28" t="s">
        <v>173</v>
      </c>
      <c r="X19" s="28" t="s">
        <v>174</v>
      </c>
      <c r="Y19" s="113"/>
      <c r="Z19" s="33">
        <v>0</v>
      </c>
      <c r="AA19" s="285" t="s">
        <v>236</v>
      </c>
      <c r="AB19" s="285"/>
      <c r="AC19" s="285"/>
      <c r="AD19" s="30" t="s">
        <v>19</v>
      </c>
    </row>
    <row r="20" spans="1:45" s="18" customFormat="1" ht="15" customHeight="1">
      <c r="A20" s="27">
        <v>31</v>
      </c>
      <c r="B20" s="28"/>
      <c r="C20" s="28" t="s">
        <v>173</v>
      </c>
      <c r="D20" s="28" t="s">
        <v>174</v>
      </c>
      <c r="E20" s="136"/>
      <c r="F20" s="29">
        <v>60</v>
      </c>
      <c r="G20" s="314" t="s">
        <v>256</v>
      </c>
      <c r="H20" s="285"/>
      <c r="I20" s="285"/>
      <c r="J20" s="30" t="s">
        <v>19</v>
      </c>
      <c r="K20" s="31">
        <v>32</v>
      </c>
      <c r="L20" s="28"/>
      <c r="M20" s="28" t="s">
        <v>173</v>
      </c>
      <c r="N20" s="28" t="s">
        <v>174</v>
      </c>
      <c r="O20" s="136"/>
      <c r="P20" s="29">
        <v>28</v>
      </c>
      <c r="Q20" s="285" t="s">
        <v>271</v>
      </c>
      <c r="R20" s="285"/>
      <c r="S20" s="285"/>
      <c r="T20" s="30" t="s">
        <v>19</v>
      </c>
      <c r="U20" s="27">
        <v>33</v>
      </c>
      <c r="V20" s="28"/>
      <c r="W20" s="28" t="s">
        <v>173</v>
      </c>
      <c r="X20" s="28" t="s">
        <v>174</v>
      </c>
      <c r="Y20" s="136"/>
      <c r="Z20" s="29">
        <v>0</v>
      </c>
      <c r="AA20" s="285" t="s">
        <v>237</v>
      </c>
      <c r="AB20" s="285"/>
      <c r="AC20" s="285"/>
      <c r="AD20" s="30" t="s">
        <v>19</v>
      </c>
    </row>
    <row r="21" spans="1:45" s="18" customFormat="1" ht="15" customHeight="1">
      <c r="A21" s="27">
        <v>34</v>
      </c>
      <c r="B21" s="28"/>
      <c r="C21" s="28" t="s">
        <v>173</v>
      </c>
      <c r="D21" s="28" t="s">
        <v>174</v>
      </c>
      <c r="E21" s="113"/>
      <c r="F21" s="33">
        <v>28</v>
      </c>
      <c r="G21" s="314" t="s">
        <v>257</v>
      </c>
      <c r="H21" s="285"/>
      <c r="I21" s="285"/>
      <c r="J21" s="34" t="s">
        <v>19</v>
      </c>
      <c r="K21" s="27">
        <v>35</v>
      </c>
      <c r="L21" s="35"/>
      <c r="M21" s="28" t="s">
        <v>173</v>
      </c>
      <c r="N21" s="28" t="s">
        <v>174</v>
      </c>
      <c r="O21" s="113"/>
      <c r="P21" s="33">
        <v>28</v>
      </c>
      <c r="Q21" s="285" t="s">
        <v>272</v>
      </c>
      <c r="R21" s="285"/>
      <c r="S21" s="285"/>
      <c r="T21" s="30" t="s">
        <v>19</v>
      </c>
      <c r="U21" s="31">
        <v>36</v>
      </c>
      <c r="V21" s="35"/>
      <c r="W21" s="28" t="s">
        <v>173</v>
      </c>
      <c r="X21" s="28" t="s">
        <v>174</v>
      </c>
      <c r="Y21" s="113"/>
      <c r="Z21" s="33">
        <v>0</v>
      </c>
      <c r="AA21" s="285" t="s">
        <v>238</v>
      </c>
      <c r="AB21" s="285"/>
      <c r="AC21" s="285"/>
      <c r="AD21" s="30" t="s">
        <v>19</v>
      </c>
    </row>
    <row r="22" spans="1:45" s="18" customFormat="1" ht="15" customHeight="1">
      <c r="A22" s="27">
        <v>37</v>
      </c>
      <c r="B22" s="28"/>
      <c r="C22" s="28" t="s">
        <v>173</v>
      </c>
      <c r="D22" s="28" t="s">
        <v>174</v>
      </c>
      <c r="E22" s="136"/>
      <c r="F22" s="29">
        <v>30</v>
      </c>
      <c r="G22" s="314" t="s">
        <v>258</v>
      </c>
      <c r="H22" s="285"/>
      <c r="I22" s="285"/>
      <c r="J22" s="30" t="s">
        <v>19</v>
      </c>
      <c r="K22" s="31">
        <v>38</v>
      </c>
      <c r="L22" s="28"/>
      <c r="M22" s="28" t="s">
        <v>173</v>
      </c>
      <c r="N22" s="28" t="s">
        <v>174</v>
      </c>
      <c r="O22" s="136"/>
      <c r="P22" s="29">
        <v>30</v>
      </c>
      <c r="Q22" s="285" t="s">
        <v>273</v>
      </c>
      <c r="R22" s="285"/>
      <c r="S22" s="285"/>
      <c r="T22" s="30" t="s">
        <v>19</v>
      </c>
      <c r="U22" s="27">
        <v>39</v>
      </c>
      <c r="V22" s="28"/>
      <c r="W22" s="28" t="s">
        <v>173</v>
      </c>
      <c r="X22" s="28" t="s">
        <v>174</v>
      </c>
      <c r="Y22" s="136"/>
      <c r="Z22" s="29">
        <v>0</v>
      </c>
      <c r="AA22" s="285" t="s">
        <v>239</v>
      </c>
      <c r="AB22" s="285"/>
      <c r="AC22" s="285"/>
      <c r="AD22" s="30" t="s">
        <v>19</v>
      </c>
    </row>
    <row r="23" spans="1:45" s="18" customFormat="1" ht="15" customHeight="1">
      <c r="A23" s="27">
        <v>40</v>
      </c>
      <c r="B23" s="28"/>
      <c r="C23" s="28" t="s">
        <v>173</v>
      </c>
      <c r="D23" s="28" t="s">
        <v>26</v>
      </c>
      <c r="E23" s="113"/>
      <c r="F23" s="33">
        <v>14</v>
      </c>
      <c r="G23" s="314" t="s">
        <v>259</v>
      </c>
      <c r="H23" s="285"/>
      <c r="I23" s="285"/>
      <c r="J23" s="34" t="s">
        <v>19</v>
      </c>
      <c r="K23" s="27">
        <v>41</v>
      </c>
      <c r="L23" s="35"/>
      <c r="M23" s="28" t="s">
        <v>173</v>
      </c>
      <c r="N23" s="28" t="s">
        <v>26</v>
      </c>
      <c r="O23" s="113"/>
      <c r="P23" s="33">
        <v>7</v>
      </c>
      <c r="Q23" s="285" t="s">
        <v>274</v>
      </c>
      <c r="R23" s="285"/>
      <c r="S23" s="285"/>
      <c r="T23" s="30" t="s">
        <v>19</v>
      </c>
      <c r="U23" s="31">
        <v>42</v>
      </c>
      <c r="V23" s="35"/>
      <c r="W23" s="28" t="s">
        <v>173</v>
      </c>
      <c r="X23" s="28" t="s">
        <v>26</v>
      </c>
      <c r="Y23" s="113"/>
      <c r="Z23" s="33">
        <v>0</v>
      </c>
      <c r="AA23" s="285" t="s">
        <v>240</v>
      </c>
      <c r="AB23" s="285"/>
      <c r="AC23" s="285"/>
      <c r="AD23" s="30" t="s">
        <v>19</v>
      </c>
    </row>
    <row r="24" spans="1:45" s="18" customFormat="1" ht="15" customHeight="1">
      <c r="A24" s="27">
        <v>43</v>
      </c>
      <c r="B24" s="28"/>
      <c r="C24" s="28" t="s">
        <v>173</v>
      </c>
      <c r="D24" s="28" t="s">
        <v>26</v>
      </c>
      <c r="E24" s="136"/>
      <c r="F24" s="29">
        <v>30</v>
      </c>
      <c r="G24" s="314" t="s">
        <v>260</v>
      </c>
      <c r="H24" s="285"/>
      <c r="I24" s="285"/>
      <c r="J24" s="30" t="s">
        <v>19</v>
      </c>
      <c r="K24" s="31">
        <v>44</v>
      </c>
      <c r="L24" s="28"/>
      <c r="M24" s="28" t="s">
        <v>173</v>
      </c>
      <c r="N24" s="28" t="s">
        <v>26</v>
      </c>
      <c r="O24" s="136"/>
      <c r="P24" s="29">
        <v>28</v>
      </c>
      <c r="Q24" s="285" t="s">
        <v>275</v>
      </c>
      <c r="R24" s="285"/>
      <c r="S24" s="285"/>
      <c r="T24" s="30" t="s">
        <v>19</v>
      </c>
      <c r="U24" s="27">
        <v>45</v>
      </c>
      <c r="V24" s="28"/>
      <c r="W24" s="28" t="s">
        <v>173</v>
      </c>
      <c r="X24" s="28" t="s">
        <v>26</v>
      </c>
      <c r="Y24" s="136"/>
      <c r="Z24" s="29">
        <v>0</v>
      </c>
      <c r="AA24" s="285" t="s">
        <v>241</v>
      </c>
      <c r="AB24" s="285"/>
      <c r="AC24" s="285"/>
      <c r="AD24" s="30" t="s">
        <v>19</v>
      </c>
    </row>
    <row r="25" spans="1:45" s="18" customFormat="1" ht="15" customHeight="1">
      <c r="A25" s="27">
        <v>46</v>
      </c>
      <c r="B25" s="28"/>
      <c r="C25" s="28" t="s">
        <v>173</v>
      </c>
      <c r="D25" s="28" t="s">
        <v>26</v>
      </c>
      <c r="E25" s="113"/>
      <c r="F25" s="29">
        <v>0</v>
      </c>
      <c r="G25" s="285" t="s">
        <v>261</v>
      </c>
      <c r="H25" s="285"/>
      <c r="I25" s="285"/>
      <c r="J25" s="34" t="s">
        <v>19</v>
      </c>
      <c r="K25" s="27">
        <v>47</v>
      </c>
      <c r="L25" s="35"/>
      <c r="M25" s="28" t="s">
        <v>173</v>
      </c>
      <c r="N25" s="28" t="s">
        <v>26</v>
      </c>
      <c r="O25" s="113"/>
      <c r="P25" s="33">
        <v>0</v>
      </c>
      <c r="Q25" s="285" t="s">
        <v>277</v>
      </c>
      <c r="R25" s="285"/>
      <c r="S25" s="285"/>
      <c r="T25" s="30" t="s">
        <v>19</v>
      </c>
      <c r="U25" s="31">
        <v>48</v>
      </c>
      <c r="V25" s="35"/>
      <c r="W25" s="28" t="s">
        <v>173</v>
      </c>
      <c r="X25" s="28" t="s">
        <v>26</v>
      </c>
      <c r="Y25" s="113"/>
      <c r="Z25" s="37">
        <v>0</v>
      </c>
      <c r="AA25" s="285" t="s">
        <v>242</v>
      </c>
      <c r="AB25" s="285"/>
      <c r="AC25" s="285"/>
      <c r="AD25" s="30" t="s">
        <v>19</v>
      </c>
    </row>
    <row r="26" spans="1:45" s="18" customFormat="1" ht="15" customHeight="1">
      <c r="A26" s="27">
        <v>49</v>
      </c>
      <c r="B26" s="28"/>
      <c r="C26" s="28" t="s">
        <v>173</v>
      </c>
      <c r="D26" s="28" t="s">
        <v>26</v>
      </c>
      <c r="E26" s="136"/>
      <c r="F26" s="29">
        <v>30</v>
      </c>
      <c r="G26" s="285" t="s">
        <v>281</v>
      </c>
      <c r="H26" s="285"/>
      <c r="I26" s="285"/>
      <c r="J26" s="30" t="s">
        <v>19</v>
      </c>
      <c r="K26" s="31">
        <v>50</v>
      </c>
      <c r="L26" s="28"/>
      <c r="M26" s="28" t="s">
        <v>173</v>
      </c>
      <c r="N26" s="28" t="s">
        <v>26</v>
      </c>
      <c r="O26" s="136"/>
      <c r="P26" s="29">
        <v>0</v>
      </c>
      <c r="Q26" s="285" t="s">
        <v>278</v>
      </c>
      <c r="R26" s="285"/>
      <c r="S26" s="285"/>
      <c r="T26" s="30" t="s">
        <v>19</v>
      </c>
      <c r="U26" s="27">
        <v>51</v>
      </c>
      <c r="V26" s="28"/>
      <c r="W26" s="28" t="s">
        <v>173</v>
      </c>
      <c r="X26" s="28" t="s">
        <v>26</v>
      </c>
      <c r="Y26" s="136"/>
      <c r="Z26" s="29">
        <v>28</v>
      </c>
      <c r="AA26" s="285" t="s">
        <v>243</v>
      </c>
      <c r="AB26" s="285"/>
      <c r="AC26" s="285"/>
      <c r="AD26" s="30" t="s">
        <v>19</v>
      </c>
    </row>
    <row r="27" spans="1:45" s="18" customFormat="1" ht="15" customHeight="1">
      <c r="A27" s="27">
        <v>52</v>
      </c>
      <c r="B27" s="28"/>
      <c r="C27" s="28" t="s">
        <v>173</v>
      </c>
      <c r="D27" s="28" t="s">
        <v>26</v>
      </c>
      <c r="E27" s="113"/>
      <c r="F27" s="33">
        <v>30</v>
      </c>
      <c r="G27" s="285" t="s">
        <v>282</v>
      </c>
      <c r="H27" s="285"/>
      <c r="I27" s="285"/>
      <c r="J27" s="34" t="s">
        <v>19</v>
      </c>
      <c r="K27" s="27">
        <v>53</v>
      </c>
      <c r="L27" s="35"/>
      <c r="M27" s="28" t="s">
        <v>173</v>
      </c>
      <c r="N27" s="28" t="s">
        <v>26</v>
      </c>
      <c r="O27" s="113"/>
      <c r="P27" s="33">
        <v>0</v>
      </c>
      <c r="Q27" s="285" t="s">
        <v>279</v>
      </c>
      <c r="R27" s="285"/>
      <c r="S27" s="285"/>
      <c r="T27" s="30" t="s">
        <v>19</v>
      </c>
      <c r="U27" s="31">
        <v>54</v>
      </c>
      <c r="V27" s="35"/>
      <c r="W27" s="28" t="s">
        <v>173</v>
      </c>
      <c r="X27" s="28" t="s">
        <v>26</v>
      </c>
      <c r="Y27" s="113"/>
      <c r="Z27" s="33">
        <v>0</v>
      </c>
      <c r="AA27" s="285" t="s">
        <v>244</v>
      </c>
      <c r="AB27" s="285"/>
      <c r="AC27" s="285"/>
      <c r="AD27" s="30" t="s">
        <v>19</v>
      </c>
    </row>
    <row r="28" spans="1:45" s="41" customFormat="1" ht="15" customHeight="1">
      <c r="A28" s="27">
        <v>55</v>
      </c>
      <c r="B28" s="28"/>
      <c r="C28" s="28" t="s">
        <v>173</v>
      </c>
      <c r="D28" s="28" t="s">
        <v>26</v>
      </c>
      <c r="E28" s="136"/>
      <c r="F28" s="36">
        <v>28</v>
      </c>
      <c r="G28" s="285" t="s">
        <v>283</v>
      </c>
      <c r="H28" s="285"/>
      <c r="I28" s="285"/>
      <c r="J28" s="30" t="s">
        <v>19</v>
      </c>
      <c r="K28" s="31">
        <v>56</v>
      </c>
      <c r="L28" s="28"/>
      <c r="M28" s="28" t="s">
        <v>173</v>
      </c>
      <c r="N28" s="28" t="s">
        <v>26</v>
      </c>
      <c r="O28" s="136"/>
      <c r="P28" s="29">
        <v>28</v>
      </c>
      <c r="Q28" s="285" t="s">
        <v>280</v>
      </c>
      <c r="R28" s="285"/>
      <c r="S28" s="285"/>
      <c r="T28" s="30" t="s">
        <v>19</v>
      </c>
      <c r="U28" s="27">
        <v>57</v>
      </c>
      <c r="V28" s="28"/>
      <c r="W28" s="28" t="s">
        <v>173</v>
      </c>
      <c r="X28" s="28" t="s">
        <v>26</v>
      </c>
      <c r="Y28" s="136"/>
      <c r="Z28" s="29">
        <v>0</v>
      </c>
      <c r="AA28" s="285" t="s">
        <v>245</v>
      </c>
      <c r="AB28" s="285"/>
      <c r="AC28" s="285"/>
      <c r="AD28" s="30" t="s">
        <v>19</v>
      </c>
      <c r="AR28" s="18"/>
    </row>
    <row r="29" spans="1:45" s="18" customFormat="1" ht="15" customHeight="1">
      <c r="A29" s="38">
        <v>58</v>
      </c>
      <c r="B29" s="39"/>
      <c r="C29" s="28" t="s">
        <v>173</v>
      </c>
      <c r="D29" s="28" t="s">
        <v>26</v>
      </c>
      <c r="E29" s="87"/>
      <c r="F29" s="33">
        <v>30</v>
      </c>
      <c r="G29" s="313" t="s">
        <v>284</v>
      </c>
      <c r="H29" s="313"/>
      <c r="I29" s="313"/>
      <c r="J29" s="30" t="s">
        <v>19</v>
      </c>
      <c r="K29" s="27">
        <v>59</v>
      </c>
      <c r="L29" s="35"/>
      <c r="M29" s="28" t="s">
        <v>173</v>
      </c>
      <c r="N29" s="28" t="s">
        <v>26</v>
      </c>
      <c r="O29" s="113"/>
      <c r="P29" s="33">
        <v>35</v>
      </c>
      <c r="Q29" s="313" t="s">
        <v>295</v>
      </c>
      <c r="R29" s="313"/>
      <c r="S29" s="313"/>
      <c r="T29" s="40" t="s">
        <v>19</v>
      </c>
      <c r="U29" s="31">
        <v>60</v>
      </c>
      <c r="V29" s="35"/>
      <c r="W29" s="28" t="s">
        <v>173</v>
      </c>
      <c r="X29" s="28" t="s">
        <v>26</v>
      </c>
      <c r="Y29" s="113"/>
      <c r="Z29" s="33">
        <v>60</v>
      </c>
      <c r="AA29" s="313" t="s">
        <v>286</v>
      </c>
      <c r="AB29" s="313"/>
      <c r="AC29" s="313"/>
      <c r="AD29" s="40" t="s">
        <v>19</v>
      </c>
      <c r="AR29" s="41"/>
    </row>
    <row r="30" spans="1:45" s="18" customFormat="1" ht="14.25" customHeight="1">
      <c r="A30" s="27">
        <v>61</v>
      </c>
      <c r="B30" s="28"/>
      <c r="C30" s="28" t="s">
        <v>173</v>
      </c>
      <c r="D30" s="28" t="s">
        <v>26</v>
      </c>
      <c r="E30" s="136"/>
      <c r="F30" s="29">
        <v>28</v>
      </c>
      <c r="G30" s="313" t="s">
        <v>285</v>
      </c>
      <c r="H30" s="313"/>
      <c r="I30" s="313"/>
      <c r="J30" s="30" t="s">
        <v>19</v>
      </c>
      <c r="K30" s="31">
        <v>62</v>
      </c>
      <c r="L30" s="28"/>
      <c r="M30" s="28" t="s">
        <v>173</v>
      </c>
      <c r="N30" s="28" t="s">
        <v>26</v>
      </c>
      <c r="O30" s="134"/>
      <c r="P30" s="29">
        <v>30</v>
      </c>
      <c r="Q30" s="313" t="s">
        <v>287</v>
      </c>
      <c r="R30" s="313"/>
      <c r="S30" s="313"/>
      <c r="T30" s="40" t="s">
        <v>19</v>
      </c>
      <c r="U30" s="88">
        <v>63</v>
      </c>
      <c r="V30" s="28"/>
      <c r="W30" s="28" t="s">
        <v>173</v>
      </c>
      <c r="X30" s="28" t="s">
        <v>26</v>
      </c>
      <c r="Y30" s="134"/>
      <c r="Z30" s="29">
        <v>21</v>
      </c>
      <c r="AA30" s="313" t="s">
        <v>288</v>
      </c>
      <c r="AB30" s="313"/>
      <c r="AC30" s="313"/>
      <c r="AD30" s="40" t="s">
        <v>19</v>
      </c>
      <c r="AR30" s="73"/>
      <c r="AS30" s="73"/>
    </row>
    <row r="31" spans="1:45" s="18" customFormat="1" ht="15" customHeight="1">
      <c r="A31" s="31">
        <v>64</v>
      </c>
      <c r="B31" s="28"/>
      <c r="C31" s="28" t="s">
        <v>173</v>
      </c>
      <c r="D31" s="28" t="s">
        <v>26</v>
      </c>
      <c r="E31" s="136"/>
      <c r="F31" s="29">
        <v>30</v>
      </c>
      <c r="G31" s="313" t="s">
        <v>289</v>
      </c>
      <c r="H31" s="313"/>
      <c r="I31" s="313"/>
      <c r="J31" s="30" t="s">
        <v>19</v>
      </c>
      <c r="K31" s="27">
        <v>65</v>
      </c>
      <c r="L31" s="28"/>
      <c r="M31" s="28" t="s">
        <v>173</v>
      </c>
      <c r="N31" s="28" t="s">
        <v>26</v>
      </c>
      <c r="O31" s="134"/>
      <c r="P31" s="29">
        <v>35</v>
      </c>
      <c r="Q31" s="313" t="s">
        <v>291</v>
      </c>
      <c r="R31" s="313"/>
      <c r="S31" s="313"/>
      <c r="T31" s="40" t="s">
        <v>19</v>
      </c>
      <c r="U31" s="88">
        <v>66</v>
      </c>
      <c r="V31" s="28"/>
      <c r="W31" s="28" t="s">
        <v>173</v>
      </c>
      <c r="X31" s="28" t="s">
        <v>26</v>
      </c>
      <c r="Y31" s="134"/>
      <c r="Z31" s="29">
        <v>14</v>
      </c>
      <c r="AA31" s="313" t="s">
        <v>293</v>
      </c>
      <c r="AB31" s="313"/>
      <c r="AC31" s="313"/>
      <c r="AD31" s="40" t="s">
        <v>19</v>
      </c>
    </row>
    <row r="32" spans="1:45" s="18" customFormat="1" ht="15" customHeight="1">
      <c r="A32" s="27">
        <v>67</v>
      </c>
      <c r="B32" s="28"/>
      <c r="C32" s="28" t="s">
        <v>173</v>
      </c>
      <c r="D32" s="28" t="s">
        <v>26</v>
      </c>
      <c r="E32" s="136"/>
      <c r="F32" s="29">
        <v>90</v>
      </c>
      <c r="G32" s="313" t="s">
        <v>290</v>
      </c>
      <c r="H32" s="313"/>
      <c r="I32" s="313"/>
      <c r="J32" s="30" t="s">
        <v>19</v>
      </c>
      <c r="K32" s="31">
        <v>68</v>
      </c>
      <c r="L32" s="28"/>
      <c r="M32" s="28" t="s">
        <v>173</v>
      </c>
      <c r="N32" s="28" t="s">
        <v>26</v>
      </c>
      <c r="O32" s="134"/>
      <c r="P32" s="29">
        <v>30</v>
      </c>
      <c r="Q32" s="313" t="s">
        <v>292</v>
      </c>
      <c r="R32" s="313"/>
      <c r="S32" s="313"/>
      <c r="T32" s="40" t="s">
        <v>19</v>
      </c>
      <c r="U32" s="88">
        <v>69</v>
      </c>
      <c r="V32" s="28"/>
      <c r="W32" s="28" t="s">
        <v>173</v>
      </c>
      <c r="X32" s="28" t="s">
        <v>26</v>
      </c>
      <c r="Y32" s="134"/>
      <c r="Z32" s="29">
        <v>28</v>
      </c>
      <c r="AA32" s="313" t="s">
        <v>294</v>
      </c>
      <c r="AB32" s="313"/>
      <c r="AC32" s="313"/>
      <c r="AD32" s="40" t="s">
        <v>19</v>
      </c>
      <c r="AF32" s="74"/>
    </row>
    <row r="33" spans="1:44" s="18" customFormat="1" ht="15" customHeight="1" thickBot="1">
      <c r="A33" s="31">
        <v>70</v>
      </c>
      <c r="B33" s="28"/>
      <c r="C33" s="28" t="s">
        <v>26</v>
      </c>
      <c r="D33" s="134" t="s">
        <v>26</v>
      </c>
      <c r="E33" s="136"/>
      <c r="F33" s="29">
        <v>0</v>
      </c>
      <c r="G33" s="313" t="s">
        <v>296</v>
      </c>
      <c r="H33" s="313"/>
      <c r="I33" s="313"/>
      <c r="J33" s="30" t="s">
        <v>19</v>
      </c>
      <c r="K33" s="27">
        <v>71</v>
      </c>
      <c r="L33" s="28"/>
      <c r="M33" s="28"/>
      <c r="N33" s="28"/>
      <c r="O33" s="134"/>
      <c r="P33" s="29"/>
      <c r="Q33" s="313"/>
      <c r="R33" s="313"/>
      <c r="S33" s="313"/>
      <c r="T33" s="40" t="s">
        <v>19</v>
      </c>
      <c r="U33" s="88">
        <v>72</v>
      </c>
      <c r="V33" s="28"/>
      <c r="W33" s="28"/>
      <c r="X33" s="28"/>
      <c r="Y33" s="134"/>
      <c r="Z33" s="29"/>
      <c r="AA33" s="313"/>
      <c r="AB33" s="313"/>
      <c r="AC33" s="313"/>
      <c r="AD33" s="40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COUNTIF(B10:B33,"・")+COUNTIF(L10:L33,"・")+COUNTIF(V10:V33,"・")</f>
        <v>0</v>
      </c>
      <c r="G34" s="269"/>
      <c r="H34" s="95" t="s">
        <v>22</v>
      </c>
      <c r="I34" s="94" t="s">
        <v>23</v>
      </c>
      <c r="J34" s="268">
        <f>COUNTIF(C10:C33,"・")+COUNTIF(M10:M33,"・")+COUNTIF(W10:W33,"・")</f>
        <v>70</v>
      </c>
      <c r="K34" s="268"/>
      <c r="L34" s="95" t="s">
        <v>22</v>
      </c>
      <c r="M34" s="94" t="s">
        <v>24</v>
      </c>
      <c r="N34" s="268">
        <f>SUM(F34:K34)</f>
        <v>70</v>
      </c>
      <c r="O34" s="268"/>
      <c r="P34" s="268"/>
      <c r="Q34" s="95" t="s">
        <v>22</v>
      </c>
      <c r="R34" s="139" t="s">
        <v>3</v>
      </c>
      <c r="S34" s="139" t="s">
        <v>25</v>
      </c>
      <c r="T34" s="268">
        <f>COUNTIF(D10:D33,"・")+COUNTIF(N10:N33,"・")+COUNTIF(X10:X33,"・")</f>
        <v>70</v>
      </c>
      <c r="U34" s="268"/>
      <c r="V34" s="268"/>
      <c r="W34" s="139" t="s">
        <v>22</v>
      </c>
      <c r="X34" s="139" t="s">
        <v>26</v>
      </c>
      <c r="Y34" s="139" t="s">
        <v>27</v>
      </c>
      <c r="Z34" s="268">
        <f>COUNTIF(E10:E33,"・")+COUNTIF(O10:O33,"・")+COUNTIF(Y10:Y33,"・")</f>
        <v>0</v>
      </c>
      <c r="AA34" s="270"/>
      <c r="AB34" s="270"/>
      <c r="AC34" s="139" t="s">
        <v>22</v>
      </c>
      <c r="AD34" s="96" t="s">
        <v>4</v>
      </c>
    </row>
    <row r="35" spans="1:44" s="18" customFormat="1" ht="15" customHeight="1" thickBot="1">
      <c r="AE35" s="49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137"/>
    </row>
    <row r="37" spans="1:44" s="18" customFormat="1" ht="15" customHeight="1" thickBo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3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  <c r="AE37" s="52"/>
    </row>
    <row r="38" spans="1:44" s="18" customFormat="1" ht="15" customHeight="1" thickBot="1">
      <c r="A38" s="258" t="s">
        <v>32</v>
      </c>
      <c r="B38" s="259"/>
      <c r="C38" s="259"/>
      <c r="D38" s="259"/>
      <c r="E38" s="260"/>
      <c r="F38" s="261" t="s">
        <v>33</v>
      </c>
      <c r="G38" s="262"/>
      <c r="H38" s="262"/>
      <c r="I38" s="262"/>
      <c r="J38" s="263"/>
      <c r="K38" s="262" t="s">
        <v>34</v>
      </c>
      <c r="L38" s="262"/>
      <c r="M38" s="262"/>
      <c r="N38" s="262"/>
      <c r="O38" s="262"/>
      <c r="P38" s="261" t="s">
        <v>35</v>
      </c>
      <c r="Q38" s="262"/>
      <c r="R38" s="262"/>
      <c r="S38" s="262"/>
      <c r="T38" s="264"/>
      <c r="U38" s="265"/>
      <c r="V38" s="216"/>
      <c r="W38" s="216"/>
      <c r="X38" s="216"/>
      <c r="Y38" s="216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215"/>
      <c r="B39" s="216"/>
      <c r="C39" s="216"/>
      <c r="D39" s="216"/>
      <c r="E39" s="47" t="s">
        <v>19</v>
      </c>
      <c r="F39" s="217"/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0" t="s">
        <v>36</v>
      </c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s="18" customFormat="1" ht="15" customHeight="1">
      <c r="A40" s="215"/>
      <c r="B40" s="216"/>
      <c r="C40" s="216"/>
      <c r="D40" s="216"/>
      <c r="E40" s="47" t="s">
        <v>19</v>
      </c>
      <c r="F40" s="217"/>
      <c r="G40" s="216"/>
      <c r="H40" s="216"/>
      <c r="I40" s="216"/>
      <c r="J40" s="218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3" t="s">
        <v>37</v>
      </c>
      <c r="V40" s="224"/>
      <c r="W40" s="224"/>
      <c r="X40" s="22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2" t="s">
        <v>40</v>
      </c>
      <c r="B41" s="203"/>
      <c r="C41" s="203"/>
      <c r="D41" s="203"/>
      <c r="E41" s="53"/>
      <c r="F41" s="204" t="s">
        <v>41</v>
      </c>
      <c r="G41" s="203"/>
      <c r="H41" s="203"/>
      <c r="I41" s="203"/>
      <c r="J41" s="205"/>
      <c r="K41" s="202" t="s">
        <v>42</v>
      </c>
      <c r="L41" s="206"/>
      <c r="M41" s="206"/>
      <c r="N41" s="206"/>
      <c r="O41" s="54"/>
      <c r="P41" s="207" t="s">
        <v>299</v>
      </c>
      <c r="Q41" s="208"/>
      <c r="R41" s="208"/>
      <c r="S41" s="208"/>
      <c r="T41" s="209"/>
      <c r="U41" s="210" t="s">
        <v>43</v>
      </c>
      <c r="V41" s="185"/>
      <c r="W41" s="185"/>
      <c r="X41" s="211"/>
      <c r="Y41" s="212">
        <v>0.75</v>
      </c>
      <c r="Z41" s="213"/>
      <c r="AA41" s="214"/>
      <c r="AB41" s="184" t="s">
        <v>222</v>
      </c>
      <c r="AC41" s="185"/>
      <c r="AD41" s="186"/>
    </row>
    <row r="42" spans="1:44" s="18" customFormat="1" ht="15" customHeight="1" thickBot="1">
      <c r="A42" s="187">
        <v>0</v>
      </c>
      <c r="B42" s="188"/>
      <c r="C42" s="188"/>
      <c r="D42" s="188"/>
      <c r="E42" s="189"/>
      <c r="F42" s="190">
        <v>0</v>
      </c>
      <c r="G42" s="191"/>
      <c r="H42" s="191"/>
      <c r="I42" s="191"/>
      <c r="J42" s="192"/>
      <c r="K42" s="187">
        <v>0</v>
      </c>
      <c r="L42" s="188"/>
      <c r="M42" s="188"/>
      <c r="N42" s="188"/>
      <c r="O42" s="189"/>
      <c r="P42" s="193" t="s">
        <v>300</v>
      </c>
      <c r="Q42" s="194"/>
      <c r="R42" s="194"/>
      <c r="S42" s="194"/>
      <c r="T42" s="195"/>
      <c r="U42" s="187" t="s">
        <v>61</v>
      </c>
      <c r="V42" s="188"/>
      <c r="W42" s="188"/>
      <c r="X42" s="189"/>
      <c r="Y42" s="196">
        <v>0.75</v>
      </c>
      <c r="Z42" s="197"/>
      <c r="AA42" s="198"/>
      <c r="AB42" s="199" t="str">
        <f>'1'!AB39:AD39</f>
        <v>中村　恵理子</v>
      </c>
      <c r="AC42" s="200"/>
      <c r="AD42" s="20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s="18" customFormat="1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5" customHeight="1">
      <c r="A45" s="173"/>
      <c r="B45" s="174"/>
      <c r="C45" s="174"/>
      <c r="D45" s="174"/>
      <c r="E45" s="174"/>
      <c r="F45" s="174"/>
      <c r="G45" s="175" t="s">
        <v>297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  <c r="AR45" s="18"/>
    </row>
    <row r="46" spans="1:44" ht="13.5">
      <c r="A46" s="173"/>
      <c r="B46" s="174"/>
      <c r="C46" s="174"/>
      <c r="D46" s="174"/>
      <c r="E46" s="174"/>
      <c r="F46" s="174"/>
      <c r="G46" s="178" t="s">
        <v>298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9"/>
    </row>
    <row r="47" spans="1:44" ht="15" customHeight="1" thickBot="1">
      <c r="A47" s="180"/>
      <c r="B47" s="181"/>
      <c r="C47" s="181"/>
      <c r="D47" s="181"/>
      <c r="E47" s="181"/>
      <c r="F47" s="181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79" ht="14.25" customHeight="1"/>
    <row r="80" ht="15" hidden="1" customHeight="1"/>
    <row r="81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  <mergeCell ref="A5:F5"/>
    <mergeCell ref="G5:H5"/>
    <mergeCell ref="I5:M5"/>
    <mergeCell ref="N5:O5"/>
    <mergeCell ref="Q5:T5"/>
    <mergeCell ref="U5:Y5"/>
    <mergeCell ref="Z5:AD5"/>
    <mergeCell ref="A6:F6"/>
    <mergeCell ref="G6:H6"/>
    <mergeCell ref="I6:M6"/>
    <mergeCell ref="N6:O6"/>
    <mergeCell ref="Z7:AD7"/>
    <mergeCell ref="G9:J9"/>
    <mergeCell ref="Q9:T9"/>
    <mergeCell ref="AA9:AD9"/>
    <mergeCell ref="G10:I10"/>
    <mergeCell ref="Q10:S10"/>
    <mergeCell ref="AA10:AC10"/>
    <mergeCell ref="A7:F7"/>
    <mergeCell ref="G7:H7"/>
    <mergeCell ref="I7:M7"/>
    <mergeCell ref="N7:O7"/>
    <mergeCell ref="Q7:T7"/>
    <mergeCell ref="U7:Y7"/>
    <mergeCell ref="G13:I13"/>
    <mergeCell ref="Q13:S13"/>
    <mergeCell ref="AA13:AC13"/>
    <mergeCell ref="G14:I14"/>
    <mergeCell ref="Q14:S14"/>
    <mergeCell ref="AA14:AC14"/>
    <mergeCell ref="G11:I11"/>
    <mergeCell ref="Q11:S11"/>
    <mergeCell ref="AA11:AC11"/>
    <mergeCell ref="G12:I12"/>
    <mergeCell ref="Q12:S12"/>
    <mergeCell ref="AA12:AC12"/>
    <mergeCell ref="G17:I17"/>
    <mergeCell ref="Q17:S17"/>
    <mergeCell ref="AA17:AC17"/>
    <mergeCell ref="G18:I18"/>
    <mergeCell ref="Q18:S18"/>
    <mergeCell ref="AA18:AC18"/>
    <mergeCell ref="G15:I15"/>
    <mergeCell ref="Q15:S15"/>
    <mergeCell ref="AA15:AC15"/>
    <mergeCell ref="G16:I16"/>
    <mergeCell ref="Q16:S16"/>
    <mergeCell ref="AA16:AC16"/>
    <mergeCell ref="G21:I21"/>
    <mergeCell ref="Q21:S21"/>
    <mergeCell ref="AA21:AC21"/>
    <mergeCell ref="G22:I22"/>
    <mergeCell ref="Q22:S22"/>
    <mergeCell ref="AA22:AC22"/>
    <mergeCell ref="G19:I19"/>
    <mergeCell ref="Q19:S19"/>
    <mergeCell ref="AA19:AC19"/>
    <mergeCell ref="G20:I20"/>
    <mergeCell ref="Q20:S20"/>
    <mergeCell ref="AA20:AC20"/>
    <mergeCell ref="G25:I25"/>
    <mergeCell ref="Q25:S25"/>
    <mergeCell ref="AA25:AC25"/>
    <mergeCell ref="G26:I26"/>
    <mergeCell ref="Q26:S26"/>
    <mergeCell ref="AA26:AC26"/>
    <mergeCell ref="G23:I23"/>
    <mergeCell ref="Q23:S23"/>
    <mergeCell ref="AA23:AC23"/>
    <mergeCell ref="G24:I24"/>
    <mergeCell ref="Q24:S24"/>
    <mergeCell ref="AA24:AC24"/>
    <mergeCell ref="G29:I29"/>
    <mergeCell ref="Q29:S29"/>
    <mergeCell ref="AA29:AC29"/>
    <mergeCell ref="G30:I30"/>
    <mergeCell ref="Q30:S30"/>
    <mergeCell ref="AA30:AC30"/>
    <mergeCell ref="G27:I27"/>
    <mergeCell ref="Q27:S27"/>
    <mergeCell ref="AA27:AC27"/>
    <mergeCell ref="G28:I28"/>
    <mergeCell ref="Q28:S28"/>
    <mergeCell ref="AA28:AC28"/>
    <mergeCell ref="G33:I33"/>
    <mergeCell ref="Q33:S33"/>
    <mergeCell ref="AA33:AC33"/>
    <mergeCell ref="G31:I31"/>
    <mergeCell ref="Q31:S31"/>
    <mergeCell ref="AA31:AC31"/>
    <mergeCell ref="G32:I32"/>
    <mergeCell ref="Q32:S32"/>
    <mergeCell ref="AA32:AC32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A37:D37"/>
    <mergeCell ref="F37:J37"/>
    <mergeCell ref="K37:N37"/>
    <mergeCell ref="P37:T37"/>
    <mergeCell ref="U37:Y37"/>
    <mergeCell ref="AA37:AD37"/>
    <mergeCell ref="A38:E38"/>
    <mergeCell ref="F38:J38"/>
    <mergeCell ref="K38:O38"/>
    <mergeCell ref="P38:T38"/>
    <mergeCell ref="U38:Y38"/>
    <mergeCell ref="AA38:AD38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5" workbookViewId="0">
      <selection activeCell="AD10" sqref="AD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126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33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34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34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34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34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34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34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34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34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38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38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39" t="s">
        <v>3</v>
      </c>
      <c r="S34" s="139" t="s">
        <v>25</v>
      </c>
      <c r="T34" s="268">
        <f>COUNTIF(D9:D33,"・")+COUNTIF(N9:N33,"・")+COUNTIF(X9:X33,"・")</f>
        <v>27</v>
      </c>
      <c r="U34" s="268"/>
      <c r="V34" s="268"/>
      <c r="W34" s="139" t="s">
        <v>22</v>
      </c>
      <c r="X34" s="139" t="s">
        <v>26</v>
      </c>
      <c r="Y34" s="139" t="s">
        <v>27</v>
      </c>
      <c r="Z34" s="26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3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40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'1'!AB39:AD39</f>
        <v>中村　恵理子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7"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30">
        <f>'1'!J1</f>
        <v>3</v>
      </c>
      <c r="K1" s="131" t="s">
        <v>0</v>
      </c>
      <c r="L1" s="131"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33"/>
      <c r="Q3" s="17"/>
      <c r="V3" s="17"/>
      <c r="W3" s="133"/>
      <c r="X3" s="133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33"/>
      <c r="Q4" s="261" t="s">
        <v>8</v>
      </c>
      <c r="R4" s="262"/>
      <c r="S4" s="262"/>
      <c r="T4" s="263"/>
      <c r="U4" s="19"/>
      <c r="V4" s="20"/>
      <c r="W4" s="132" t="s">
        <v>9</v>
      </c>
      <c r="X4" s="132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126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33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33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36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36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36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36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36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36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36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36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36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36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36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36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36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36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36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36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36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36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36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36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36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34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34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34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34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34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34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34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34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38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38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39" t="s">
        <v>3</v>
      </c>
      <c r="S34" s="139" t="s">
        <v>25</v>
      </c>
      <c r="T34" s="268">
        <f>COUNTIF(D9:D33,"・")+COUNTIF(N9:N33,"・")+COUNTIF(X9:X33,"・")</f>
        <v>27</v>
      </c>
      <c r="U34" s="268"/>
      <c r="V34" s="268"/>
      <c r="W34" s="139" t="s">
        <v>22</v>
      </c>
      <c r="X34" s="139" t="s">
        <v>26</v>
      </c>
      <c r="Y34" s="139" t="s">
        <v>27</v>
      </c>
      <c r="Z34" s="268">
        <f>COUNTIF(E9:E33,"・")+COUNTIF(O9:O33,"・")+COUNTIF(Y9:Y33,"・")</f>
        <v>0</v>
      </c>
      <c r="AA34" s="270"/>
      <c r="AB34" s="27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3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40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40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'1'!AB39:AD39</f>
        <v>中村　恵理子</v>
      </c>
      <c r="AC49" s="200"/>
      <c r="AD49" s="20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386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'1'!A4:F4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301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304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 t="s">
        <v>302</v>
      </c>
      <c r="V6" s="188"/>
      <c r="W6" s="188"/>
      <c r="X6" s="188"/>
      <c r="Y6" s="189"/>
      <c r="Z6" s="190" t="s">
        <v>303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26</v>
      </c>
      <c r="E9" s="144" t="s">
        <v>308</v>
      </c>
      <c r="F9" s="29">
        <v>28</v>
      </c>
      <c r="G9" s="285" t="s">
        <v>305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30</v>
      </c>
      <c r="Q9" s="285" t="s">
        <v>326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5" t="s">
        <v>350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/>
      <c r="E10" s="113" t="s">
        <v>308</v>
      </c>
      <c r="F10" s="33">
        <v>28</v>
      </c>
      <c r="G10" s="285" t="s">
        <v>307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85" t="s">
        <v>327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5" t="s">
        <v>351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14</v>
      </c>
      <c r="G11" s="285" t="s">
        <v>306</v>
      </c>
      <c r="H11" s="285"/>
      <c r="I11" s="285"/>
      <c r="J11" s="30" t="s">
        <v>19</v>
      </c>
      <c r="K11" s="31">
        <v>8</v>
      </c>
      <c r="L11" s="28" t="s">
        <v>379</v>
      </c>
      <c r="M11" s="28"/>
      <c r="N11" s="28" t="s">
        <v>174</v>
      </c>
      <c r="O11" s="144"/>
      <c r="P11" s="29">
        <v>60</v>
      </c>
      <c r="Q11" s="285" t="s">
        <v>380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352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85" t="s">
        <v>309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5" t="s">
        <v>328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353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85" t="s">
        <v>310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85" t="s">
        <v>329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354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</v>
      </c>
      <c r="G14" s="285" t="s">
        <v>311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30</v>
      </c>
      <c r="Q14" s="285" t="s">
        <v>330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355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85" t="s">
        <v>312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85" t="s">
        <v>331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356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5" t="s">
        <v>313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85" t="s">
        <v>332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357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85" t="s">
        <v>316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8</v>
      </c>
      <c r="Q17" s="285" t="s">
        <v>333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358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14</v>
      </c>
      <c r="G18" s="285" t="s">
        <v>317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56</v>
      </c>
      <c r="Q18" s="285" t="s">
        <v>334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359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85" t="s">
        <v>318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5" t="s">
        <v>335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360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85" t="s">
        <v>319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28</v>
      </c>
      <c r="Q20" s="285" t="s">
        <v>336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361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60</v>
      </c>
      <c r="G21" s="285" t="s">
        <v>320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15</v>
      </c>
      <c r="Q21" s="285" t="s">
        <v>337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362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 t="s">
        <v>308</v>
      </c>
      <c r="F22" s="33">
        <v>28</v>
      </c>
      <c r="G22" s="285" t="s">
        <v>321</v>
      </c>
      <c r="H22" s="285"/>
      <c r="I22" s="28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5" t="s">
        <v>338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363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28</v>
      </c>
      <c r="G23" s="314" t="s">
        <v>322</v>
      </c>
      <c r="H23" s="285"/>
      <c r="I23" s="28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85" t="s">
        <v>339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5" t="s">
        <v>364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22</v>
      </c>
      <c r="G24" s="285" t="s">
        <v>323</v>
      </c>
      <c r="H24" s="285"/>
      <c r="I24" s="28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85" t="s">
        <v>349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365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5" t="s">
        <v>324</v>
      </c>
      <c r="H25" s="285"/>
      <c r="I25" s="28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85" t="s">
        <v>376</v>
      </c>
      <c r="R25" s="285"/>
      <c r="S25" s="28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5" t="s">
        <v>377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C26" s="28" t="s">
        <v>26</v>
      </c>
      <c r="D26" s="28" t="s">
        <v>26</v>
      </c>
      <c r="E26" s="113"/>
      <c r="F26" s="33">
        <v>30</v>
      </c>
      <c r="G26" s="285" t="s">
        <v>325</v>
      </c>
      <c r="H26" s="285"/>
      <c r="I26" s="285"/>
      <c r="J26" s="34" t="s">
        <v>19</v>
      </c>
      <c r="K26" s="27">
        <v>53</v>
      </c>
      <c r="L26" s="35" t="s">
        <v>379</v>
      </c>
      <c r="M26" s="28"/>
      <c r="N26" s="28" t="s">
        <v>26</v>
      </c>
      <c r="O26" s="113"/>
      <c r="P26" s="33">
        <v>28</v>
      </c>
      <c r="Q26" s="285" t="s">
        <v>375</v>
      </c>
      <c r="R26" s="285"/>
      <c r="S26" s="28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85" t="s">
        <v>378</v>
      </c>
      <c r="AB26" s="285"/>
      <c r="AC26" s="285"/>
      <c r="AD26" s="30" t="s">
        <v>19</v>
      </c>
    </row>
    <row r="27" spans="1:45" s="41" customFormat="1" ht="15" customHeight="1" thickBot="1">
      <c r="A27" s="27">
        <v>55</v>
      </c>
      <c r="B27" s="28" t="s">
        <v>379</v>
      </c>
      <c r="C27" s="28"/>
      <c r="D27" s="28" t="s">
        <v>26</v>
      </c>
      <c r="E27" s="144"/>
      <c r="F27" s="36">
        <v>28</v>
      </c>
      <c r="G27" s="285" t="s">
        <v>373</v>
      </c>
      <c r="H27" s="285"/>
      <c r="I27" s="285"/>
      <c r="J27" s="30" t="s">
        <v>19</v>
      </c>
      <c r="K27" s="31">
        <v>56</v>
      </c>
      <c r="L27" s="28" t="s">
        <v>379</v>
      </c>
      <c r="M27" s="28"/>
      <c r="N27" s="28" t="s">
        <v>26</v>
      </c>
      <c r="O27" s="144"/>
      <c r="P27" s="29">
        <v>28</v>
      </c>
      <c r="Q27" s="285" t="s">
        <v>374</v>
      </c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 thickBot="1">
      <c r="A28" s="266" t="s">
        <v>20</v>
      </c>
      <c r="B28" s="267"/>
      <c r="C28" s="267"/>
      <c r="D28" s="267"/>
      <c r="E28" s="94" t="s">
        <v>21</v>
      </c>
      <c r="F28" s="268">
        <f>COUNTIF(B9:B27,"・")+COUNTIF(L9:L27,"・")+COUNTIF(V9:V27,"・")</f>
        <v>4</v>
      </c>
      <c r="G28" s="269"/>
      <c r="H28" s="95" t="s">
        <v>22</v>
      </c>
      <c r="I28" s="94" t="s">
        <v>23</v>
      </c>
      <c r="J28" s="268">
        <f>COUNTIF(C9:C27,"・")+COUNTIF(M9:M27,"・")+COUNTIF(W9:W27,"・")</f>
        <v>52</v>
      </c>
      <c r="K28" s="268"/>
      <c r="L28" s="95" t="s">
        <v>22</v>
      </c>
      <c r="M28" s="94" t="s">
        <v>24</v>
      </c>
      <c r="N28" s="268">
        <f>SUM(F28:K28)</f>
        <v>56</v>
      </c>
      <c r="O28" s="268"/>
      <c r="P28" s="268"/>
      <c r="Q28" s="95" t="s">
        <v>22</v>
      </c>
      <c r="R28" s="147" t="s">
        <v>3</v>
      </c>
      <c r="S28" s="147" t="s">
        <v>25</v>
      </c>
      <c r="T28" s="268">
        <f>COUNTIF(D9:D27,"・")+COUNTIF(N9:N27,"・")+COUNTIF(X9:X27,"・")</f>
        <v>55</v>
      </c>
      <c r="U28" s="268"/>
      <c r="V28" s="268"/>
      <c r="W28" s="147" t="s">
        <v>22</v>
      </c>
      <c r="X28" s="147" t="s">
        <v>26</v>
      </c>
      <c r="Y28" s="147" t="s">
        <v>27</v>
      </c>
      <c r="Z28" s="268">
        <f>COUNTIF(E9:E27,"・")+COUNTIF(O9:O27,"・")+COUNTIF(Y9:Y27,"・")</f>
        <v>3</v>
      </c>
      <c r="AA28" s="270"/>
      <c r="AB28" s="270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8" t="s">
        <v>28</v>
      </c>
      <c r="B30" s="279"/>
      <c r="C30" s="279"/>
      <c r="D30" s="279"/>
      <c r="E30" s="279"/>
      <c r="F30" s="261" t="s">
        <v>29</v>
      </c>
      <c r="G30" s="262"/>
      <c r="H30" s="262"/>
      <c r="I30" s="262"/>
      <c r="J30" s="263"/>
      <c r="K30" s="280" t="s">
        <v>30</v>
      </c>
      <c r="L30" s="281"/>
      <c r="M30" s="281"/>
      <c r="N30" s="281"/>
      <c r="O30" s="281"/>
      <c r="P30" s="261" t="s">
        <v>31</v>
      </c>
      <c r="Q30" s="262"/>
      <c r="R30" s="262"/>
      <c r="S30" s="262"/>
      <c r="T30" s="263"/>
      <c r="U30" s="262" t="s">
        <v>32</v>
      </c>
      <c r="V30" s="262"/>
      <c r="W30" s="262"/>
      <c r="X30" s="262"/>
      <c r="Y30" s="262"/>
      <c r="Z30" s="263"/>
      <c r="AA30" s="282" t="s">
        <v>33</v>
      </c>
      <c r="AB30" s="283"/>
      <c r="AC30" s="283"/>
      <c r="AD30" s="284"/>
    </row>
    <row r="31" spans="1:45" s="18" customFormat="1" ht="15" customHeight="1">
      <c r="A31" s="249" t="s">
        <v>366</v>
      </c>
      <c r="B31" s="271"/>
      <c r="C31" s="271"/>
      <c r="D31" s="272"/>
      <c r="E31" s="42" t="s">
        <v>19</v>
      </c>
      <c r="F31" s="273" t="s">
        <v>367</v>
      </c>
      <c r="G31" s="245"/>
      <c r="H31" s="245"/>
      <c r="I31" s="245"/>
      <c r="J31" s="245"/>
      <c r="K31" s="249" t="s">
        <v>348</v>
      </c>
      <c r="L31" s="250"/>
      <c r="M31" s="250"/>
      <c r="N31" s="272"/>
      <c r="O31" s="145" t="s">
        <v>19</v>
      </c>
      <c r="P31" s="274" t="s">
        <v>342</v>
      </c>
      <c r="Q31" s="275"/>
      <c r="R31" s="275"/>
      <c r="S31" s="275"/>
      <c r="T31" s="275"/>
      <c r="U31" s="249" t="s">
        <v>380</v>
      </c>
      <c r="V31" s="250"/>
      <c r="W31" s="250"/>
      <c r="X31" s="250"/>
      <c r="Y31" s="250"/>
      <c r="Z31" s="43" t="s">
        <v>19</v>
      </c>
      <c r="AA31" s="276" t="s">
        <v>382</v>
      </c>
      <c r="AB31" s="250"/>
      <c r="AC31" s="250"/>
      <c r="AD31" s="277"/>
      <c r="AF31" s="74"/>
    </row>
    <row r="32" spans="1:45" s="18" customFormat="1" ht="15" customHeight="1">
      <c r="A32" s="334" t="s">
        <v>368</v>
      </c>
      <c r="B32" s="330"/>
      <c r="C32" s="330"/>
      <c r="D32" s="331"/>
      <c r="E32" s="97" t="s">
        <v>19</v>
      </c>
      <c r="F32" s="329" t="s">
        <v>369</v>
      </c>
      <c r="G32" s="330"/>
      <c r="H32" s="330"/>
      <c r="I32" s="330"/>
      <c r="J32" s="330"/>
      <c r="K32" s="334" t="s">
        <v>347</v>
      </c>
      <c r="L32" s="335"/>
      <c r="M32" s="335"/>
      <c r="N32" s="331"/>
      <c r="O32" s="153" t="s">
        <v>19</v>
      </c>
      <c r="P32" s="217" t="s">
        <v>346</v>
      </c>
      <c r="Q32" s="216"/>
      <c r="R32" s="216"/>
      <c r="S32" s="216"/>
      <c r="T32" s="216"/>
      <c r="U32" s="215"/>
      <c r="V32" s="219"/>
      <c r="W32" s="219"/>
      <c r="X32" s="219"/>
      <c r="Y32" s="219"/>
      <c r="Z32" s="44" t="s">
        <v>19</v>
      </c>
      <c r="AA32" s="234"/>
      <c r="AB32" s="213"/>
      <c r="AC32" s="213"/>
      <c r="AD32" s="243"/>
    </row>
    <row r="33" spans="1:44" s="18" customFormat="1" ht="15" customHeight="1" thickBot="1">
      <c r="A33" s="329"/>
      <c r="B33" s="330"/>
      <c r="C33" s="330"/>
      <c r="D33" s="331"/>
      <c r="E33" s="98" t="s">
        <v>19</v>
      </c>
      <c r="F33" s="332"/>
      <c r="G33" s="332"/>
      <c r="H33" s="332"/>
      <c r="I33" s="332"/>
      <c r="J33" s="333"/>
      <c r="K33" s="215" t="s">
        <v>375</v>
      </c>
      <c r="L33" s="219"/>
      <c r="M33" s="219"/>
      <c r="N33" s="240"/>
      <c r="O33" s="153" t="s">
        <v>19</v>
      </c>
      <c r="P33" s="339" t="s">
        <v>381</v>
      </c>
      <c r="Q33" s="340"/>
      <c r="R33" s="340"/>
      <c r="S33" s="340"/>
      <c r="T33" s="340"/>
      <c r="U33" s="215"/>
      <c r="V33" s="219"/>
      <c r="W33" s="219"/>
      <c r="X33" s="219"/>
      <c r="Y33" s="219"/>
      <c r="Z33" s="44" t="s">
        <v>19</v>
      </c>
      <c r="AA33" s="234"/>
      <c r="AB33" s="213"/>
      <c r="AC33" s="213"/>
      <c r="AD33" s="243"/>
    </row>
    <row r="34" spans="1:44" s="18" customFormat="1" ht="15" customHeight="1" thickBot="1">
      <c r="A34" s="258" t="s">
        <v>32</v>
      </c>
      <c r="B34" s="259"/>
      <c r="C34" s="259"/>
      <c r="D34" s="259"/>
      <c r="E34" s="260"/>
      <c r="F34" s="261" t="s">
        <v>33</v>
      </c>
      <c r="G34" s="262"/>
      <c r="H34" s="262"/>
      <c r="I34" s="262"/>
      <c r="J34" s="263"/>
      <c r="K34" s="262" t="s">
        <v>34</v>
      </c>
      <c r="L34" s="262"/>
      <c r="M34" s="262"/>
      <c r="N34" s="262"/>
      <c r="O34" s="262"/>
      <c r="P34" s="261" t="s">
        <v>35</v>
      </c>
      <c r="Q34" s="262"/>
      <c r="R34" s="262"/>
      <c r="S34" s="262"/>
      <c r="T34" s="264"/>
      <c r="U34" s="265"/>
      <c r="V34" s="216"/>
      <c r="W34" s="216"/>
      <c r="X34" s="216"/>
      <c r="Y34" s="216"/>
      <c r="Z34" s="44" t="s">
        <v>19</v>
      </c>
      <c r="AA34" s="234"/>
      <c r="AB34" s="213"/>
      <c r="AC34" s="213"/>
      <c r="AD34" s="243"/>
      <c r="AE34" s="49"/>
    </row>
    <row r="35" spans="1:44" s="18" customFormat="1" ht="15" customHeight="1">
      <c r="A35" s="244" t="s">
        <v>314</v>
      </c>
      <c r="B35" s="245"/>
      <c r="C35" s="245"/>
      <c r="D35" s="245"/>
      <c r="E35" s="45" t="s">
        <v>19</v>
      </c>
      <c r="F35" s="246" t="s">
        <v>315</v>
      </c>
      <c r="G35" s="247"/>
      <c r="H35" s="247"/>
      <c r="I35" s="247"/>
      <c r="J35" s="248"/>
      <c r="K35" s="249" t="s">
        <v>324</v>
      </c>
      <c r="L35" s="250"/>
      <c r="M35" s="250"/>
      <c r="N35" s="250"/>
      <c r="O35" s="46" t="s">
        <v>19</v>
      </c>
      <c r="P35" s="251" t="s">
        <v>166</v>
      </c>
      <c r="Q35" s="252"/>
      <c r="R35" s="252"/>
      <c r="S35" s="252"/>
      <c r="T35" s="253"/>
      <c r="U35" s="244"/>
      <c r="V35" s="254"/>
      <c r="W35" s="254"/>
      <c r="X35" s="254"/>
      <c r="Y35" s="254"/>
      <c r="Z35" s="46" t="s">
        <v>19</v>
      </c>
      <c r="AA35" s="255"/>
      <c r="AB35" s="256"/>
      <c r="AC35" s="256"/>
      <c r="AD35" s="257"/>
      <c r="AE35" s="141"/>
    </row>
    <row r="36" spans="1:44" s="18" customFormat="1" ht="15" customHeight="1" thickBot="1">
      <c r="A36" s="215" t="s">
        <v>321</v>
      </c>
      <c r="B36" s="216"/>
      <c r="C36" s="216"/>
      <c r="D36" s="216"/>
      <c r="E36" s="47" t="s">
        <v>19</v>
      </c>
      <c r="F36" s="234" t="s">
        <v>341</v>
      </c>
      <c r="G36" s="235"/>
      <c r="H36" s="235"/>
      <c r="I36" s="235"/>
      <c r="J36" s="236"/>
      <c r="K36" s="215" t="s">
        <v>337</v>
      </c>
      <c r="L36" s="219"/>
      <c r="M36" s="219"/>
      <c r="N36" s="219"/>
      <c r="O36" s="44" t="s">
        <v>19</v>
      </c>
      <c r="P36" s="338" t="s">
        <v>340</v>
      </c>
      <c r="Q36" s="238"/>
      <c r="R36" s="238"/>
      <c r="S36" s="238"/>
      <c r="T36" s="239"/>
      <c r="U36" s="215"/>
      <c r="V36" s="216"/>
      <c r="W36" s="216"/>
      <c r="X36" s="216"/>
      <c r="Y36" s="240"/>
      <c r="Z36" s="47" t="s">
        <v>19</v>
      </c>
      <c r="AA36" s="241"/>
      <c r="AB36" s="241"/>
      <c r="AC36" s="241"/>
      <c r="AD36" s="242"/>
      <c r="AE36" s="52"/>
    </row>
    <row r="37" spans="1:44" s="18" customFormat="1" ht="15" customHeight="1" thickBot="1">
      <c r="A37" s="215" t="s">
        <v>373</v>
      </c>
      <c r="B37" s="216"/>
      <c r="C37" s="216"/>
      <c r="D37" s="216"/>
      <c r="E37" s="47" t="s">
        <v>19</v>
      </c>
      <c r="F37" s="217" t="s">
        <v>371</v>
      </c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26"/>
      <c r="Q37" s="227"/>
      <c r="R37" s="227"/>
      <c r="S37" s="227"/>
      <c r="T37" s="228"/>
      <c r="U37" s="229"/>
      <c r="V37" s="230"/>
      <c r="W37" s="230"/>
      <c r="X37" s="230"/>
      <c r="Y37" s="231"/>
      <c r="Z37" s="48" t="s">
        <v>19</v>
      </c>
      <c r="AA37" s="232"/>
      <c r="AB37" s="232"/>
      <c r="AC37" s="232"/>
      <c r="AD37" s="233"/>
    </row>
    <row r="38" spans="1:44" s="18" customFormat="1" ht="15" customHeight="1">
      <c r="A38" s="215" t="s">
        <v>370</v>
      </c>
      <c r="B38" s="216"/>
      <c r="C38" s="216"/>
      <c r="D38" s="216"/>
      <c r="E38" s="47" t="s">
        <v>19</v>
      </c>
      <c r="F38" s="217" t="s">
        <v>371</v>
      </c>
      <c r="G38" s="216"/>
      <c r="H38" s="216"/>
      <c r="I38" s="216"/>
      <c r="J38" s="218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 t="s">
        <v>372</v>
      </c>
      <c r="B39" s="216"/>
      <c r="C39" s="216"/>
      <c r="D39" s="216"/>
      <c r="E39" s="47" t="s">
        <v>19</v>
      </c>
      <c r="F39" s="217" t="s">
        <v>371</v>
      </c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2" t="s">
        <v>40</v>
      </c>
      <c r="B40" s="203"/>
      <c r="C40" s="203"/>
      <c r="D40" s="203"/>
      <c r="E40" s="53"/>
      <c r="F40" s="204" t="s">
        <v>41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383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344</v>
      </c>
      <c r="AC40" s="185"/>
      <c r="AD40" s="186"/>
    </row>
    <row r="41" spans="1:44" s="18" customFormat="1" ht="15" customHeight="1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384</v>
      </c>
      <c r="Q41" s="194"/>
      <c r="R41" s="194"/>
      <c r="S41" s="194"/>
      <c r="T41" s="195"/>
      <c r="U41" s="187" t="s">
        <v>61</v>
      </c>
      <c r="V41" s="188"/>
      <c r="W41" s="188"/>
      <c r="X41" s="189"/>
      <c r="Y41" s="196">
        <v>0.75</v>
      </c>
      <c r="Z41" s="197"/>
      <c r="AA41" s="198"/>
      <c r="AB41" s="199" t="s">
        <v>343</v>
      </c>
      <c r="AC41" s="200"/>
      <c r="AD41" s="2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3"/>
      <c r="B44" s="174"/>
      <c r="C44" s="174"/>
      <c r="D44" s="174"/>
      <c r="E44" s="174"/>
      <c r="F44" s="174"/>
      <c r="G44" s="175" t="s">
        <v>345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  <c r="AR44" s="18"/>
    </row>
    <row r="45" spans="1:44" ht="13.5">
      <c r="A45" s="173"/>
      <c r="B45" s="174"/>
      <c r="C45" s="174"/>
      <c r="D45" s="174"/>
      <c r="E45" s="174"/>
      <c r="F45" s="174"/>
      <c r="G45" s="178" t="s">
        <v>385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9"/>
    </row>
    <row r="46" spans="1:44" ht="15" customHeight="1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'1'!J1</f>
        <v>3</v>
      </c>
      <c r="K1" s="151" t="s">
        <v>0</v>
      </c>
      <c r="L1" s="151"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389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">
        <v>136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0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388</v>
      </c>
      <c r="V5" s="304"/>
      <c r="W5" s="304"/>
      <c r="X5" s="304"/>
      <c r="Y5" s="305"/>
      <c r="Z5" s="306" t="s">
        <v>450</v>
      </c>
      <c r="AA5" s="304"/>
      <c r="AB5" s="304"/>
      <c r="AC5" s="304"/>
      <c r="AD5" s="307"/>
    </row>
    <row r="6" spans="1:44" s="18" customFormat="1" ht="18.75" customHeight="1" thickBot="1">
      <c r="A6" s="187" t="s">
        <v>470</v>
      </c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 t="s">
        <v>455</v>
      </c>
      <c r="V6" s="188"/>
      <c r="W6" s="188"/>
      <c r="X6" s="188"/>
      <c r="Y6" s="189"/>
      <c r="Z6" s="190" t="s">
        <v>456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 t="s">
        <v>452</v>
      </c>
      <c r="C9" s="28"/>
      <c r="D9" s="28" t="s">
        <v>174</v>
      </c>
      <c r="E9" s="144"/>
      <c r="F9" s="29">
        <v>7</v>
      </c>
      <c r="G9" s="285" t="s">
        <v>390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85" t="s">
        <v>411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28</v>
      </c>
      <c r="AA9" s="285" t="s">
        <v>432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173</v>
      </c>
      <c r="E10" s="113"/>
      <c r="F10" s="33">
        <v>28</v>
      </c>
      <c r="G10" s="285" t="s">
        <v>391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7</v>
      </c>
      <c r="Q10" s="285" t="s">
        <v>412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28</v>
      </c>
      <c r="AA10" s="285" t="s">
        <v>431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173</v>
      </c>
      <c r="E11" s="144"/>
      <c r="F11" s="36">
        <v>28</v>
      </c>
      <c r="G11" s="285" t="s">
        <v>392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413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28</v>
      </c>
      <c r="AA11" s="285" t="s">
        <v>433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173</v>
      </c>
      <c r="E12" s="113"/>
      <c r="F12" s="33">
        <v>28</v>
      </c>
      <c r="G12" s="285" t="s">
        <v>393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85" t="s">
        <v>414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28</v>
      </c>
      <c r="AA12" s="285" t="s">
        <v>434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173</v>
      </c>
      <c r="E13" s="144"/>
      <c r="F13" s="29">
        <v>42</v>
      </c>
      <c r="G13" s="285" t="s">
        <v>394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415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435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173</v>
      </c>
      <c r="E14" s="113"/>
      <c r="F14" s="33">
        <v>60</v>
      </c>
      <c r="G14" s="285" t="s">
        <v>395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416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436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173</v>
      </c>
      <c r="E15" s="144"/>
      <c r="F15" s="29">
        <v>14</v>
      </c>
      <c r="G15" s="285" t="s">
        <v>396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417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437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173</v>
      </c>
      <c r="E16" s="113"/>
      <c r="F16" s="33">
        <v>60</v>
      </c>
      <c r="G16" s="285" t="s">
        <v>397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85" t="s">
        <v>418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438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173</v>
      </c>
      <c r="E17" s="144"/>
      <c r="F17" s="29">
        <v>28</v>
      </c>
      <c r="G17" s="285" t="s">
        <v>398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5" t="s">
        <v>419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439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173</v>
      </c>
      <c r="E18" s="113"/>
      <c r="F18" s="33">
        <v>28</v>
      </c>
      <c r="G18" s="285" t="s">
        <v>399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30</v>
      </c>
      <c r="Q18" s="285" t="s">
        <v>420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440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173</v>
      </c>
      <c r="E19" s="144"/>
      <c r="F19" s="29">
        <v>28</v>
      </c>
      <c r="G19" s="285" t="s">
        <v>400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7</v>
      </c>
      <c r="Q19" s="285" t="s">
        <v>421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441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173</v>
      </c>
      <c r="E20" s="113"/>
      <c r="F20" s="33">
        <v>28</v>
      </c>
      <c r="G20" s="285" t="s">
        <v>401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14</v>
      </c>
      <c r="Q20" s="285" t="s">
        <v>422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28</v>
      </c>
      <c r="AA20" s="285" t="s">
        <v>442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173</v>
      </c>
      <c r="E21" s="144"/>
      <c r="F21" s="29">
        <v>28</v>
      </c>
      <c r="G21" s="285" t="s">
        <v>402</v>
      </c>
      <c r="H21" s="285"/>
      <c r="I21" s="285"/>
      <c r="J21" s="30" t="s">
        <v>19</v>
      </c>
      <c r="K21" s="31">
        <v>38</v>
      </c>
      <c r="L21" s="28"/>
      <c r="M21" s="28" t="s">
        <v>26</v>
      </c>
      <c r="N21" s="28" t="s">
        <v>174</v>
      </c>
      <c r="O21" s="144"/>
      <c r="P21" s="29">
        <v>14</v>
      </c>
      <c r="Q21" s="285" t="s">
        <v>459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30</v>
      </c>
      <c r="AA21" s="285" t="s">
        <v>443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173</v>
      </c>
      <c r="E22" s="113"/>
      <c r="F22" s="33">
        <v>28</v>
      </c>
      <c r="G22" s="285" t="s">
        <v>403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173</v>
      </c>
      <c r="O22" s="113"/>
      <c r="P22" s="33">
        <v>14</v>
      </c>
      <c r="Q22" s="285" t="s">
        <v>423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173</v>
      </c>
      <c r="Y22" s="113"/>
      <c r="Z22" s="29">
        <v>28</v>
      </c>
      <c r="AA22" s="313" t="s">
        <v>430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173</v>
      </c>
      <c r="E23" s="144"/>
      <c r="F23" s="29">
        <v>30</v>
      </c>
      <c r="G23" s="285" t="s">
        <v>404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173</v>
      </c>
      <c r="O23" s="144"/>
      <c r="P23" s="29">
        <v>28</v>
      </c>
      <c r="Q23" s="285" t="s">
        <v>460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173</v>
      </c>
      <c r="Y23" s="144"/>
      <c r="Z23" s="29">
        <v>28</v>
      </c>
      <c r="AA23" s="285" t="s">
        <v>444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173</v>
      </c>
      <c r="E24" s="113"/>
      <c r="F24" s="29">
        <v>14</v>
      </c>
      <c r="G24" s="285" t="s">
        <v>405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173</v>
      </c>
      <c r="O24" s="113"/>
      <c r="P24" s="33">
        <v>28</v>
      </c>
      <c r="Q24" s="285" t="s">
        <v>424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173</v>
      </c>
      <c r="Y24" s="113"/>
      <c r="Z24" s="37">
        <v>42</v>
      </c>
      <c r="AA24" s="285" t="s">
        <v>445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173</v>
      </c>
      <c r="E25" s="144"/>
      <c r="F25" s="29">
        <v>28</v>
      </c>
      <c r="G25" s="285" t="s">
        <v>406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173</v>
      </c>
      <c r="O25" s="144"/>
      <c r="P25" s="29">
        <v>7</v>
      </c>
      <c r="Q25" s="285" t="s">
        <v>425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173</v>
      </c>
      <c r="Y25" s="144"/>
      <c r="Z25" s="29">
        <v>30</v>
      </c>
      <c r="AA25" s="285" t="s">
        <v>446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173</v>
      </c>
      <c r="E26" s="113"/>
      <c r="F26" s="33">
        <v>14</v>
      </c>
      <c r="G26" s="285" t="s">
        <v>407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173</v>
      </c>
      <c r="O26" s="113"/>
      <c r="P26" s="33">
        <v>28</v>
      </c>
      <c r="Q26" s="285" t="s">
        <v>426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173</v>
      </c>
      <c r="Y26" s="113"/>
      <c r="Z26" s="33">
        <v>28</v>
      </c>
      <c r="AA26" s="285" t="s">
        <v>447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173</v>
      </c>
      <c r="E27" s="144"/>
      <c r="F27" s="36">
        <v>28</v>
      </c>
      <c r="G27" s="285" t="s">
        <v>408</v>
      </c>
      <c r="H27" s="285"/>
      <c r="I27" s="285"/>
      <c r="J27" s="30" t="s">
        <v>19</v>
      </c>
      <c r="K27" s="31">
        <v>56</v>
      </c>
      <c r="L27" s="28"/>
      <c r="M27" s="28" t="s">
        <v>173</v>
      </c>
      <c r="N27" s="28" t="s">
        <v>173</v>
      </c>
      <c r="O27" s="144"/>
      <c r="P27" s="29">
        <v>28</v>
      </c>
      <c r="Q27" s="285" t="s">
        <v>427</v>
      </c>
      <c r="R27" s="285"/>
      <c r="S27" s="285"/>
      <c r="T27" s="30" t="s">
        <v>19</v>
      </c>
      <c r="U27" s="27">
        <v>57</v>
      </c>
      <c r="V27" s="28"/>
      <c r="W27" s="28" t="s">
        <v>173</v>
      </c>
      <c r="X27" s="28" t="s">
        <v>173</v>
      </c>
      <c r="Y27" s="144"/>
      <c r="Z27" s="29">
        <v>0</v>
      </c>
      <c r="AA27" s="285" t="s">
        <v>448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173</v>
      </c>
      <c r="E28" s="87"/>
      <c r="F28" s="33">
        <v>28</v>
      </c>
      <c r="G28" s="313" t="s">
        <v>409</v>
      </c>
      <c r="H28" s="313"/>
      <c r="I28" s="313"/>
      <c r="J28" s="30" t="s">
        <v>19</v>
      </c>
      <c r="K28" s="27">
        <v>59</v>
      </c>
      <c r="L28" s="35" t="s">
        <v>429</v>
      </c>
      <c r="M28" s="28"/>
      <c r="N28" s="28" t="s">
        <v>173</v>
      </c>
      <c r="O28" s="113"/>
      <c r="P28" s="33">
        <v>7</v>
      </c>
      <c r="Q28" s="313" t="s">
        <v>428</v>
      </c>
      <c r="R28" s="313"/>
      <c r="S28" s="313"/>
      <c r="T28" s="40" t="s">
        <v>19</v>
      </c>
      <c r="U28" s="31">
        <v>60</v>
      </c>
      <c r="V28" s="35"/>
      <c r="W28" s="28" t="s">
        <v>173</v>
      </c>
      <c r="X28" s="28" t="s">
        <v>173</v>
      </c>
      <c r="Y28" s="113"/>
      <c r="Z28" s="33">
        <v>0</v>
      </c>
      <c r="AA28" s="313" t="s">
        <v>449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173</v>
      </c>
      <c r="D29" s="28" t="s">
        <v>173</v>
      </c>
      <c r="E29" s="144"/>
      <c r="F29" s="29">
        <v>28</v>
      </c>
      <c r="G29" s="313" t="s">
        <v>410</v>
      </c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266" t="s">
        <v>20</v>
      </c>
      <c r="B30" s="267"/>
      <c r="C30" s="267"/>
      <c r="D30" s="267"/>
      <c r="E30" s="94" t="s">
        <v>21</v>
      </c>
      <c r="F30" s="268">
        <f>COUNTIF(B9:B29,"・")+COUNTIF(L9:L29,"・")+COUNTIF(V9:V29,"・")</f>
        <v>2</v>
      </c>
      <c r="G30" s="269"/>
      <c r="H30" s="95" t="s">
        <v>22</v>
      </c>
      <c r="I30" s="94" t="s">
        <v>23</v>
      </c>
      <c r="J30" s="268">
        <f>COUNTIF(C9:C29,"・")+COUNTIF(M9:M29,"・")+COUNTIF(W9:W29,"・")</f>
        <v>59</v>
      </c>
      <c r="K30" s="268"/>
      <c r="L30" s="95" t="s">
        <v>22</v>
      </c>
      <c r="M30" s="94" t="s">
        <v>24</v>
      </c>
      <c r="N30" s="268">
        <f>SUM(F30:K30)</f>
        <v>61</v>
      </c>
      <c r="O30" s="268"/>
      <c r="P30" s="268"/>
      <c r="Q30" s="95" t="s">
        <v>22</v>
      </c>
      <c r="R30" s="147" t="s">
        <v>3</v>
      </c>
      <c r="S30" s="147" t="s">
        <v>25</v>
      </c>
      <c r="T30" s="268">
        <f>COUNTIF(D9:D29,"・")+COUNTIF(N9:N29,"・")+COUNTIF(X9:X29,"・")</f>
        <v>61</v>
      </c>
      <c r="U30" s="268"/>
      <c r="V30" s="268"/>
      <c r="W30" s="147" t="s">
        <v>22</v>
      </c>
      <c r="X30" s="147" t="s">
        <v>26</v>
      </c>
      <c r="Y30" s="147" t="s">
        <v>27</v>
      </c>
      <c r="Z30" s="268">
        <f>COUNTIF(E9:E29,"・")+COUNTIF(O9:O29,"・")+COUNTIF(Y9:Y29,"・")</f>
        <v>0</v>
      </c>
      <c r="AA30" s="270"/>
      <c r="AB30" s="270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78" t="s">
        <v>28</v>
      </c>
      <c r="B32" s="279"/>
      <c r="C32" s="279"/>
      <c r="D32" s="279"/>
      <c r="E32" s="279"/>
      <c r="F32" s="261" t="s">
        <v>29</v>
      </c>
      <c r="G32" s="262"/>
      <c r="H32" s="262"/>
      <c r="I32" s="262"/>
      <c r="J32" s="263"/>
      <c r="K32" s="280" t="s">
        <v>30</v>
      </c>
      <c r="L32" s="281"/>
      <c r="M32" s="281"/>
      <c r="N32" s="281"/>
      <c r="O32" s="281"/>
      <c r="P32" s="261" t="s">
        <v>31</v>
      </c>
      <c r="Q32" s="262"/>
      <c r="R32" s="262"/>
      <c r="S32" s="262"/>
      <c r="T32" s="263"/>
      <c r="U32" s="262" t="s">
        <v>34</v>
      </c>
      <c r="V32" s="262"/>
      <c r="W32" s="262"/>
      <c r="X32" s="262"/>
      <c r="Y32" s="262"/>
      <c r="Z32" s="263"/>
      <c r="AA32" s="282" t="s">
        <v>35</v>
      </c>
      <c r="AB32" s="283"/>
      <c r="AC32" s="283"/>
      <c r="AD32" s="284"/>
    </row>
    <row r="33" spans="1:44" s="18" customFormat="1" ht="15" customHeight="1">
      <c r="A33" s="249"/>
      <c r="B33" s="271"/>
      <c r="C33" s="271"/>
      <c r="D33" s="272"/>
      <c r="E33" s="42" t="s">
        <v>19</v>
      </c>
      <c r="F33" s="273"/>
      <c r="G33" s="245"/>
      <c r="H33" s="245"/>
      <c r="I33" s="245"/>
      <c r="J33" s="245"/>
      <c r="K33" s="249" t="s">
        <v>458</v>
      </c>
      <c r="L33" s="250"/>
      <c r="M33" s="250"/>
      <c r="N33" s="272"/>
      <c r="O33" s="145" t="s">
        <v>19</v>
      </c>
      <c r="P33" s="274" t="s">
        <v>457</v>
      </c>
      <c r="Q33" s="275"/>
      <c r="R33" s="275"/>
      <c r="S33" s="275"/>
      <c r="T33" s="275"/>
      <c r="U33" s="249"/>
      <c r="V33" s="250"/>
      <c r="W33" s="250"/>
      <c r="X33" s="250"/>
      <c r="Y33" s="250"/>
      <c r="Z33" s="43" t="s">
        <v>19</v>
      </c>
      <c r="AA33" s="276"/>
      <c r="AB33" s="250"/>
      <c r="AC33" s="250"/>
      <c r="AD33" s="277"/>
    </row>
    <row r="34" spans="1:44" s="18" customFormat="1" ht="15" customHeight="1" thickBot="1">
      <c r="A34" s="334"/>
      <c r="B34" s="330"/>
      <c r="C34" s="330"/>
      <c r="D34" s="331"/>
      <c r="E34" s="97" t="s">
        <v>19</v>
      </c>
      <c r="F34" s="329"/>
      <c r="G34" s="330"/>
      <c r="H34" s="330"/>
      <c r="I34" s="330"/>
      <c r="J34" s="330"/>
      <c r="K34" s="334" t="s">
        <v>464</v>
      </c>
      <c r="L34" s="335"/>
      <c r="M34" s="335"/>
      <c r="N34" s="331"/>
      <c r="O34" s="153" t="s">
        <v>19</v>
      </c>
      <c r="P34" s="217" t="s">
        <v>463</v>
      </c>
      <c r="Q34" s="216"/>
      <c r="R34" s="216"/>
      <c r="S34" s="216"/>
      <c r="T34" s="216"/>
      <c r="U34" s="215"/>
      <c r="V34" s="219"/>
      <c r="W34" s="219"/>
      <c r="X34" s="219"/>
      <c r="Y34" s="219"/>
      <c r="Z34" s="44" t="s">
        <v>19</v>
      </c>
      <c r="AA34" s="234"/>
      <c r="AB34" s="213"/>
      <c r="AC34" s="213"/>
      <c r="AD34" s="243"/>
      <c r="AE34" s="49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  <c r="AE35" s="141"/>
    </row>
    <row r="36" spans="1:44" s="18" customFormat="1" ht="15" customHeight="1" thickBot="1">
      <c r="A36" s="244" t="s">
        <v>461</v>
      </c>
      <c r="B36" s="245"/>
      <c r="C36" s="245"/>
      <c r="D36" s="245"/>
      <c r="E36" s="45" t="s">
        <v>19</v>
      </c>
      <c r="F36" s="246" t="s">
        <v>462</v>
      </c>
      <c r="G36" s="247"/>
      <c r="H36" s="247"/>
      <c r="I36" s="247"/>
      <c r="J36" s="248"/>
      <c r="K36" s="249" t="s">
        <v>396</v>
      </c>
      <c r="L36" s="250"/>
      <c r="M36" s="250"/>
      <c r="N36" s="250"/>
      <c r="O36" s="46" t="s">
        <v>19</v>
      </c>
      <c r="P36" s="251" t="s">
        <v>451</v>
      </c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  <c r="AE36" s="52"/>
    </row>
    <row r="37" spans="1:44" s="18" customFormat="1" ht="15" customHeight="1">
      <c r="A37" s="215" t="s">
        <v>464</v>
      </c>
      <c r="B37" s="216"/>
      <c r="C37" s="216"/>
      <c r="D37" s="216"/>
      <c r="E37" s="47" t="s">
        <v>19</v>
      </c>
      <c r="F37" s="234" t="s">
        <v>466</v>
      </c>
      <c r="G37" s="235"/>
      <c r="H37" s="235"/>
      <c r="I37" s="235"/>
      <c r="J37" s="236"/>
      <c r="K37" s="215" t="s">
        <v>453</v>
      </c>
      <c r="L37" s="219"/>
      <c r="M37" s="219"/>
      <c r="N37" s="219"/>
      <c r="O37" s="44" t="s">
        <v>19</v>
      </c>
      <c r="P37" s="237" t="s">
        <v>454</v>
      </c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</row>
    <row r="38" spans="1:44" s="18" customFormat="1" ht="15" customHeight="1">
      <c r="A38" s="215" t="s">
        <v>465</v>
      </c>
      <c r="B38" s="216"/>
      <c r="C38" s="216"/>
      <c r="D38" s="216"/>
      <c r="E38" s="47" t="s">
        <v>19</v>
      </c>
      <c r="F38" s="234" t="s">
        <v>466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0" t="s">
        <v>36</v>
      </c>
      <c r="V38" s="221"/>
      <c r="W38" s="221"/>
      <c r="X38" s="221"/>
      <c r="Y38" s="221"/>
      <c r="Z38" s="221"/>
      <c r="AA38" s="221"/>
      <c r="AB38" s="221"/>
      <c r="AC38" s="221"/>
      <c r="AD38" s="222"/>
    </row>
    <row r="39" spans="1:44" s="18" customFormat="1" ht="15" customHeight="1">
      <c r="A39" s="215"/>
      <c r="B39" s="216"/>
      <c r="C39" s="216"/>
      <c r="D39" s="216"/>
      <c r="E39" s="47" t="s">
        <v>19</v>
      </c>
      <c r="F39" s="217"/>
      <c r="G39" s="216"/>
      <c r="H39" s="216"/>
      <c r="I39" s="216"/>
      <c r="J39" s="218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3" t="s">
        <v>37</v>
      </c>
      <c r="V39" s="224"/>
      <c r="W39" s="224"/>
      <c r="X39" s="2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02" t="s">
        <v>40</v>
      </c>
      <c r="B40" s="203"/>
      <c r="C40" s="203"/>
      <c r="D40" s="203"/>
      <c r="E40" s="53"/>
      <c r="F40" s="204" t="s">
        <v>41</v>
      </c>
      <c r="G40" s="203"/>
      <c r="H40" s="203"/>
      <c r="I40" s="203"/>
      <c r="J40" s="205"/>
      <c r="K40" s="202" t="s">
        <v>42</v>
      </c>
      <c r="L40" s="206"/>
      <c r="M40" s="206"/>
      <c r="N40" s="206"/>
      <c r="O40" s="54"/>
      <c r="P40" s="207" t="s">
        <v>214</v>
      </c>
      <c r="Q40" s="208"/>
      <c r="R40" s="208"/>
      <c r="S40" s="208"/>
      <c r="T40" s="209"/>
      <c r="U40" s="210" t="s">
        <v>43</v>
      </c>
      <c r="V40" s="185"/>
      <c r="W40" s="185"/>
      <c r="X40" s="211"/>
      <c r="Y40" s="212">
        <v>0.75</v>
      </c>
      <c r="Z40" s="213"/>
      <c r="AA40" s="214"/>
      <c r="AB40" s="184" t="s">
        <v>387</v>
      </c>
      <c r="AC40" s="185"/>
      <c r="AD40" s="186"/>
    </row>
    <row r="41" spans="1:44" s="18" customFormat="1" ht="15" customHeight="1" thickBot="1">
      <c r="A41" s="187">
        <v>0</v>
      </c>
      <c r="B41" s="188"/>
      <c r="C41" s="188"/>
      <c r="D41" s="188"/>
      <c r="E41" s="189"/>
      <c r="F41" s="190">
        <v>0</v>
      </c>
      <c r="G41" s="191"/>
      <c r="H41" s="191"/>
      <c r="I41" s="191"/>
      <c r="J41" s="192"/>
      <c r="K41" s="187">
        <v>0</v>
      </c>
      <c r="L41" s="188"/>
      <c r="M41" s="188"/>
      <c r="N41" s="188"/>
      <c r="O41" s="189"/>
      <c r="P41" s="193" t="s">
        <v>467</v>
      </c>
      <c r="Q41" s="194"/>
      <c r="R41" s="194"/>
      <c r="S41" s="194"/>
      <c r="T41" s="195"/>
      <c r="U41" s="187" t="s">
        <v>61</v>
      </c>
      <c r="V41" s="188"/>
      <c r="W41" s="188"/>
      <c r="X41" s="189"/>
      <c r="Y41" s="196">
        <v>0.75</v>
      </c>
      <c r="Z41" s="197"/>
      <c r="AA41" s="198"/>
      <c r="AB41" s="199" t="s">
        <v>182</v>
      </c>
      <c r="AC41" s="200"/>
      <c r="AD41" s="201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73"/>
      <c r="B44" s="174"/>
      <c r="C44" s="174"/>
      <c r="D44" s="174"/>
      <c r="E44" s="174"/>
      <c r="F44" s="174"/>
      <c r="G44" s="175" t="s">
        <v>468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  <c r="AR44" s="18"/>
    </row>
    <row r="45" spans="1:44" ht="13.5">
      <c r="A45" s="173"/>
      <c r="B45" s="174"/>
      <c r="C45" s="174"/>
      <c r="D45" s="174"/>
      <c r="E45" s="174"/>
      <c r="F45" s="174"/>
      <c r="G45" s="175" t="s">
        <v>469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5" customHeight="1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5:F45"/>
    <mergeCell ref="G45:AD45"/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U37:Y37"/>
    <mergeCell ref="AA37:AD37"/>
    <mergeCell ref="K38:N38"/>
    <mergeCell ref="P38:T38"/>
    <mergeCell ref="U38:AD38"/>
    <mergeCell ref="A39:D39"/>
    <mergeCell ref="F39:J39"/>
    <mergeCell ref="K39:N39"/>
    <mergeCell ref="P39:T39"/>
    <mergeCell ref="U39:X39"/>
    <mergeCell ref="A38:D38"/>
    <mergeCell ref="F38:J38"/>
    <mergeCell ref="A37:D37"/>
    <mergeCell ref="F37:J37"/>
    <mergeCell ref="K37:N37"/>
    <mergeCell ref="P37:T37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564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565</v>
      </c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572</v>
      </c>
      <c r="B6" s="188"/>
      <c r="C6" s="188"/>
      <c r="D6" s="188"/>
      <c r="E6" s="188"/>
      <c r="F6" s="189"/>
      <c r="G6" s="190" t="s">
        <v>573</v>
      </c>
      <c r="H6" s="192"/>
      <c r="I6" s="187" t="s">
        <v>657</v>
      </c>
      <c r="J6" s="188"/>
      <c r="K6" s="188"/>
      <c r="L6" s="188"/>
      <c r="M6" s="189"/>
      <c r="N6" s="293" t="s">
        <v>658</v>
      </c>
      <c r="O6" s="294"/>
      <c r="P6" s="152"/>
      <c r="Q6" s="295" t="s">
        <v>12</v>
      </c>
      <c r="R6" s="296"/>
      <c r="S6" s="296"/>
      <c r="T6" s="297"/>
      <c r="U6" s="187" t="s">
        <v>570</v>
      </c>
      <c r="V6" s="188"/>
      <c r="W6" s="188"/>
      <c r="X6" s="188"/>
      <c r="Y6" s="189"/>
      <c r="Z6" s="190" t="s">
        <v>571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5" t="s">
        <v>491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28</v>
      </c>
      <c r="Q9" s="285" t="s">
        <v>518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/>
      <c r="Y9" s="144" t="s">
        <v>473</v>
      </c>
      <c r="Z9" s="29">
        <v>56</v>
      </c>
      <c r="AA9" s="285" t="s">
        <v>471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28</v>
      </c>
      <c r="G10" s="285" t="s">
        <v>492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60</v>
      </c>
      <c r="Q10" s="285" t="s">
        <v>519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/>
      <c r="Y10" s="113" t="s">
        <v>473</v>
      </c>
      <c r="Z10" s="33">
        <v>0</v>
      </c>
      <c r="AA10" s="285" t="s">
        <v>472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42</v>
      </c>
      <c r="G11" s="285" t="s">
        <v>493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520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474</v>
      </c>
      <c r="AB11" s="285"/>
      <c r="AC11" s="285"/>
      <c r="AD11" s="30" t="s">
        <v>19</v>
      </c>
      <c r="AF11" s="18">
        <v>1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28</v>
      </c>
      <c r="G12" s="285" t="s">
        <v>494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5" t="s">
        <v>521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475</v>
      </c>
      <c r="AB12" s="285"/>
      <c r="AC12" s="285"/>
      <c r="AD12" s="30" t="s">
        <v>19</v>
      </c>
      <c r="AF12" s="18">
        <v>2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8</v>
      </c>
      <c r="G13" s="285" t="s">
        <v>495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522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476</v>
      </c>
      <c r="AB13" s="285"/>
      <c r="AC13" s="285"/>
      <c r="AD13" s="30" t="s">
        <v>19</v>
      </c>
      <c r="AF13" s="18">
        <v>3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60</v>
      </c>
      <c r="G14" s="285" t="s">
        <v>499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523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477</v>
      </c>
      <c r="AB14" s="285"/>
      <c r="AC14" s="285"/>
      <c r="AD14" s="30" t="s">
        <v>19</v>
      </c>
      <c r="AF14" s="18">
        <v>4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85" t="s">
        <v>500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524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478</v>
      </c>
      <c r="AB15" s="285"/>
      <c r="AC15" s="285"/>
      <c r="AD15" s="30" t="s">
        <v>19</v>
      </c>
      <c r="AF15" s="18">
        <v>5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85" t="s">
        <v>501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28</v>
      </c>
      <c r="Q16" s="285" t="s">
        <v>525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479</v>
      </c>
      <c r="AB16" s="285"/>
      <c r="AC16" s="285"/>
      <c r="AD16" s="30" t="s">
        <v>19</v>
      </c>
      <c r="AF16" s="18">
        <v>6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56</v>
      </c>
      <c r="G17" s="285" t="s">
        <v>502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60</v>
      </c>
      <c r="Q17" s="285" t="s">
        <v>526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480</v>
      </c>
      <c r="AB17" s="285"/>
      <c r="AC17" s="285"/>
      <c r="AD17" s="30" t="s">
        <v>19</v>
      </c>
      <c r="AF17" s="18">
        <v>7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85" t="s">
        <v>503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14</v>
      </c>
      <c r="Q18" s="285" t="s">
        <v>527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481</v>
      </c>
      <c r="AB18" s="285"/>
      <c r="AC18" s="285"/>
      <c r="AD18" s="30" t="s">
        <v>19</v>
      </c>
      <c r="AF18" s="18">
        <v>8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30</v>
      </c>
      <c r="G19" s="285" t="s">
        <v>504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28</v>
      </c>
      <c r="Q19" s="285" t="s">
        <v>528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482</v>
      </c>
      <c r="AB19" s="285"/>
      <c r="AC19" s="285"/>
      <c r="AD19" s="30" t="s">
        <v>19</v>
      </c>
      <c r="AF19" s="18">
        <v>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30</v>
      </c>
      <c r="G20" s="285" t="s">
        <v>505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5" t="s">
        <v>529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483</v>
      </c>
      <c r="AB20" s="285"/>
      <c r="AC20" s="285"/>
      <c r="AD20" s="30" t="s">
        <v>19</v>
      </c>
      <c r="AF20" s="18">
        <v>10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28</v>
      </c>
      <c r="G21" s="285" t="s">
        <v>506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21</v>
      </c>
      <c r="Q21" s="285" t="s">
        <v>530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484</v>
      </c>
      <c r="AB21" s="285"/>
      <c r="AC21" s="285"/>
      <c r="AD21" s="30" t="s">
        <v>19</v>
      </c>
      <c r="AF21" s="18">
        <v>11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85" t="s">
        <v>507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28</v>
      </c>
      <c r="Q22" s="285" t="s">
        <v>531</v>
      </c>
      <c r="R22" s="285"/>
      <c r="S22" s="285"/>
      <c r="T22" s="30" t="s">
        <v>19</v>
      </c>
      <c r="U22" s="31">
        <v>42</v>
      </c>
      <c r="V22" s="35"/>
      <c r="W22" s="28" t="s">
        <v>173</v>
      </c>
      <c r="X22" s="28" t="s">
        <v>174</v>
      </c>
      <c r="Y22" s="113"/>
      <c r="Z22" s="33">
        <v>0</v>
      </c>
      <c r="AA22" s="285" t="s">
        <v>485</v>
      </c>
      <c r="AB22" s="285"/>
      <c r="AC22" s="285"/>
      <c r="AD22" s="30" t="s">
        <v>19</v>
      </c>
      <c r="AF22" s="18">
        <v>12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85" t="s">
        <v>508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28</v>
      </c>
      <c r="Q23" s="285" t="s">
        <v>532</v>
      </c>
      <c r="R23" s="285"/>
      <c r="S23" s="285"/>
      <c r="T23" s="30" t="s">
        <v>19</v>
      </c>
      <c r="U23" s="27">
        <v>45</v>
      </c>
      <c r="V23" s="28"/>
      <c r="W23" s="28" t="s">
        <v>173</v>
      </c>
      <c r="X23" s="28" t="s">
        <v>174</v>
      </c>
      <c r="Y23" s="144"/>
      <c r="Z23" s="29">
        <v>0</v>
      </c>
      <c r="AA23" s="285" t="s">
        <v>486</v>
      </c>
      <c r="AB23" s="285"/>
      <c r="AC23" s="285"/>
      <c r="AD23" s="30" t="s">
        <v>19</v>
      </c>
      <c r="AF23" s="18">
        <v>13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60</v>
      </c>
      <c r="G24" s="285" t="s">
        <v>509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42</v>
      </c>
      <c r="Q24" s="285" t="s">
        <v>533</v>
      </c>
      <c r="R24" s="285"/>
      <c r="S24" s="285"/>
      <c r="T24" s="30" t="s">
        <v>19</v>
      </c>
      <c r="U24" s="31">
        <v>48</v>
      </c>
      <c r="V24" s="35"/>
      <c r="W24" s="28" t="s">
        <v>173</v>
      </c>
      <c r="X24" s="28" t="s">
        <v>174</v>
      </c>
      <c r="Y24" s="113"/>
      <c r="Z24" s="37">
        <v>0</v>
      </c>
      <c r="AA24" s="285" t="s">
        <v>487</v>
      </c>
      <c r="AB24" s="285"/>
      <c r="AC24" s="285"/>
      <c r="AD24" s="30" t="s">
        <v>19</v>
      </c>
      <c r="AF24" s="18">
        <v>14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85" t="s">
        <v>510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42</v>
      </c>
      <c r="Q25" s="285" t="s">
        <v>534</v>
      </c>
      <c r="R25" s="285"/>
      <c r="S25" s="285"/>
      <c r="T25" s="30" t="s">
        <v>19</v>
      </c>
      <c r="U25" s="27">
        <v>51</v>
      </c>
      <c r="V25" s="28"/>
      <c r="W25" s="28" t="s">
        <v>173</v>
      </c>
      <c r="X25" s="28" t="s">
        <v>174</v>
      </c>
      <c r="Y25" s="144"/>
      <c r="Z25" s="29">
        <v>0</v>
      </c>
      <c r="AA25" s="285" t="s">
        <v>488</v>
      </c>
      <c r="AB25" s="285"/>
      <c r="AC25" s="285"/>
      <c r="AD25" s="30" t="s">
        <v>19</v>
      </c>
      <c r="AF25" s="18">
        <v>15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85" t="s">
        <v>512</v>
      </c>
      <c r="H26" s="285"/>
      <c r="I26" s="285"/>
      <c r="J26" s="34" t="s">
        <v>19</v>
      </c>
      <c r="K26" s="27">
        <v>53</v>
      </c>
      <c r="L26" s="35"/>
      <c r="M26" s="28" t="s">
        <v>173</v>
      </c>
      <c r="N26" s="28" t="s">
        <v>174</v>
      </c>
      <c r="O26" s="113"/>
      <c r="P26" s="33">
        <v>28</v>
      </c>
      <c r="Q26" s="285" t="s">
        <v>535</v>
      </c>
      <c r="R26" s="285"/>
      <c r="S26" s="285"/>
      <c r="T26" s="30" t="s">
        <v>19</v>
      </c>
      <c r="U26" s="31">
        <v>54</v>
      </c>
      <c r="V26" s="35"/>
      <c r="W26" s="28" t="s">
        <v>173</v>
      </c>
      <c r="X26" s="28" t="s">
        <v>174</v>
      </c>
      <c r="Y26" s="113"/>
      <c r="Z26" s="33">
        <v>0</v>
      </c>
      <c r="AA26" s="285" t="s">
        <v>489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28</v>
      </c>
      <c r="G27" s="285" t="s">
        <v>513</v>
      </c>
      <c r="H27" s="285"/>
      <c r="I27" s="285"/>
      <c r="J27" s="30" t="s">
        <v>19</v>
      </c>
      <c r="K27" s="31">
        <v>56</v>
      </c>
      <c r="L27" s="28"/>
      <c r="M27" s="28" t="s">
        <v>173</v>
      </c>
      <c r="N27" s="28" t="s">
        <v>174</v>
      </c>
      <c r="O27" s="144"/>
      <c r="P27" s="29">
        <v>14</v>
      </c>
      <c r="Q27" s="285" t="s">
        <v>536</v>
      </c>
      <c r="R27" s="285"/>
      <c r="S27" s="285"/>
      <c r="T27" s="30" t="s">
        <v>19</v>
      </c>
      <c r="U27" s="27">
        <v>57</v>
      </c>
      <c r="V27" s="28"/>
      <c r="W27" s="28" t="s">
        <v>173</v>
      </c>
      <c r="X27" s="28" t="s">
        <v>174</v>
      </c>
      <c r="Y27" s="144"/>
      <c r="Z27" s="29">
        <v>0</v>
      </c>
      <c r="AA27" s="285" t="s">
        <v>490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173</v>
      </c>
      <c r="D28" s="28" t="s">
        <v>174</v>
      </c>
      <c r="E28" s="87"/>
      <c r="F28" s="33">
        <v>28</v>
      </c>
      <c r="G28" s="313" t="s">
        <v>514</v>
      </c>
      <c r="H28" s="313"/>
      <c r="I28" s="313"/>
      <c r="J28" s="30" t="s">
        <v>19</v>
      </c>
      <c r="K28" s="27">
        <v>59</v>
      </c>
      <c r="L28" s="35"/>
      <c r="M28" s="28" t="s">
        <v>173</v>
      </c>
      <c r="N28" s="28" t="s">
        <v>174</v>
      </c>
      <c r="O28" s="113"/>
      <c r="P28" s="33">
        <v>28</v>
      </c>
      <c r="Q28" s="313" t="s">
        <v>537</v>
      </c>
      <c r="R28" s="313"/>
      <c r="S28" s="313"/>
      <c r="T28" s="40" t="s">
        <v>19</v>
      </c>
      <c r="U28" s="31">
        <v>60</v>
      </c>
      <c r="V28" s="35"/>
      <c r="W28" s="28" t="s">
        <v>173</v>
      </c>
      <c r="X28" s="28" t="s">
        <v>174</v>
      </c>
      <c r="Y28" s="113"/>
      <c r="Z28" s="33">
        <v>14</v>
      </c>
      <c r="AA28" s="313" t="s">
        <v>538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3" t="s">
        <v>539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3" t="s">
        <v>540</v>
      </c>
      <c r="R29" s="313"/>
      <c r="S29" s="3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313" t="s">
        <v>541</v>
      </c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313" t="s">
        <v>542</v>
      </c>
      <c r="H30" s="313"/>
      <c r="I30" s="313"/>
      <c r="J30" s="30" t="s">
        <v>19</v>
      </c>
      <c r="K30" s="27">
        <v>65</v>
      </c>
      <c r="L30" s="28" t="s">
        <v>543</v>
      </c>
      <c r="M30" s="28"/>
      <c r="N30" s="28" t="s">
        <v>26</v>
      </c>
      <c r="O30" s="143"/>
      <c r="P30" s="29">
        <v>14</v>
      </c>
      <c r="Q30" s="313" t="s">
        <v>544</v>
      </c>
      <c r="R30" s="313"/>
      <c r="S30" s="3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56</v>
      </c>
      <c r="AA30" s="313" t="s">
        <v>545</v>
      </c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>
        <v>28</v>
      </c>
      <c r="G31" s="313" t="s">
        <v>546</v>
      </c>
      <c r="H31" s="313"/>
      <c r="I31" s="31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14</v>
      </c>
      <c r="Q31" s="313" t="s">
        <v>547</v>
      </c>
      <c r="R31" s="313"/>
      <c r="S31" s="31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313" t="s">
        <v>548</v>
      </c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4"/>
      <c r="F32" s="29">
        <v>28</v>
      </c>
      <c r="G32" s="313" t="s">
        <v>549</v>
      </c>
      <c r="H32" s="313"/>
      <c r="I32" s="313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28</v>
      </c>
      <c r="Q32" s="313" t="s">
        <v>550</v>
      </c>
      <c r="R32" s="313"/>
      <c r="S32" s="313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28</v>
      </c>
      <c r="AA32" s="313" t="s">
        <v>551</v>
      </c>
      <c r="AB32" s="313"/>
      <c r="AC32" s="313"/>
      <c r="AD32" s="40" t="s">
        <v>19</v>
      </c>
    </row>
    <row r="33" spans="1:44" s="18" customFormat="1" ht="15" customHeight="1">
      <c r="A33" s="27">
        <v>73</v>
      </c>
      <c r="B33" s="28"/>
      <c r="C33" s="28" t="s">
        <v>26</v>
      </c>
      <c r="D33" s="28" t="s">
        <v>26</v>
      </c>
      <c r="E33" s="164"/>
      <c r="F33" s="29">
        <v>42</v>
      </c>
      <c r="G33" s="314" t="s">
        <v>552</v>
      </c>
      <c r="H33" s="285"/>
      <c r="I33" s="285"/>
      <c r="J33" s="30" t="s">
        <v>19</v>
      </c>
      <c r="K33" s="27">
        <v>74</v>
      </c>
      <c r="L33" s="28"/>
      <c r="M33" s="28" t="s">
        <v>26</v>
      </c>
      <c r="N33" s="28" t="s">
        <v>26</v>
      </c>
      <c r="O33" s="163"/>
      <c r="P33" s="29">
        <v>56</v>
      </c>
      <c r="Q33" s="314" t="s">
        <v>553</v>
      </c>
      <c r="R33" s="285"/>
      <c r="S33" s="285"/>
      <c r="T33" s="30" t="s">
        <v>19</v>
      </c>
      <c r="U33" s="88">
        <v>75</v>
      </c>
      <c r="V33" s="28"/>
      <c r="W33" s="28" t="s">
        <v>26</v>
      </c>
      <c r="X33" s="28" t="s">
        <v>26</v>
      </c>
      <c r="Y33" s="163"/>
      <c r="Z33" s="29">
        <v>28</v>
      </c>
      <c r="AA33" s="314" t="s">
        <v>554</v>
      </c>
      <c r="AB33" s="285"/>
      <c r="AC33" s="285"/>
      <c r="AD33" s="30" t="s">
        <v>19</v>
      </c>
    </row>
    <row r="34" spans="1:44" s="18" customFormat="1" ht="15" customHeight="1" thickBot="1">
      <c r="A34" s="27">
        <v>76</v>
      </c>
      <c r="B34" s="28"/>
      <c r="C34" s="28" t="s">
        <v>26</v>
      </c>
      <c r="D34" s="28" t="s">
        <v>26</v>
      </c>
      <c r="E34" s="164"/>
      <c r="F34" s="29">
        <v>0</v>
      </c>
      <c r="G34" s="314" t="s">
        <v>555</v>
      </c>
      <c r="H34" s="285"/>
      <c r="I34" s="285"/>
      <c r="J34" s="30" t="s">
        <v>19</v>
      </c>
      <c r="K34" s="27">
        <v>77</v>
      </c>
      <c r="L34" s="28" t="s">
        <v>543</v>
      </c>
      <c r="M34" s="28"/>
      <c r="N34" s="28"/>
      <c r="O34" s="163" t="s">
        <v>543</v>
      </c>
      <c r="P34" s="29">
        <v>0</v>
      </c>
      <c r="Q34" s="341" t="s">
        <v>556</v>
      </c>
      <c r="R34" s="342"/>
      <c r="S34" s="342"/>
      <c r="T34" s="30" t="s">
        <v>19</v>
      </c>
      <c r="U34" s="88">
        <v>78</v>
      </c>
      <c r="V34" s="28" t="s">
        <v>543</v>
      </c>
      <c r="W34" s="28"/>
      <c r="X34" s="28" t="s">
        <v>26</v>
      </c>
      <c r="Y34" s="163"/>
      <c r="Z34" s="29">
        <v>0</v>
      </c>
      <c r="AA34" s="314" t="s">
        <v>567</v>
      </c>
      <c r="AB34" s="285"/>
      <c r="AC34" s="285"/>
      <c r="AD34" s="30" t="s">
        <v>19</v>
      </c>
      <c r="AE34" s="49"/>
    </row>
    <row r="35" spans="1:44" s="18" customFormat="1" ht="15" customHeight="1" thickBot="1">
      <c r="A35" s="266" t="s">
        <v>20</v>
      </c>
      <c r="B35" s="267"/>
      <c r="C35" s="267"/>
      <c r="D35" s="267"/>
      <c r="E35" s="94" t="s">
        <v>21</v>
      </c>
      <c r="F35" s="268">
        <f>COUNTIF(B9:B34,"・")+COUNTIF(L9:L34,"・")+COUNTIF(V9:V34,"・")</f>
        <v>3</v>
      </c>
      <c r="G35" s="269"/>
      <c r="H35" s="95" t="s">
        <v>22</v>
      </c>
      <c r="I35" s="94" t="s">
        <v>23</v>
      </c>
      <c r="J35" s="268">
        <f>COUNTIF(C9:C34,"・")+COUNTIF(M9:M34,"・")+COUNTIF(W9:W34,"・")</f>
        <v>75</v>
      </c>
      <c r="K35" s="268"/>
      <c r="L35" s="95" t="s">
        <v>22</v>
      </c>
      <c r="M35" s="94" t="s">
        <v>24</v>
      </c>
      <c r="N35" s="268">
        <f>SUM(F35:K35)</f>
        <v>78</v>
      </c>
      <c r="O35" s="268"/>
      <c r="P35" s="268"/>
      <c r="Q35" s="95" t="s">
        <v>22</v>
      </c>
      <c r="R35" s="147" t="s">
        <v>3</v>
      </c>
      <c r="S35" s="147" t="s">
        <v>25</v>
      </c>
      <c r="T35" s="268">
        <f>COUNTIF(D9:D34,"・")+COUNTIF(N9:N34,"・")+COUNTIF(X9:X34,"・")</f>
        <v>75</v>
      </c>
      <c r="U35" s="268"/>
      <c r="V35" s="268"/>
      <c r="W35" s="147" t="s">
        <v>22</v>
      </c>
      <c r="X35" s="147" t="s">
        <v>26</v>
      </c>
      <c r="Y35" s="147" t="s">
        <v>27</v>
      </c>
      <c r="Z35" s="268">
        <f>COUNTIF(E9:E34,"・")+COUNTIF(O9:O34,"・")+COUNTIF(Y9:Y34,"・")</f>
        <v>3</v>
      </c>
      <c r="AA35" s="270"/>
      <c r="AB35" s="270"/>
      <c r="AC35" s="147" t="s">
        <v>22</v>
      </c>
      <c r="AD35" s="96" t="s">
        <v>4</v>
      </c>
      <c r="AE35" s="141"/>
    </row>
    <row r="36" spans="1:44" s="18" customFormat="1" ht="15" customHeight="1" thickBot="1">
      <c r="AE36" s="52"/>
    </row>
    <row r="37" spans="1:44" s="18" customFormat="1" ht="15" customHeight="1" thickBot="1">
      <c r="A37" s="278" t="s">
        <v>28</v>
      </c>
      <c r="B37" s="279"/>
      <c r="C37" s="279"/>
      <c r="D37" s="279"/>
      <c r="E37" s="279"/>
      <c r="F37" s="261" t="s">
        <v>29</v>
      </c>
      <c r="G37" s="262"/>
      <c r="H37" s="262"/>
      <c r="I37" s="262"/>
      <c r="J37" s="263"/>
      <c r="K37" s="280" t="s">
        <v>30</v>
      </c>
      <c r="L37" s="281"/>
      <c r="M37" s="281"/>
      <c r="N37" s="281"/>
      <c r="O37" s="281"/>
      <c r="P37" s="261" t="s">
        <v>31</v>
      </c>
      <c r="Q37" s="262"/>
      <c r="R37" s="262"/>
      <c r="S37" s="262"/>
      <c r="T37" s="263"/>
      <c r="U37" s="262" t="s">
        <v>32</v>
      </c>
      <c r="V37" s="262"/>
      <c r="W37" s="262"/>
      <c r="X37" s="262"/>
      <c r="Y37" s="262"/>
      <c r="Z37" s="263"/>
      <c r="AA37" s="282" t="s">
        <v>33</v>
      </c>
      <c r="AB37" s="283"/>
      <c r="AC37" s="283"/>
      <c r="AD37" s="284"/>
    </row>
    <row r="38" spans="1:44" s="18" customFormat="1" ht="15" customHeight="1" thickBot="1">
      <c r="A38" s="249"/>
      <c r="B38" s="271"/>
      <c r="C38" s="271"/>
      <c r="D38" s="272"/>
      <c r="E38" s="42" t="s">
        <v>19</v>
      </c>
      <c r="F38" s="273"/>
      <c r="G38" s="245"/>
      <c r="H38" s="245"/>
      <c r="I38" s="245"/>
      <c r="J38" s="245"/>
      <c r="K38" s="249"/>
      <c r="L38" s="250"/>
      <c r="M38" s="250"/>
      <c r="N38" s="272"/>
      <c r="O38" s="145" t="s">
        <v>19</v>
      </c>
      <c r="P38" s="274"/>
      <c r="Q38" s="275"/>
      <c r="R38" s="275"/>
      <c r="S38" s="275"/>
      <c r="T38" s="275"/>
      <c r="U38" s="249" t="s">
        <v>557</v>
      </c>
      <c r="V38" s="250"/>
      <c r="W38" s="250"/>
      <c r="X38" s="250"/>
      <c r="Y38" s="250"/>
      <c r="Z38" s="43" t="s">
        <v>19</v>
      </c>
      <c r="AA38" s="251" t="s">
        <v>563</v>
      </c>
      <c r="AB38" s="252"/>
      <c r="AC38" s="252"/>
      <c r="AD38" s="253"/>
    </row>
    <row r="39" spans="1:44" s="18" customFormat="1" ht="15" customHeight="1" thickBot="1">
      <c r="A39" s="258" t="s">
        <v>32</v>
      </c>
      <c r="B39" s="259"/>
      <c r="C39" s="259"/>
      <c r="D39" s="259"/>
      <c r="E39" s="260"/>
      <c r="F39" s="261" t="s">
        <v>33</v>
      </c>
      <c r="G39" s="262"/>
      <c r="H39" s="262"/>
      <c r="I39" s="262"/>
      <c r="J39" s="263"/>
      <c r="K39" s="262" t="s">
        <v>34</v>
      </c>
      <c r="L39" s="262"/>
      <c r="M39" s="262"/>
      <c r="N39" s="262"/>
      <c r="O39" s="262"/>
      <c r="P39" s="261" t="s">
        <v>35</v>
      </c>
      <c r="Q39" s="262"/>
      <c r="R39" s="262"/>
      <c r="S39" s="262"/>
      <c r="T39" s="264"/>
      <c r="U39" s="265" t="s">
        <v>561</v>
      </c>
      <c r="V39" s="216"/>
      <c r="W39" s="216"/>
      <c r="X39" s="216"/>
      <c r="Y39" s="216"/>
      <c r="Z39" s="44" t="s">
        <v>19</v>
      </c>
      <c r="AA39" s="255" t="s">
        <v>562</v>
      </c>
      <c r="AB39" s="256"/>
      <c r="AC39" s="256"/>
      <c r="AD39" s="257"/>
    </row>
    <row r="40" spans="1:44" s="18" customFormat="1" ht="15" customHeight="1">
      <c r="A40" s="244" t="s">
        <v>496</v>
      </c>
      <c r="B40" s="245"/>
      <c r="C40" s="245"/>
      <c r="D40" s="245"/>
      <c r="E40" s="45" t="s">
        <v>19</v>
      </c>
      <c r="F40" s="246" t="s">
        <v>498</v>
      </c>
      <c r="G40" s="247"/>
      <c r="H40" s="247"/>
      <c r="I40" s="247"/>
      <c r="J40" s="248"/>
      <c r="K40" s="249"/>
      <c r="L40" s="250"/>
      <c r="M40" s="250"/>
      <c r="N40" s="250"/>
      <c r="O40" s="46" t="s">
        <v>19</v>
      </c>
      <c r="P40" s="251"/>
      <c r="Q40" s="252"/>
      <c r="R40" s="252"/>
      <c r="S40" s="252"/>
      <c r="T40" s="253"/>
      <c r="U40" s="244" t="s">
        <v>529</v>
      </c>
      <c r="V40" s="254"/>
      <c r="W40" s="254"/>
      <c r="X40" s="254"/>
      <c r="Y40" s="254"/>
      <c r="Z40" s="46" t="s">
        <v>19</v>
      </c>
      <c r="AA40" s="255" t="s">
        <v>562</v>
      </c>
      <c r="AB40" s="256"/>
      <c r="AC40" s="256"/>
      <c r="AD40" s="257"/>
    </row>
    <row r="41" spans="1:44" s="18" customFormat="1" ht="15" customHeight="1">
      <c r="A41" s="215" t="s">
        <v>497</v>
      </c>
      <c r="B41" s="216"/>
      <c r="C41" s="216"/>
      <c r="D41" s="216"/>
      <c r="E41" s="47" t="s">
        <v>19</v>
      </c>
      <c r="F41" s="234" t="s">
        <v>498</v>
      </c>
      <c r="G41" s="235"/>
      <c r="H41" s="235"/>
      <c r="I41" s="235"/>
      <c r="J41" s="236"/>
      <c r="K41" s="215"/>
      <c r="L41" s="219"/>
      <c r="M41" s="219"/>
      <c r="N41" s="219"/>
      <c r="O41" s="44" t="s">
        <v>19</v>
      </c>
      <c r="P41" s="237"/>
      <c r="Q41" s="238"/>
      <c r="R41" s="238"/>
      <c r="S41" s="238"/>
      <c r="T41" s="239"/>
      <c r="U41" s="215" t="s">
        <v>566</v>
      </c>
      <c r="V41" s="216"/>
      <c r="W41" s="216"/>
      <c r="X41" s="216"/>
      <c r="Y41" s="240"/>
      <c r="Z41" s="47" t="s">
        <v>19</v>
      </c>
      <c r="AA41" s="241" t="s">
        <v>558</v>
      </c>
      <c r="AB41" s="241"/>
      <c r="AC41" s="241"/>
      <c r="AD41" s="242"/>
    </row>
    <row r="42" spans="1:44" s="18" customFormat="1" ht="15" customHeight="1" thickBot="1">
      <c r="A42" s="215" t="s">
        <v>511</v>
      </c>
      <c r="B42" s="216"/>
      <c r="C42" s="216"/>
      <c r="D42" s="216"/>
      <c r="E42" s="47" t="s">
        <v>19</v>
      </c>
      <c r="F42" s="234" t="s">
        <v>498</v>
      </c>
      <c r="G42" s="235"/>
      <c r="H42" s="235"/>
      <c r="I42" s="235"/>
      <c r="J42" s="236"/>
      <c r="K42" s="215"/>
      <c r="L42" s="219"/>
      <c r="M42" s="219"/>
      <c r="N42" s="219"/>
      <c r="O42" s="44" t="s">
        <v>19</v>
      </c>
      <c r="P42" s="226"/>
      <c r="Q42" s="227"/>
      <c r="R42" s="227"/>
      <c r="S42" s="227"/>
      <c r="T42" s="228"/>
      <c r="U42" s="229"/>
      <c r="V42" s="230"/>
      <c r="W42" s="230"/>
      <c r="X42" s="230"/>
      <c r="Y42" s="231"/>
      <c r="Z42" s="48" t="s">
        <v>19</v>
      </c>
      <c r="AA42" s="232"/>
      <c r="AB42" s="232"/>
      <c r="AC42" s="232"/>
      <c r="AD42" s="233"/>
    </row>
    <row r="43" spans="1:44" s="18" customFormat="1" ht="15" customHeight="1">
      <c r="A43" s="215" t="s">
        <v>516</v>
      </c>
      <c r="B43" s="216"/>
      <c r="C43" s="216"/>
      <c r="D43" s="216"/>
      <c r="E43" s="47" t="s">
        <v>19</v>
      </c>
      <c r="F43" s="234" t="s">
        <v>498</v>
      </c>
      <c r="G43" s="235"/>
      <c r="H43" s="235"/>
      <c r="I43" s="235"/>
      <c r="J43" s="236"/>
      <c r="K43" s="215"/>
      <c r="L43" s="219"/>
      <c r="M43" s="219"/>
      <c r="N43" s="219"/>
      <c r="O43" s="44" t="s">
        <v>19</v>
      </c>
      <c r="P43" s="217"/>
      <c r="Q43" s="216"/>
      <c r="R43" s="216"/>
      <c r="S43" s="216"/>
      <c r="T43" s="218"/>
      <c r="U43" s="220" t="s">
        <v>36</v>
      </c>
      <c r="V43" s="221"/>
      <c r="W43" s="221"/>
      <c r="X43" s="221"/>
      <c r="Y43" s="221"/>
      <c r="Z43" s="221"/>
      <c r="AA43" s="221"/>
      <c r="AB43" s="221"/>
      <c r="AC43" s="221"/>
      <c r="AD43" s="222"/>
    </row>
    <row r="44" spans="1:44" ht="15" customHeight="1">
      <c r="A44" s="215" t="s">
        <v>517</v>
      </c>
      <c r="B44" s="216"/>
      <c r="C44" s="216"/>
      <c r="D44" s="216"/>
      <c r="E44" s="47" t="s">
        <v>19</v>
      </c>
      <c r="F44" s="234" t="s">
        <v>75</v>
      </c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17"/>
      <c r="Q44" s="216"/>
      <c r="R44" s="216"/>
      <c r="S44" s="216"/>
      <c r="T44" s="218"/>
      <c r="U44" s="223" t="s">
        <v>37</v>
      </c>
      <c r="V44" s="224"/>
      <c r="W44" s="224"/>
      <c r="X44" s="225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202" t="s">
        <v>40</v>
      </c>
      <c r="B45" s="203"/>
      <c r="C45" s="203"/>
      <c r="D45" s="203"/>
      <c r="E45" s="53"/>
      <c r="F45" s="204" t="s">
        <v>41</v>
      </c>
      <c r="G45" s="203"/>
      <c r="H45" s="203"/>
      <c r="I45" s="203"/>
      <c r="J45" s="205"/>
      <c r="K45" s="202" t="s">
        <v>42</v>
      </c>
      <c r="L45" s="206"/>
      <c r="M45" s="206"/>
      <c r="N45" s="206"/>
      <c r="O45" s="54"/>
      <c r="P45" s="207" t="s">
        <v>568</v>
      </c>
      <c r="Q45" s="208"/>
      <c r="R45" s="208"/>
      <c r="S45" s="208"/>
      <c r="T45" s="209"/>
      <c r="U45" s="210" t="s">
        <v>43</v>
      </c>
      <c r="V45" s="185"/>
      <c r="W45" s="185"/>
      <c r="X45" s="211"/>
      <c r="Y45" s="212">
        <v>0.75</v>
      </c>
      <c r="Z45" s="213"/>
      <c r="AA45" s="214"/>
      <c r="AB45" s="184" t="s">
        <v>515</v>
      </c>
      <c r="AC45" s="185"/>
      <c r="AD45" s="186"/>
    </row>
    <row r="46" spans="1:44" ht="15" customHeight="1" thickBot="1">
      <c r="A46" s="187">
        <v>0</v>
      </c>
      <c r="B46" s="188"/>
      <c r="C46" s="188"/>
      <c r="D46" s="188"/>
      <c r="E46" s="189"/>
      <c r="F46" s="190">
        <v>0</v>
      </c>
      <c r="G46" s="191"/>
      <c r="H46" s="191"/>
      <c r="I46" s="191"/>
      <c r="J46" s="192"/>
      <c r="K46" s="187">
        <v>0</v>
      </c>
      <c r="L46" s="188"/>
      <c r="M46" s="188"/>
      <c r="N46" s="188"/>
      <c r="O46" s="189"/>
      <c r="P46" s="193" t="s">
        <v>569</v>
      </c>
      <c r="Q46" s="194"/>
      <c r="R46" s="194"/>
      <c r="S46" s="194"/>
      <c r="T46" s="195"/>
      <c r="U46" s="187" t="s">
        <v>61</v>
      </c>
      <c r="V46" s="188"/>
      <c r="W46" s="188"/>
      <c r="X46" s="189"/>
      <c r="Y46" s="196">
        <v>0.75</v>
      </c>
      <c r="Z46" s="197"/>
      <c r="AA46" s="198"/>
      <c r="AB46" s="199" t="str">
        <f>'6'!AB41:AD41</f>
        <v>松林　久美子</v>
      </c>
      <c r="AC46" s="200"/>
      <c r="AD46" s="201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73"/>
      <c r="B49" s="174"/>
      <c r="C49" s="174"/>
      <c r="D49" s="174"/>
      <c r="E49" s="174"/>
      <c r="F49" s="174"/>
      <c r="G49" s="175" t="s">
        <v>559</v>
      </c>
      <c r="H49" s="176"/>
      <c r="I49" s="176"/>
      <c r="J49" s="176"/>
      <c r="K49" s="176"/>
      <c r="L49" s="176"/>
      <c r="M49" s="176"/>
      <c r="N49" s="176"/>
      <c r="O49" s="176"/>
      <c r="P49" s="176"/>
      <c r="Q49" s="176"/>
      <c r="R49" s="176"/>
      <c r="S49" s="176"/>
      <c r="T49" s="176"/>
      <c r="U49" s="176"/>
      <c r="V49" s="176"/>
      <c r="W49" s="176"/>
      <c r="X49" s="176"/>
      <c r="Y49" s="176"/>
      <c r="Z49" s="176"/>
      <c r="AA49" s="176"/>
      <c r="AB49" s="176"/>
      <c r="AC49" s="176"/>
      <c r="AD49" s="177"/>
    </row>
    <row r="50" spans="1:30" ht="13.5">
      <c r="A50" s="173"/>
      <c r="B50" s="174"/>
      <c r="C50" s="174"/>
      <c r="D50" s="174"/>
      <c r="E50" s="174"/>
      <c r="F50" s="174"/>
      <c r="G50" s="175" t="s">
        <v>560</v>
      </c>
      <c r="H50" s="176"/>
      <c r="I50" s="176"/>
      <c r="J50" s="176"/>
      <c r="K50" s="176"/>
      <c r="L50" s="176"/>
      <c r="M50" s="176"/>
      <c r="N50" s="176"/>
      <c r="O50" s="176"/>
      <c r="P50" s="176"/>
      <c r="Q50" s="176"/>
      <c r="R50" s="176"/>
      <c r="S50" s="176"/>
      <c r="T50" s="176"/>
      <c r="U50" s="176"/>
      <c r="V50" s="176"/>
      <c r="W50" s="176"/>
      <c r="X50" s="176"/>
      <c r="Y50" s="176"/>
      <c r="Z50" s="176"/>
      <c r="AA50" s="176"/>
      <c r="AB50" s="176"/>
      <c r="AC50" s="176"/>
      <c r="AD50" s="177"/>
    </row>
    <row r="51" spans="1:30" ht="14.25" thickBot="1">
      <c r="A51" s="180"/>
      <c r="B51" s="181"/>
      <c r="C51" s="181"/>
      <c r="D51" s="181"/>
      <c r="E51" s="181"/>
      <c r="F51" s="181"/>
      <c r="G51" s="182"/>
      <c r="H51" s="182"/>
      <c r="I51" s="182"/>
      <c r="J51" s="182"/>
      <c r="K51" s="182"/>
      <c r="L51" s="182"/>
      <c r="M51" s="182"/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183"/>
    </row>
    <row r="78" ht="14.25" customHeight="1"/>
    <row r="79" ht="15" hidden="1" customHeight="1"/>
    <row r="80" ht="15" hidden="1" customHeight="1"/>
  </sheetData>
  <mergeCells count="178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Z37"/>
    <mergeCell ref="AA37:AD37"/>
    <mergeCell ref="A35:D35"/>
    <mergeCell ref="F35:G35"/>
    <mergeCell ref="J35:K35"/>
    <mergeCell ref="N35:P35"/>
    <mergeCell ref="T35:V35"/>
    <mergeCell ref="Z35:AB35"/>
    <mergeCell ref="G32:I32"/>
    <mergeCell ref="Q32:S32"/>
    <mergeCell ref="AA32:AC32"/>
    <mergeCell ref="G33:I33"/>
    <mergeCell ref="Q33:S33"/>
    <mergeCell ref="AA33:AC33"/>
    <mergeCell ref="G34:I34"/>
    <mergeCell ref="Q34:S34"/>
    <mergeCell ref="AA34:AC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workbookViewId="0">
      <selection activeCell="AG11" sqref="AG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'7'!A4:F4</f>
        <v>中村　恵理子</v>
      </c>
      <c r="B4" s="304"/>
      <c r="C4" s="304"/>
      <c r="D4" s="304"/>
      <c r="E4" s="304"/>
      <c r="F4" s="305"/>
      <c r="G4" s="306" t="s">
        <v>0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659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577</v>
      </c>
      <c r="V5" s="304"/>
      <c r="W5" s="304"/>
      <c r="X5" s="304"/>
      <c r="Y5" s="305"/>
      <c r="Z5" s="306" t="s">
        <v>181</v>
      </c>
      <c r="AA5" s="304"/>
      <c r="AB5" s="304"/>
      <c r="AC5" s="304"/>
      <c r="AD5" s="307"/>
    </row>
    <row r="6" spans="1:44" s="18" customFormat="1" ht="18.75" customHeight="1" thickBot="1">
      <c r="A6" s="187" t="s">
        <v>574</v>
      </c>
      <c r="B6" s="188"/>
      <c r="C6" s="188"/>
      <c r="D6" s="188"/>
      <c r="E6" s="188"/>
      <c r="F6" s="189"/>
      <c r="G6" s="190" t="s">
        <v>140</v>
      </c>
      <c r="H6" s="192"/>
      <c r="I6" s="187" t="s">
        <v>575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578</v>
      </c>
      <c r="V6" s="188"/>
      <c r="W6" s="188"/>
      <c r="X6" s="188"/>
      <c r="Y6" s="189"/>
      <c r="Z6" s="190" t="s">
        <v>123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5" t="s">
        <v>580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14</v>
      </c>
      <c r="Q9" s="285" t="s">
        <v>602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0</v>
      </c>
      <c r="AA9" s="285" t="s">
        <v>629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56</v>
      </c>
      <c r="G10" s="285" t="s">
        <v>581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28</v>
      </c>
      <c r="Q10" s="285" t="s">
        <v>603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0</v>
      </c>
      <c r="AA10" s="285" t="s">
        <v>630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85" t="s">
        <v>582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56</v>
      </c>
      <c r="Q11" s="285" t="s">
        <v>604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631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14</v>
      </c>
      <c r="G12" s="285" t="s">
        <v>583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28</v>
      </c>
      <c r="Q12" s="285" t="s">
        <v>605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632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85" t="s">
        <v>584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28</v>
      </c>
      <c r="Q13" s="285" t="s">
        <v>606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633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28</v>
      </c>
      <c r="G14" s="285" t="s">
        <v>585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607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634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28</v>
      </c>
      <c r="G15" s="285" t="s">
        <v>591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30</v>
      </c>
      <c r="Q15" s="285" t="s">
        <v>608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635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42</v>
      </c>
      <c r="G16" s="285" t="s">
        <v>592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7</v>
      </c>
      <c r="Q16" s="285" t="s">
        <v>609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636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28</v>
      </c>
      <c r="G17" s="285" t="s">
        <v>593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28</v>
      </c>
      <c r="Q17" s="285" t="s">
        <v>610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637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56</v>
      </c>
      <c r="G18" s="285" t="s">
        <v>594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7</v>
      </c>
      <c r="Q18" s="285" t="s">
        <v>611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638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85" t="s">
        <v>595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85" t="s">
        <v>612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639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0</v>
      </c>
      <c r="G20" s="285" t="s">
        <v>596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5" t="s">
        <v>613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640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30</v>
      </c>
      <c r="G21" s="285" t="s">
        <v>597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30</v>
      </c>
      <c r="Q21" s="285" t="s">
        <v>614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641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14</v>
      </c>
      <c r="G22" s="285" t="s">
        <v>598</v>
      </c>
      <c r="H22" s="285"/>
      <c r="I22" s="28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85" t="s">
        <v>615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642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28</v>
      </c>
      <c r="G23" s="285" t="s">
        <v>599</v>
      </c>
      <c r="H23" s="285"/>
      <c r="I23" s="28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85" t="s">
        <v>616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5" t="s">
        <v>643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85" t="s">
        <v>600</v>
      </c>
      <c r="H24" s="285"/>
      <c r="I24" s="28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49</v>
      </c>
      <c r="Q24" s="285" t="s">
        <v>617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644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30</v>
      </c>
      <c r="G25" s="285" t="s">
        <v>601</v>
      </c>
      <c r="H25" s="285"/>
      <c r="I25" s="28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27</v>
      </c>
      <c r="Q25" s="285" t="s">
        <v>618</v>
      </c>
      <c r="R25" s="285"/>
      <c r="S25" s="28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5" t="s">
        <v>645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49</v>
      </c>
      <c r="G26" s="285" t="s">
        <v>619</v>
      </c>
      <c r="H26" s="285"/>
      <c r="I26" s="28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49</v>
      </c>
      <c r="Q26" s="285" t="s">
        <v>624</v>
      </c>
      <c r="R26" s="285"/>
      <c r="S26" s="28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5" t="s">
        <v>646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49</v>
      </c>
      <c r="G27" s="285" t="s">
        <v>620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25</v>
      </c>
      <c r="Q27" s="285" t="s">
        <v>625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85" t="s">
        <v>649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56</v>
      </c>
      <c r="G28" s="313" t="s">
        <v>621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60</v>
      </c>
      <c r="Q28" s="313" t="s">
        <v>626</v>
      </c>
      <c r="R28" s="313"/>
      <c r="S28" s="313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3" t="s">
        <v>648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3" t="s">
        <v>622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21</v>
      </c>
      <c r="Q29" s="313" t="s">
        <v>627</v>
      </c>
      <c r="R29" s="313"/>
      <c r="S29" s="313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3" t="s">
        <v>647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6"/>
      <c r="F30" s="168">
        <v>28</v>
      </c>
      <c r="G30" s="313" t="s">
        <v>623</v>
      </c>
      <c r="H30" s="313"/>
      <c r="I30" s="31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5"/>
      <c r="P30" s="168">
        <v>49</v>
      </c>
      <c r="Q30" s="313" t="s">
        <v>628</v>
      </c>
      <c r="R30" s="313"/>
      <c r="S30" s="313"/>
      <c r="T30" s="40" t="s">
        <v>19</v>
      </c>
      <c r="U30" s="169">
        <v>66</v>
      </c>
      <c r="V30" s="39"/>
      <c r="W30" s="39"/>
      <c r="X30" s="39"/>
      <c r="Y30" s="165"/>
      <c r="Z30" s="168"/>
      <c r="AA30" s="313"/>
      <c r="AB30" s="313"/>
      <c r="AC30" s="313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75" t="s">
        <v>21</v>
      </c>
      <c r="F31" s="268">
        <f>COUNTIF(B9:B30,"・")+COUNTIF(L9:L30,"・")+COUNTIF(V9:V30,"・")</f>
        <v>2</v>
      </c>
      <c r="G31" s="269"/>
      <c r="H31" s="76" t="s">
        <v>22</v>
      </c>
      <c r="I31" s="75" t="s">
        <v>23</v>
      </c>
      <c r="J31" s="268">
        <f>COUNTIF(C9:C30,"・")+COUNTIF(M9:M30,"・")+COUNTIF(W9:W30,"・")</f>
        <v>63</v>
      </c>
      <c r="K31" s="268"/>
      <c r="L31" s="76" t="s">
        <v>22</v>
      </c>
      <c r="M31" s="75" t="s">
        <v>24</v>
      </c>
      <c r="N31" s="268">
        <f>SUM(F31:K31)</f>
        <v>65</v>
      </c>
      <c r="O31" s="268"/>
      <c r="P31" s="268"/>
      <c r="Q31" s="76" t="s">
        <v>22</v>
      </c>
      <c r="R31" s="167" t="s">
        <v>3</v>
      </c>
      <c r="S31" s="167" t="s">
        <v>25</v>
      </c>
      <c r="T31" s="268">
        <f>COUNTIF(D9:D30,"・")+COUNTIF(N9:N30,"・")+COUNTIF(X9:X30,"・")</f>
        <v>65</v>
      </c>
      <c r="U31" s="268"/>
      <c r="V31" s="268"/>
      <c r="W31" s="167" t="s">
        <v>22</v>
      </c>
      <c r="X31" s="167" t="s">
        <v>26</v>
      </c>
      <c r="Y31" s="167" t="s">
        <v>27</v>
      </c>
      <c r="Z31" s="268">
        <f>COUNTIF(E9:E30,"・")+COUNTIF(O9:O30,"・")+COUNTIF(Y9:Y30,"・")</f>
        <v>0</v>
      </c>
      <c r="AA31" s="269"/>
      <c r="AB31" s="269"/>
      <c r="AC31" s="167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61" t="s">
        <v>29</v>
      </c>
      <c r="G33" s="262"/>
      <c r="H33" s="262"/>
      <c r="I33" s="262"/>
      <c r="J33" s="263"/>
      <c r="K33" s="280" t="s">
        <v>30</v>
      </c>
      <c r="L33" s="281"/>
      <c r="M33" s="281"/>
      <c r="N33" s="281"/>
      <c r="O33" s="281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82" t="s">
        <v>35</v>
      </c>
      <c r="AB33" s="283"/>
      <c r="AC33" s="283"/>
      <c r="AD33" s="284"/>
      <c r="AE33" s="52"/>
    </row>
    <row r="34" spans="1:44" s="18" customFormat="1" ht="15" customHeight="1" thickBot="1">
      <c r="A34" s="249" t="s">
        <v>647</v>
      </c>
      <c r="B34" s="271"/>
      <c r="C34" s="271"/>
      <c r="D34" s="272"/>
      <c r="E34" s="42" t="s">
        <v>19</v>
      </c>
      <c r="F34" s="273" t="s">
        <v>650</v>
      </c>
      <c r="G34" s="245"/>
      <c r="H34" s="245"/>
      <c r="I34" s="245"/>
      <c r="J34" s="245"/>
      <c r="K34" s="249"/>
      <c r="L34" s="250"/>
      <c r="M34" s="250"/>
      <c r="N34" s="272"/>
      <c r="O34" s="145" t="s">
        <v>19</v>
      </c>
      <c r="P34" s="274"/>
      <c r="Q34" s="275"/>
      <c r="R34" s="275"/>
      <c r="S34" s="275"/>
      <c r="T34" s="275"/>
      <c r="U34" s="249"/>
      <c r="V34" s="250"/>
      <c r="W34" s="250"/>
      <c r="X34" s="250"/>
      <c r="Y34" s="250"/>
      <c r="Z34" s="43" t="s">
        <v>19</v>
      </c>
      <c r="AA34" s="276"/>
      <c r="AB34" s="250"/>
      <c r="AC34" s="250"/>
      <c r="AD34" s="277"/>
    </row>
    <row r="35" spans="1:44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</row>
    <row r="36" spans="1:44" s="18" customFormat="1" ht="15" customHeight="1">
      <c r="A36" s="244" t="s">
        <v>585</v>
      </c>
      <c r="B36" s="245"/>
      <c r="C36" s="245"/>
      <c r="D36" s="245"/>
      <c r="E36" s="45" t="s">
        <v>19</v>
      </c>
      <c r="F36" s="246" t="s">
        <v>587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</row>
    <row r="37" spans="1:44" ht="15" customHeight="1">
      <c r="A37" s="215" t="s">
        <v>586</v>
      </c>
      <c r="B37" s="216"/>
      <c r="C37" s="216"/>
      <c r="D37" s="216"/>
      <c r="E37" s="47" t="s">
        <v>19</v>
      </c>
      <c r="F37" s="234" t="s">
        <v>587</v>
      </c>
      <c r="G37" s="235"/>
      <c r="H37" s="235"/>
      <c r="I37" s="235"/>
      <c r="J37" s="236"/>
      <c r="K37" s="215"/>
      <c r="L37" s="219"/>
      <c r="M37" s="219"/>
      <c r="N37" s="219"/>
      <c r="O37" s="44" t="s">
        <v>19</v>
      </c>
      <c r="P37" s="237"/>
      <c r="Q37" s="238"/>
      <c r="R37" s="238"/>
      <c r="S37" s="238"/>
      <c r="T37" s="239"/>
      <c r="U37" s="215"/>
      <c r="V37" s="216"/>
      <c r="W37" s="216"/>
      <c r="X37" s="216"/>
      <c r="Y37" s="240"/>
      <c r="Z37" s="47" t="s">
        <v>19</v>
      </c>
      <c r="AA37" s="241"/>
      <c r="AB37" s="241"/>
      <c r="AC37" s="241"/>
      <c r="AD37" s="242"/>
      <c r="AR37" s="18"/>
    </row>
    <row r="38" spans="1:44" ht="14.25" thickBot="1">
      <c r="A38" s="215" t="s">
        <v>588</v>
      </c>
      <c r="B38" s="216"/>
      <c r="C38" s="216"/>
      <c r="D38" s="216"/>
      <c r="E38" s="47" t="s">
        <v>19</v>
      </c>
      <c r="F38" s="234" t="s">
        <v>589</v>
      </c>
      <c r="G38" s="235"/>
      <c r="H38" s="235"/>
      <c r="I38" s="235"/>
      <c r="J38" s="236"/>
      <c r="K38" s="215"/>
      <c r="L38" s="219"/>
      <c r="M38" s="219"/>
      <c r="N38" s="219"/>
      <c r="O38" s="44" t="s">
        <v>19</v>
      </c>
      <c r="P38" s="226"/>
      <c r="Q38" s="227"/>
      <c r="R38" s="227"/>
      <c r="S38" s="227"/>
      <c r="T38" s="228"/>
      <c r="U38" s="229"/>
      <c r="V38" s="230"/>
      <c r="W38" s="230"/>
      <c r="X38" s="230"/>
      <c r="Y38" s="231"/>
      <c r="Z38" s="48" t="s">
        <v>19</v>
      </c>
      <c r="AA38" s="232"/>
      <c r="AB38" s="232"/>
      <c r="AC38" s="232"/>
      <c r="AD38" s="233"/>
    </row>
    <row r="39" spans="1:44" ht="15" customHeight="1">
      <c r="A39" s="215" t="s">
        <v>590</v>
      </c>
      <c r="B39" s="216"/>
      <c r="C39" s="216"/>
      <c r="D39" s="216"/>
      <c r="E39" s="47" t="s">
        <v>19</v>
      </c>
      <c r="F39" s="234" t="s">
        <v>589</v>
      </c>
      <c r="G39" s="235"/>
      <c r="H39" s="235"/>
      <c r="I39" s="235"/>
      <c r="J39" s="236"/>
      <c r="K39" s="215"/>
      <c r="L39" s="219"/>
      <c r="M39" s="219"/>
      <c r="N39" s="219"/>
      <c r="O39" s="44" t="s">
        <v>19</v>
      </c>
      <c r="P39" s="217"/>
      <c r="Q39" s="216"/>
      <c r="R39" s="216"/>
      <c r="S39" s="216"/>
      <c r="T39" s="218"/>
      <c r="U39" s="220" t="s">
        <v>36</v>
      </c>
      <c r="V39" s="221"/>
      <c r="W39" s="221"/>
      <c r="X39" s="221"/>
      <c r="Y39" s="221"/>
      <c r="Z39" s="221"/>
      <c r="AA39" s="221"/>
      <c r="AB39" s="221"/>
      <c r="AC39" s="221"/>
      <c r="AD39" s="222"/>
    </row>
    <row r="40" spans="1:44" ht="13.5">
      <c r="A40" s="215" t="s">
        <v>648</v>
      </c>
      <c r="B40" s="216"/>
      <c r="C40" s="216"/>
      <c r="D40" s="216"/>
      <c r="E40" s="47" t="s">
        <v>19</v>
      </c>
      <c r="F40" s="234" t="s">
        <v>651</v>
      </c>
      <c r="G40" s="235"/>
      <c r="H40" s="235"/>
      <c r="I40" s="235"/>
      <c r="J40" s="236"/>
      <c r="K40" s="215"/>
      <c r="L40" s="219"/>
      <c r="M40" s="219"/>
      <c r="N40" s="219"/>
      <c r="O40" s="44" t="s">
        <v>19</v>
      </c>
      <c r="P40" s="217"/>
      <c r="Q40" s="216"/>
      <c r="R40" s="216"/>
      <c r="S40" s="216"/>
      <c r="T40" s="218"/>
      <c r="U40" s="223" t="s">
        <v>37</v>
      </c>
      <c r="V40" s="224"/>
      <c r="W40" s="224"/>
      <c r="X40" s="225"/>
      <c r="Y40" s="50"/>
      <c r="Z40" s="50" t="s">
        <v>38</v>
      </c>
      <c r="AA40" s="50"/>
      <c r="AB40" s="50"/>
      <c r="AC40" s="50" t="s">
        <v>39</v>
      </c>
      <c r="AD40" s="51"/>
    </row>
    <row r="41" spans="1:44" ht="13.5">
      <c r="A41" s="202" t="s">
        <v>40</v>
      </c>
      <c r="B41" s="203"/>
      <c r="C41" s="203"/>
      <c r="D41" s="203"/>
      <c r="E41" s="53"/>
      <c r="F41" s="204" t="s">
        <v>41</v>
      </c>
      <c r="G41" s="203"/>
      <c r="H41" s="203"/>
      <c r="I41" s="203"/>
      <c r="J41" s="205"/>
      <c r="K41" s="202" t="s">
        <v>42</v>
      </c>
      <c r="L41" s="206"/>
      <c r="M41" s="206"/>
      <c r="N41" s="206"/>
      <c r="O41" s="54"/>
      <c r="P41" s="207" t="s">
        <v>652</v>
      </c>
      <c r="Q41" s="208"/>
      <c r="R41" s="208"/>
      <c r="S41" s="208"/>
      <c r="T41" s="209"/>
      <c r="U41" s="210" t="s">
        <v>43</v>
      </c>
      <c r="V41" s="185"/>
      <c r="W41" s="185"/>
      <c r="X41" s="211"/>
      <c r="Y41" s="212">
        <v>0.75</v>
      </c>
      <c r="Z41" s="213"/>
      <c r="AA41" s="214"/>
      <c r="AB41" s="184" t="s">
        <v>654</v>
      </c>
      <c r="AC41" s="185"/>
      <c r="AD41" s="186"/>
    </row>
    <row r="42" spans="1:44" ht="14.25" thickBot="1">
      <c r="A42" s="187">
        <v>0</v>
      </c>
      <c r="B42" s="188"/>
      <c r="C42" s="188"/>
      <c r="D42" s="188"/>
      <c r="E42" s="189"/>
      <c r="F42" s="190">
        <v>0</v>
      </c>
      <c r="G42" s="191"/>
      <c r="H42" s="191"/>
      <c r="I42" s="191"/>
      <c r="J42" s="192"/>
      <c r="K42" s="187">
        <v>0</v>
      </c>
      <c r="L42" s="188"/>
      <c r="M42" s="188"/>
      <c r="N42" s="188"/>
      <c r="O42" s="189"/>
      <c r="P42" s="193" t="s">
        <v>653</v>
      </c>
      <c r="Q42" s="194"/>
      <c r="R42" s="194"/>
      <c r="S42" s="194"/>
      <c r="T42" s="195"/>
      <c r="U42" s="187" t="s">
        <v>61</v>
      </c>
      <c r="V42" s="188"/>
      <c r="W42" s="188"/>
      <c r="X42" s="189"/>
      <c r="Y42" s="196">
        <v>0.75</v>
      </c>
      <c r="Z42" s="197"/>
      <c r="AA42" s="198"/>
      <c r="AB42" s="199" t="str">
        <f>'6'!AB41:AD41</f>
        <v>松林　久美子</v>
      </c>
      <c r="AC42" s="200"/>
      <c r="AD42" s="201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173"/>
      <c r="B45" s="174"/>
      <c r="C45" s="174"/>
      <c r="D45" s="174"/>
      <c r="E45" s="174"/>
      <c r="F45" s="174"/>
      <c r="G45" s="175" t="s">
        <v>655</v>
      </c>
      <c r="H45" s="176"/>
      <c r="I45" s="176"/>
      <c r="J45" s="176"/>
      <c r="K45" s="176"/>
      <c r="L45" s="176"/>
      <c r="M45" s="176"/>
      <c r="N45" s="176"/>
      <c r="O45" s="176"/>
      <c r="P45" s="176"/>
      <c r="Q45" s="176"/>
      <c r="R45" s="176"/>
      <c r="S45" s="176"/>
      <c r="T45" s="176"/>
      <c r="U45" s="176"/>
      <c r="V45" s="176"/>
      <c r="W45" s="176"/>
      <c r="X45" s="176"/>
      <c r="Y45" s="176"/>
      <c r="Z45" s="176"/>
      <c r="AA45" s="176"/>
      <c r="AB45" s="176"/>
      <c r="AC45" s="176"/>
      <c r="AD45" s="177"/>
    </row>
    <row r="46" spans="1:44" ht="13.5">
      <c r="A46" s="173"/>
      <c r="B46" s="174"/>
      <c r="C46" s="174"/>
      <c r="D46" s="174"/>
      <c r="E46" s="174"/>
      <c r="F46" s="174"/>
      <c r="G46" s="178" t="s">
        <v>656</v>
      </c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9"/>
    </row>
    <row r="47" spans="1:44" ht="14.25" thickBot="1">
      <c r="A47" s="180"/>
      <c r="B47" s="181"/>
      <c r="C47" s="181"/>
      <c r="D47" s="181"/>
      <c r="E47" s="181"/>
      <c r="F47" s="181"/>
      <c r="G47" s="182"/>
      <c r="H47" s="182"/>
      <c r="I47" s="182"/>
      <c r="J47" s="182"/>
      <c r="K47" s="182"/>
      <c r="L47" s="182"/>
      <c r="M47" s="182"/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183"/>
    </row>
    <row r="61" ht="14.25" customHeight="1"/>
    <row r="62" ht="15" hidden="1" customHeight="1"/>
    <row r="63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tabSelected="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661</v>
      </c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 t="s">
        <v>660</v>
      </c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 t="s">
        <v>575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 t="s">
        <v>732</v>
      </c>
      <c r="V6" s="188"/>
      <c r="W6" s="188"/>
      <c r="X6" s="188"/>
      <c r="Y6" s="189"/>
      <c r="Z6" s="190" t="s">
        <v>123</v>
      </c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30</v>
      </c>
      <c r="G9" s="285" t="s">
        <v>662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>
        <v>60</v>
      </c>
      <c r="Q9" s="285" t="s">
        <v>678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>
        <v>7</v>
      </c>
      <c r="AA9" s="285" t="s">
        <v>707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>
        <v>30</v>
      </c>
      <c r="G10" s="285" t="s">
        <v>663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>
        <v>30</v>
      </c>
      <c r="Q10" s="285" t="s">
        <v>679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>
        <v>30</v>
      </c>
      <c r="AA10" s="285" t="s">
        <v>716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>
        <v>28</v>
      </c>
      <c r="G11" s="285" t="s">
        <v>665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>
        <v>28</v>
      </c>
      <c r="Q11" s="285" t="s">
        <v>680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>
        <v>0</v>
      </c>
      <c r="AA11" s="285" t="s">
        <v>708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>
        <v>30</v>
      </c>
      <c r="G12" s="285" t="s">
        <v>666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>
        <v>30</v>
      </c>
      <c r="Q12" s="285" t="s">
        <v>681</v>
      </c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>
        <v>0</v>
      </c>
      <c r="AA12" s="285" t="s">
        <v>709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>
        <v>28</v>
      </c>
      <c r="G13" s="285" t="s">
        <v>667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>
        <v>30</v>
      </c>
      <c r="Q13" s="285" t="s">
        <v>682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>
        <v>0</v>
      </c>
      <c r="AA13" s="285" t="s">
        <v>710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>
        <v>30</v>
      </c>
      <c r="G14" s="285" t="s">
        <v>668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>
        <v>28</v>
      </c>
      <c r="Q14" s="285" t="s">
        <v>683</v>
      </c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>
        <v>0</v>
      </c>
      <c r="AA14" s="285" t="s">
        <v>711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>
        <v>30</v>
      </c>
      <c r="G15" s="285" t="s">
        <v>669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>
        <v>28</v>
      </c>
      <c r="Q15" s="285" t="s">
        <v>684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>
        <v>0</v>
      </c>
      <c r="AA15" s="285" t="s">
        <v>712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>
        <v>30</v>
      </c>
      <c r="G16" s="285" t="s">
        <v>670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>
        <v>30</v>
      </c>
      <c r="Q16" s="285" t="s">
        <v>685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>
        <v>0</v>
      </c>
      <c r="AA16" s="285" t="s">
        <v>713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>
        <v>30</v>
      </c>
      <c r="G17" s="285" t="s">
        <v>671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>
        <v>30</v>
      </c>
      <c r="Q17" s="285" t="s">
        <v>686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>
        <v>0</v>
      </c>
      <c r="AA17" s="285" t="s">
        <v>714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>
        <v>28</v>
      </c>
      <c r="G18" s="285" t="s">
        <v>672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>
        <v>60</v>
      </c>
      <c r="Q18" s="285" t="s">
        <v>687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>
        <v>0</v>
      </c>
      <c r="AA18" s="285" t="s">
        <v>715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>
        <v>28</v>
      </c>
      <c r="G19" s="285" t="s">
        <v>673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>
        <v>30</v>
      </c>
      <c r="Q19" s="285" t="s">
        <v>688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>
        <v>0</v>
      </c>
      <c r="AA19" s="285" t="s">
        <v>717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>
        <v>28</v>
      </c>
      <c r="G20" s="285" t="s">
        <v>674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>
        <v>30</v>
      </c>
      <c r="Q20" s="285" t="s">
        <v>689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>
        <v>0</v>
      </c>
      <c r="AA20" s="285" t="s">
        <v>718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>
        <v>60</v>
      </c>
      <c r="G21" s="285" t="s">
        <v>675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>
        <v>28</v>
      </c>
      <c r="Q21" s="285" t="s">
        <v>690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>
        <v>0</v>
      </c>
      <c r="AA21" s="285" t="s">
        <v>719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>
        <v>30</v>
      </c>
      <c r="G22" s="285" t="s">
        <v>676</v>
      </c>
      <c r="H22" s="285"/>
      <c r="I22" s="285"/>
      <c r="J22" s="34" t="s">
        <v>19</v>
      </c>
      <c r="K22" s="27">
        <v>41</v>
      </c>
      <c r="L22" s="35"/>
      <c r="M22" s="28" t="s">
        <v>173</v>
      </c>
      <c r="N22" s="28" t="s">
        <v>174</v>
      </c>
      <c r="O22" s="113"/>
      <c r="P22" s="33">
        <v>63</v>
      </c>
      <c r="Q22" s="285" t="s">
        <v>691</v>
      </c>
      <c r="R22" s="285"/>
      <c r="S22" s="28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5" t="s">
        <v>720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>
        <v>14</v>
      </c>
      <c r="G23" s="285" t="s">
        <v>677</v>
      </c>
      <c r="H23" s="285"/>
      <c r="I23" s="285"/>
      <c r="J23" s="30" t="s">
        <v>19</v>
      </c>
      <c r="K23" s="31">
        <v>44</v>
      </c>
      <c r="L23" s="28"/>
      <c r="M23" s="28" t="s">
        <v>173</v>
      </c>
      <c r="N23" s="28" t="s">
        <v>174</v>
      </c>
      <c r="O23" s="144"/>
      <c r="P23" s="29">
        <v>35</v>
      </c>
      <c r="Q23" s="285" t="s">
        <v>692</v>
      </c>
      <c r="R23" s="285"/>
      <c r="S23" s="28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85" t="s">
        <v>721</v>
      </c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>
        <v>28</v>
      </c>
      <c r="G24" s="285" t="s">
        <v>694</v>
      </c>
      <c r="H24" s="285"/>
      <c r="I24" s="285"/>
      <c r="J24" s="34" t="s">
        <v>19</v>
      </c>
      <c r="K24" s="27">
        <v>47</v>
      </c>
      <c r="L24" s="35"/>
      <c r="M24" s="28" t="s">
        <v>173</v>
      </c>
      <c r="N24" s="28" t="s">
        <v>174</v>
      </c>
      <c r="O24" s="113"/>
      <c r="P24" s="33">
        <v>30</v>
      </c>
      <c r="Q24" s="285" t="s">
        <v>693</v>
      </c>
      <c r="R24" s="285"/>
      <c r="S24" s="28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85" t="s">
        <v>722</v>
      </c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 t="s">
        <v>173</v>
      </c>
      <c r="D25" s="28" t="s">
        <v>174</v>
      </c>
      <c r="E25" s="144"/>
      <c r="F25" s="29">
        <v>28</v>
      </c>
      <c r="G25" s="285" t="s">
        <v>695</v>
      </c>
      <c r="H25" s="285"/>
      <c r="I25" s="285"/>
      <c r="J25" s="30" t="s">
        <v>19</v>
      </c>
      <c r="K25" s="31">
        <v>50</v>
      </c>
      <c r="L25" s="28"/>
      <c r="M25" s="28" t="s">
        <v>173</v>
      </c>
      <c r="N25" s="28" t="s">
        <v>174</v>
      </c>
      <c r="O25" s="144"/>
      <c r="P25" s="29">
        <v>28</v>
      </c>
      <c r="Q25" s="285" t="s">
        <v>696</v>
      </c>
      <c r="R25" s="285"/>
      <c r="S25" s="28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85" t="s">
        <v>723</v>
      </c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 t="s">
        <v>173</v>
      </c>
      <c r="D26" s="28" t="s">
        <v>174</v>
      </c>
      <c r="E26" s="113"/>
      <c r="F26" s="33">
        <v>28</v>
      </c>
      <c r="G26" s="285" t="s">
        <v>697</v>
      </c>
      <c r="H26" s="285"/>
      <c r="I26" s="28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21</v>
      </c>
      <c r="Q26" s="285" t="s">
        <v>699</v>
      </c>
      <c r="R26" s="285"/>
      <c r="S26" s="28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85" t="s">
        <v>724</v>
      </c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 t="s">
        <v>173</v>
      </c>
      <c r="D27" s="28" t="s">
        <v>174</v>
      </c>
      <c r="E27" s="144"/>
      <c r="F27" s="36">
        <v>30</v>
      </c>
      <c r="G27" s="285" t="s">
        <v>698</v>
      </c>
      <c r="H27" s="285"/>
      <c r="I27" s="28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285" t="s">
        <v>700</v>
      </c>
      <c r="R27" s="285"/>
      <c r="S27" s="28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85" t="s">
        <v>725</v>
      </c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313" t="s">
        <v>701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313" t="s">
        <v>702</v>
      </c>
      <c r="R28" s="313"/>
      <c r="S28" s="313"/>
      <c r="T28" s="40" t="s">
        <v>19</v>
      </c>
      <c r="U28" s="31">
        <v>60</v>
      </c>
      <c r="V28" s="28" t="s">
        <v>26</v>
      </c>
      <c r="W28" s="28"/>
      <c r="X28" s="28" t="s">
        <v>26</v>
      </c>
      <c r="Y28" s="113"/>
      <c r="Z28" s="33">
        <v>0</v>
      </c>
      <c r="AA28" s="313" t="s">
        <v>726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313" t="s">
        <v>705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313" t="s">
        <v>703</v>
      </c>
      <c r="R29" s="313"/>
      <c r="S29" s="313"/>
      <c r="T29" s="40" t="s">
        <v>19</v>
      </c>
      <c r="U29" s="88">
        <v>63</v>
      </c>
      <c r="V29" s="28" t="s">
        <v>26</v>
      </c>
      <c r="W29" s="28"/>
      <c r="X29" s="28" t="s">
        <v>26</v>
      </c>
      <c r="Y29" s="143"/>
      <c r="Z29" s="29">
        <v>0</v>
      </c>
      <c r="AA29" s="313" t="s">
        <v>727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1"/>
      <c r="F30" s="168">
        <v>30</v>
      </c>
      <c r="G30" s="313" t="s">
        <v>706</v>
      </c>
      <c r="H30" s="313"/>
      <c r="I30" s="313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70"/>
      <c r="P30" s="168">
        <v>30</v>
      </c>
      <c r="Q30" s="313" t="s">
        <v>704</v>
      </c>
      <c r="R30" s="313"/>
      <c r="S30" s="313"/>
      <c r="T30" s="40" t="s">
        <v>19</v>
      </c>
      <c r="U30" s="169">
        <v>66</v>
      </c>
      <c r="V30" s="39"/>
      <c r="W30" s="39"/>
      <c r="X30" s="39"/>
      <c r="Y30" s="170"/>
      <c r="Z30" s="168"/>
      <c r="AA30" s="313"/>
      <c r="AB30" s="313"/>
      <c r="AC30" s="313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75" t="s">
        <v>21</v>
      </c>
      <c r="F31" s="268">
        <f>COUNTIF(B9:B30,"・")+COUNTIF(L9:L30,"・")+COUNTIF(V9:V30,"・")</f>
        <v>2</v>
      </c>
      <c r="G31" s="269"/>
      <c r="H31" s="76" t="s">
        <v>22</v>
      </c>
      <c r="I31" s="75" t="s">
        <v>23</v>
      </c>
      <c r="J31" s="268">
        <f>COUNTIF(C9:C30,"・")+COUNTIF(M9:M30,"・")+COUNTIF(W9:W30,"・")</f>
        <v>63</v>
      </c>
      <c r="K31" s="268"/>
      <c r="L31" s="76" t="s">
        <v>22</v>
      </c>
      <c r="M31" s="75" t="s">
        <v>24</v>
      </c>
      <c r="N31" s="268">
        <f>SUM(F31:K31)</f>
        <v>65</v>
      </c>
      <c r="O31" s="268"/>
      <c r="P31" s="268"/>
      <c r="Q31" s="76" t="s">
        <v>22</v>
      </c>
      <c r="R31" s="172" t="s">
        <v>3</v>
      </c>
      <c r="S31" s="172" t="s">
        <v>25</v>
      </c>
      <c r="T31" s="268">
        <f>COUNTIF(D9:D30,"・")+COUNTIF(N9:N30,"・")+COUNTIF(X9:X30,"・")</f>
        <v>65</v>
      </c>
      <c r="U31" s="268"/>
      <c r="V31" s="268"/>
      <c r="W31" s="172" t="s">
        <v>22</v>
      </c>
      <c r="X31" s="172" t="s">
        <v>26</v>
      </c>
      <c r="Y31" s="172" t="s">
        <v>27</v>
      </c>
      <c r="Z31" s="268">
        <f>COUNTIF(E9:E30,"・")+COUNTIF(O9:O30,"・")+COUNTIF(Y9:Y30,"・")</f>
        <v>0</v>
      </c>
      <c r="AA31" s="269"/>
      <c r="AB31" s="269"/>
      <c r="AC31" s="17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278" t="s">
        <v>28</v>
      </c>
      <c r="B33" s="279"/>
      <c r="C33" s="279"/>
      <c r="D33" s="279"/>
      <c r="E33" s="279"/>
      <c r="F33" s="261" t="s">
        <v>29</v>
      </c>
      <c r="G33" s="262"/>
      <c r="H33" s="262"/>
      <c r="I33" s="262"/>
      <c r="J33" s="263"/>
      <c r="K33" s="280" t="s">
        <v>30</v>
      </c>
      <c r="L33" s="281"/>
      <c r="M33" s="281"/>
      <c r="N33" s="281"/>
      <c r="O33" s="281"/>
      <c r="P33" s="261" t="s">
        <v>31</v>
      </c>
      <c r="Q33" s="262"/>
      <c r="R33" s="262"/>
      <c r="S33" s="262"/>
      <c r="T33" s="263"/>
      <c r="U33" s="262" t="s">
        <v>34</v>
      </c>
      <c r="V33" s="262"/>
      <c r="W33" s="262"/>
      <c r="X33" s="262"/>
      <c r="Y33" s="262"/>
      <c r="Z33" s="263"/>
      <c r="AA33" s="282" t="s">
        <v>35</v>
      </c>
      <c r="AB33" s="283"/>
      <c r="AC33" s="283"/>
      <c r="AD33" s="284"/>
      <c r="AE33" s="52"/>
    </row>
    <row r="34" spans="1:31" s="18" customFormat="1" ht="15" customHeight="1" thickBot="1">
      <c r="A34" s="249"/>
      <c r="B34" s="271"/>
      <c r="C34" s="271"/>
      <c r="D34" s="272"/>
      <c r="E34" s="42" t="s">
        <v>19</v>
      </c>
      <c r="F34" s="273"/>
      <c r="G34" s="245"/>
      <c r="H34" s="245"/>
      <c r="I34" s="245"/>
      <c r="J34" s="245"/>
      <c r="K34" s="249"/>
      <c r="L34" s="250"/>
      <c r="M34" s="250"/>
      <c r="N34" s="272"/>
      <c r="O34" s="145" t="s">
        <v>19</v>
      </c>
      <c r="P34" s="274"/>
      <c r="Q34" s="275"/>
      <c r="R34" s="275"/>
      <c r="S34" s="275"/>
      <c r="T34" s="275"/>
      <c r="U34" s="249"/>
      <c r="V34" s="250"/>
      <c r="W34" s="250"/>
      <c r="X34" s="250"/>
      <c r="Y34" s="250"/>
      <c r="Z34" s="43" t="s">
        <v>19</v>
      </c>
      <c r="AA34" s="276"/>
      <c r="AB34" s="250"/>
      <c r="AC34" s="250"/>
      <c r="AD34" s="277"/>
    </row>
    <row r="35" spans="1:31" s="18" customFormat="1" ht="15" customHeight="1" thickBot="1">
      <c r="A35" s="258" t="s">
        <v>32</v>
      </c>
      <c r="B35" s="259"/>
      <c r="C35" s="259"/>
      <c r="D35" s="259"/>
      <c r="E35" s="260"/>
      <c r="F35" s="261" t="s">
        <v>33</v>
      </c>
      <c r="G35" s="262"/>
      <c r="H35" s="262"/>
      <c r="I35" s="262"/>
      <c r="J35" s="263"/>
      <c r="K35" s="262" t="s">
        <v>34</v>
      </c>
      <c r="L35" s="262"/>
      <c r="M35" s="262"/>
      <c r="N35" s="262"/>
      <c r="O35" s="262"/>
      <c r="P35" s="261" t="s">
        <v>35</v>
      </c>
      <c r="Q35" s="262"/>
      <c r="R35" s="262"/>
      <c r="S35" s="262"/>
      <c r="T35" s="264"/>
      <c r="U35" s="265"/>
      <c r="V35" s="216"/>
      <c r="W35" s="216"/>
      <c r="X35" s="216"/>
      <c r="Y35" s="216"/>
      <c r="Z35" s="44" t="s">
        <v>19</v>
      </c>
      <c r="AA35" s="234"/>
      <c r="AB35" s="213"/>
      <c r="AC35" s="213"/>
      <c r="AD35" s="243"/>
    </row>
    <row r="36" spans="1:31" s="18" customFormat="1" ht="15" customHeight="1">
      <c r="A36" s="244" t="s">
        <v>663</v>
      </c>
      <c r="B36" s="245"/>
      <c r="C36" s="245"/>
      <c r="D36" s="245"/>
      <c r="E36" s="45" t="s">
        <v>19</v>
      </c>
      <c r="F36" s="246" t="s">
        <v>664</v>
      </c>
      <c r="G36" s="247"/>
      <c r="H36" s="247"/>
      <c r="I36" s="247"/>
      <c r="J36" s="248"/>
      <c r="K36" s="249"/>
      <c r="L36" s="250"/>
      <c r="M36" s="250"/>
      <c r="N36" s="250"/>
      <c r="O36" s="46" t="s">
        <v>19</v>
      </c>
      <c r="P36" s="251"/>
      <c r="Q36" s="252"/>
      <c r="R36" s="252"/>
      <c r="S36" s="252"/>
      <c r="T36" s="253"/>
      <c r="U36" s="244"/>
      <c r="V36" s="254"/>
      <c r="W36" s="254"/>
      <c r="X36" s="254"/>
      <c r="Y36" s="254"/>
      <c r="Z36" s="46" t="s">
        <v>19</v>
      </c>
      <c r="AA36" s="255"/>
      <c r="AB36" s="256"/>
      <c r="AC36" s="256"/>
      <c r="AD36" s="257"/>
    </row>
    <row r="37" spans="1:31" ht="15" customHeight="1">
      <c r="A37" s="215" t="s">
        <v>726</v>
      </c>
      <c r="B37" s="216"/>
      <c r="C37" s="216"/>
      <c r="D37" s="216"/>
      <c r="E37" s="47" t="s">
        <v>19</v>
      </c>
      <c r="F37" s="217" t="s">
        <v>728</v>
      </c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0" t="s">
        <v>36</v>
      </c>
      <c r="V37" s="221"/>
      <c r="W37" s="221"/>
      <c r="X37" s="221"/>
      <c r="Y37" s="221"/>
      <c r="Z37" s="221"/>
      <c r="AA37" s="221"/>
      <c r="AB37" s="221"/>
      <c r="AC37" s="221"/>
      <c r="AD37" s="222"/>
    </row>
    <row r="38" spans="1:31" ht="13.5">
      <c r="A38" s="215" t="s">
        <v>727</v>
      </c>
      <c r="B38" s="216"/>
      <c r="C38" s="216"/>
      <c r="D38" s="216"/>
      <c r="E38" s="47" t="s">
        <v>19</v>
      </c>
      <c r="F38" s="217" t="s">
        <v>728</v>
      </c>
      <c r="G38" s="216"/>
      <c r="H38" s="216"/>
      <c r="I38" s="216"/>
      <c r="J38" s="218"/>
      <c r="K38" s="215"/>
      <c r="L38" s="219"/>
      <c r="M38" s="219"/>
      <c r="N38" s="219"/>
      <c r="O38" s="44" t="s">
        <v>19</v>
      </c>
      <c r="P38" s="217"/>
      <c r="Q38" s="216"/>
      <c r="R38" s="216"/>
      <c r="S38" s="216"/>
      <c r="T38" s="218"/>
      <c r="U38" s="223" t="s">
        <v>37</v>
      </c>
      <c r="V38" s="224"/>
      <c r="W38" s="224"/>
      <c r="X38" s="225"/>
      <c r="Y38" s="50"/>
      <c r="Z38" s="50" t="s">
        <v>38</v>
      </c>
      <c r="AA38" s="50"/>
      <c r="AB38" s="50"/>
      <c r="AC38" s="50" t="s">
        <v>39</v>
      </c>
      <c r="AD38" s="51"/>
    </row>
    <row r="39" spans="1:31" ht="13.5">
      <c r="A39" s="202" t="s">
        <v>40</v>
      </c>
      <c r="B39" s="203"/>
      <c r="C39" s="203"/>
      <c r="D39" s="203"/>
      <c r="E39" s="53"/>
      <c r="F39" s="204" t="s">
        <v>41</v>
      </c>
      <c r="G39" s="203"/>
      <c r="H39" s="203"/>
      <c r="I39" s="203"/>
      <c r="J39" s="205"/>
      <c r="K39" s="202" t="s">
        <v>42</v>
      </c>
      <c r="L39" s="206"/>
      <c r="M39" s="206"/>
      <c r="N39" s="206"/>
      <c r="O39" s="54"/>
      <c r="P39" s="207" t="s">
        <v>76</v>
      </c>
      <c r="Q39" s="208"/>
      <c r="R39" s="208"/>
      <c r="S39" s="208"/>
      <c r="T39" s="209"/>
      <c r="U39" s="210" t="s">
        <v>43</v>
      </c>
      <c r="V39" s="185"/>
      <c r="W39" s="185"/>
      <c r="X39" s="211"/>
      <c r="Y39" s="212">
        <v>0.75</v>
      </c>
      <c r="Z39" s="213"/>
      <c r="AA39" s="214"/>
      <c r="AB39" s="184" t="s">
        <v>731</v>
      </c>
      <c r="AC39" s="185"/>
      <c r="AD39" s="186"/>
    </row>
    <row r="40" spans="1:31" ht="14.25" thickBot="1">
      <c r="A40" s="187">
        <v>0</v>
      </c>
      <c r="B40" s="188"/>
      <c r="C40" s="188"/>
      <c r="D40" s="188"/>
      <c r="E40" s="189"/>
      <c r="F40" s="190">
        <v>0</v>
      </c>
      <c r="G40" s="191"/>
      <c r="H40" s="191"/>
      <c r="I40" s="191"/>
      <c r="J40" s="192"/>
      <c r="K40" s="187">
        <v>0</v>
      </c>
      <c r="L40" s="188"/>
      <c r="M40" s="188"/>
      <c r="N40" s="188"/>
      <c r="O40" s="189"/>
      <c r="P40" s="193" t="s">
        <v>467</v>
      </c>
      <c r="Q40" s="194"/>
      <c r="R40" s="194"/>
      <c r="S40" s="194"/>
      <c r="T40" s="195"/>
      <c r="U40" s="187" t="s">
        <v>61</v>
      </c>
      <c r="V40" s="188"/>
      <c r="W40" s="188"/>
      <c r="X40" s="189"/>
      <c r="Y40" s="196">
        <v>0.75</v>
      </c>
      <c r="Z40" s="197"/>
      <c r="AA40" s="198"/>
      <c r="AB40" s="199" t="str">
        <f>'6'!AB41:AD41</f>
        <v>松林　久美子</v>
      </c>
      <c r="AC40" s="200"/>
      <c r="AD40" s="201"/>
    </row>
    <row r="41" spans="1:31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1" ht="13.5">
      <c r="A43" s="173"/>
      <c r="B43" s="174"/>
      <c r="C43" s="174"/>
      <c r="D43" s="174"/>
      <c r="E43" s="174"/>
      <c r="F43" s="174"/>
      <c r="G43" s="175"/>
      <c r="H43" s="176"/>
      <c r="I43" s="176"/>
      <c r="J43" s="176"/>
      <c r="K43" s="176"/>
      <c r="L43" s="176"/>
      <c r="M43" s="176"/>
      <c r="N43" s="176"/>
      <c r="O43" s="176"/>
      <c r="P43" s="176"/>
      <c r="Q43" s="176"/>
      <c r="R43" s="176"/>
      <c r="S43" s="176"/>
      <c r="T43" s="176"/>
      <c r="U43" s="176"/>
      <c r="V43" s="176"/>
      <c r="W43" s="176"/>
      <c r="X43" s="176"/>
      <c r="Y43" s="176"/>
      <c r="Z43" s="176"/>
      <c r="AA43" s="176"/>
      <c r="AB43" s="176"/>
      <c r="AC43" s="176"/>
      <c r="AD43" s="177"/>
    </row>
    <row r="44" spans="1:31" ht="13.5">
      <c r="A44" s="173"/>
      <c r="B44" s="174"/>
      <c r="C44" s="174"/>
      <c r="D44" s="174"/>
      <c r="E44" s="174"/>
      <c r="F44" s="174"/>
      <c r="G44" s="175" t="s">
        <v>729</v>
      </c>
      <c r="H44" s="176"/>
      <c r="I44" s="176"/>
      <c r="J44" s="176"/>
      <c r="K44" s="176"/>
      <c r="L44" s="176"/>
      <c r="M44" s="176"/>
      <c r="N44" s="176"/>
      <c r="O44" s="176"/>
      <c r="P44" s="176"/>
      <c r="Q44" s="176"/>
      <c r="R44" s="176"/>
      <c r="S44" s="176"/>
      <c r="T44" s="176"/>
      <c r="U44" s="176"/>
      <c r="V44" s="176"/>
      <c r="W44" s="176"/>
      <c r="X44" s="176"/>
      <c r="Y44" s="176"/>
      <c r="Z44" s="176"/>
      <c r="AA44" s="176"/>
      <c r="AB44" s="176"/>
      <c r="AC44" s="176"/>
      <c r="AD44" s="177"/>
    </row>
    <row r="45" spans="1:31" ht="13.5">
      <c r="A45" s="317"/>
      <c r="B45" s="174"/>
      <c r="C45" s="174"/>
      <c r="D45" s="174"/>
      <c r="E45" s="174"/>
      <c r="F45" s="174"/>
      <c r="G45" s="178" t="s">
        <v>730</v>
      </c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9"/>
    </row>
    <row r="46" spans="1:31" ht="14.25" thickBot="1">
      <c r="A46" s="180"/>
      <c r="B46" s="181"/>
      <c r="C46" s="181"/>
      <c r="D46" s="181"/>
      <c r="E46" s="181"/>
      <c r="F46" s="181"/>
      <c r="G46" s="182"/>
      <c r="H46" s="182"/>
      <c r="I46" s="182"/>
      <c r="J46" s="182"/>
      <c r="K46" s="182"/>
      <c r="L46" s="182"/>
      <c r="M46" s="182"/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183"/>
    </row>
    <row r="60" ht="14.25" customHeight="1"/>
    <row r="61" ht="15" hidden="1" customHeight="1"/>
    <row r="62" ht="15" hidden="1" customHeight="1"/>
  </sheetData>
  <mergeCells count="156">
    <mergeCell ref="A46:F46"/>
    <mergeCell ref="G46:AD46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6" sqref="A6:H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/>
      <c r="B6" s="188"/>
      <c r="C6" s="188"/>
      <c r="D6" s="188"/>
      <c r="E6" s="188"/>
      <c r="F6" s="189"/>
      <c r="G6" s="190"/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 t="s">
        <v>173</v>
      </c>
      <c r="D23" s="28" t="s">
        <v>174</v>
      </c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 t="s">
        <v>173</v>
      </c>
      <c r="D24" s="28" t="s">
        <v>174</v>
      </c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42</v>
      </c>
      <c r="K34" s="268"/>
      <c r="L34" s="95" t="s">
        <v>22</v>
      </c>
      <c r="M34" s="94" t="s">
        <v>24</v>
      </c>
      <c r="N34" s="268">
        <f>SUM(F34:K34)</f>
        <v>42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42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55"/>
      <c r="AB42" s="256"/>
      <c r="AC42" s="256"/>
      <c r="AD42" s="257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/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5" workbookViewId="0">
      <selection activeCell="P44" sqref="K43:T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/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/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/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/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/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/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/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/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/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/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/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/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/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/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/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/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/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/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/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7" sqref="I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4"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173</v>
      </c>
      <c r="D10" s="28" t="s">
        <v>174</v>
      </c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 t="s">
        <v>173</v>
      </c>
      <c r="D11" s="28" t="s">
        <v>174</v>
      </c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 t="s">
        <v>173</v>
      </c>
      <c r="D12" s="28" t="s">
        <v>174</v>
      </c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 t="s">
        <v>173</v>
      </c>
      <c r="D13" s="28" t="s">
        <v>174</v>
      </c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 t="s">
        <v>173</v>
      </c>
      <c r="D14" s="28" t="s">
        <v>174</v>
      </c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 t="s">
        <v>173</v>
      </c>
      <c r="D15" s="28" t="s">
        <v>174</v>
      </c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 t="s">
        <v>173</v>
      </c>
      <c r="D16" s="28" t="s">
        <v>174</v>
      </c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 t="s">
        <v>173</v>
      </c>
      <c r="D17" s="28" t="s">
        <v>174</v>
      </c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 t="s">
        <v>173</v>
      </c>
      <c r="D18" s="28" t="s">
        <v>174</v>
      </c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 t="s">
        <v>173</v>
      </c>
      <c r="D19" s="28" t="s">
        <v>174</v>
      </c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 t="s">
        <v>173</v>
      </c>
      <c r="D20" s="28" t="s">
        <v>174</v>
      </c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 t="s">
        <v>173</v>
      </c>
      <c r="D21" s="28" t="s">
        <v>174</v>
      </c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 t="s">
        <v>173</v>
      </c>
      <c r="D22" s="28" t="s">
        <v>174</v>
      </c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40</v>
      </c>
      <c r="K34" s="268"/>
      <c r="L34" s="95" t="s">
        <v>22</v>
      </c>
      <c r="M34" s="94" t="s">
        <v>24</v>
      </c>
      <c r="N34" s="268">
        <f>SUM(F34:K34)</f>
        <v>40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40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55"/>
      <c r="AB42" s="256"/>
      <c r="AC42" s="256"/>
      <c r="AD42" s="257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/>
      <c r="L43" s="250"/>
      <c r="M43" s="250"/>
      <c r="N43" s="250"/>
      <c r="O43" s="46" t="s">
        <v>19</v>
      </c>
      <c r="P43" s="251"/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9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10" sqref="AA9:AC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9" sqref="AA9:AC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55"/>
      <c r="AB42" s="256"/>
      <c r="AC42" s="256"/>
      <c r="AD42" s="257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5" workbookViewId="0">
      <selection activeCell="N7" sqref="N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 t="str">
        <f>'9'!I6:M6</f>
        <v>松林　久美子</v>
      </c>
      <c r="J6" s="188"/>
      <c r="K6" s="188"/>
      <c r="L6" s="188"/>
      <c r="M6" s="189"/>
      <c r="N6" s="293" t="s">
        <v>576</v>
      </c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/>
      <c r="G9" s="285"/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/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5"/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/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5"/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/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5"/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/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5"/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/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5"/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/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5"/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/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5"/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/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5"/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/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5"/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/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5"/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/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5"/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/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5"/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/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5"/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/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5"/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55"/>
      <c r="AB43" s="256"/>
      <c r="AC43" s="256"/>
      <c r="AD43" s="257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41"/>
      <c r="AB44" s="241"/>
      <c r="AC44" s="241"/>
      <c r="AD44" s="242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50">
        <f>'6'!J1</f>
        <v>3</v>
      </c>
      <c r="K1" s="151" t="s">
        <v>0</v>
      </c>
      <c r="L1" s="151"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52"/>
      <c r="Q3" s="17"/>
      <c r="V3" s="17"/>
      <c r="W3" s="152"/>
      <c r="X3" s="152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52"/>
      <c r="Q4" s="261" t="s">
        <v>8</v>
      </c>
      <c r="R4" s="262"/>
      <c r="S4" s="262"/>
      <c r="T4" s="263"/>
      <c r="U4" s="19"/>
      <c r="V4" s="20"/>
      <c r="W4" s="146" t="s">
        <v>9</v>
      </c>
      <c r="X4" s="146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8" t="s">
        <v>125</v>
      </c>
      <c r="B5" s="213"/>
      <c r="C5" s="213"/>
      <c r="D5" s="213"/>
      <c r="E5" s="213"/>
      <c r="F5" s="214"/>
      <c r="G5" s="234" t="s">
        <v>2</v>
      </c>
      <c r="H5" s="243"/>
      <c r="I5" s="299" t="s">
        <v>138</v>
      </c>
      <c r="J5" s="300"/>
      <c r="K5" s="300"/>
      <c r="L5" s="300"/>
      <c r="M5" s="301"/>
      <c r="N5" s="255" t="s">
        <v>139</v>
      </c>
      <c r="O5" s="302"/>
      <c r="P5" s="152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52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4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4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4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4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4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4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4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4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4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4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4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4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4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4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4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4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4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4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4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4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4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4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4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47" t="s">
        <v>3</v>
      </c>
      <c r="S34" s="147" t="s">
        <v>25</v>
      </c>
      <c r="T34" s="268">
        <f>COUNTIF(D9:D33,"・")+COUNTIF(N9:N33,"・")+COUNTIF(X9:X33,"・")</f>
        <v>27</v>
      </c>
      <c r="U34" s="268"/>
      <c r="V34" s="268"/>
      <c r="W34" s="147" t="s">
        <v>22</v>
      </c>
      <c r="X34" s="147" t="s">
        <v>26</v>
      </c>
      <c r="Y34" s="147" t="s">
        <v>27</v>
      </c>
      <c r="Z34" s="268">
        <f>COUNTIF(E9:E33,"・")+COUNTIF(O9:O33,"・")+COUNTIF(Y9:Y33,"・")</f>
        <v>0</v>
      </c>
      <c r="AA34" s="270"/>
      <c r="AB34" s="27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45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53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53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/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2</v>
      </c>
      <c r="H5" s="345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125</v>
      </c>
      <c r="B5" s="300"/>
      <c r="C5" s="300"/>
      <c r="D5" s="300"/>
      <c r="E5" s="300"/>
      <c r="F5" s="301"/>
      <c r="G5" s="315" t="s">
        <v>127</v>
      </c>
      <c r="H5" s="345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129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166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2</v>
      </c>
      <c r="H5" s="345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43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5"/>
      <c r="AB45" s="256"/>
      <c r="AC45" s="256"/>
      <c r="AD45" s="257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28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5"/>
      <c r="AA1" s="211"/>
      <c r="AB1" s="7" t="s">
        <v>119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122</v>
      </c>
      <c r="H5" s="345"/>
      <c r="I5" s="299" t="s">
        <v>138</v>
      </c>
      <c r="J5" s="300"/>
      <c r="K5" s="300"/>
      <c r="L5" s="300"/>
      <c r="M5" s="301"/>
      <c r="N5" s="255" t="s">
        <v>139</v>
      </c>
      <c r="O5" s="302"/>
      <c r="P5" s="111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11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0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0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27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03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06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29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5"/>
      <c r="AA1" s="211"/>
      <c r="AB1" s="7" t="s">
        <v>119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122</v>
      </c>
      <c r="H5" s="345"/>
      <c r="I5" s="299" t="s">
        <v>138</v>
      </c>
      <c r="J5" s="300"/>
      <c r="K5" s="300"/>
      <c r="L5" s="300"/>
      <c r="M5" s="301"/>
      <c r="N5" s="255" t="s">
        <v>139</v>
      </c>
      <c r="O5" s="302"/>
      <c r="P5" s="111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 t="s">
        <v>123</v>
      </c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11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0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0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27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03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06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23">
        <f>'6'!J1</f>
        <v>3</v>
      </c>
      <c r="K1" s="124" t="s">
        <v>0</v>
      </c>
      <c r="L1" s="124"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5"/>
      <c r="AA1" s="211"/>
      <c r="AB1" s="7" t="s">
        <v>64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25"/>
      <c r="Q3" s="17"/>
      <c r="V3" s="17"/>
      <c r="W3" s="125"/>
      <c r="X3" s="125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25"/>
      <c r="Q4" s="261" t="s">
        <v>8</v>
      </c>
      <c r="R4" s="262"/>
      <c r="S4" s="262"/>
      <c r="T4" s="263"/>
      <c r="U4" s="19"/>
      <c r="V4" s="20"/>
      <c r="W4" s="120" t="s">
        <v>9</v>
      </c>
      <c r="X4" s="120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124</v>
      </c>
      <c r="B5" s="300"/>
      <c r="C5" s="300"/>
      <c r="D5" s="300"/>
      <c r="E5" s="300"/>
      <c r="F5" s="301"/>
      <c r="G5" s="315" t="s">
        <v>2</v>
      </c>
      <c r="H5" s="345"/>
      <c r="I5" s="299" t="s">
        <v>138</v>
      </c>
      <c r="J5" s="300"/>
      <c r="K5" s="300"/>
      <c r="L5" s="300"/>
      <c r="M5" s="301"/>
      <c r="N5" s="255" t="s">
        <v>139</v>
      </c>
      <c r="O5" s="302"/>
      <c r="P5" s="125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25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19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19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19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19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19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19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19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19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19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19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19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19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19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19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19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19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19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19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19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19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19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17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17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22" t="s">
        <v>3</v>
      </c>
      <c r="S34" s="122" t="s">
        <v>25</v>
      </c>
      <c r="T34" s="268">
        <f>COUNTIF(D9:D33,"・")+COUNTIF(N9:N33,"・")+COUNTIF(X9:X33,"・")</f>
        <v>27</v>
      </c>
      <c r="U34" s="268"/>
      <c r="V34" s="268"/>
      <c r="W34" s="122" t="s">
        <v>22</v>
      </c>
      <c r="X34" s="122" t="s">
        <v>26</v>
      </c>
      <c r="Y34" s="122" t="s">
        <v>27</v>
      </c>
      <c r="Z34" s="268">
        <f>COUNTIF(E9:E33,"・")+COUNTIF(O9:O33,"・")+COUNTIF(Y9:Y33,"・")</f>
        <v>0</v>
      </c>
      <c r="AA34" s="270"/>
      <c r="AB34" s="27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18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21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21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34"/>
      <c r="AB44" s="213"/>
      <c r="AC44" s="213"/>
      <c r="AD44" s="243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55"/>
      <c r="AB45" s="256"/>
      <c r="AC45" s="256"/>
      <c r="AD45" s="257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X24" sqref="X2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109">
        <f>'6'!J1</f>
        <v>3</v>
      </c>
      <c r="K1" s="110" t="s">
        <v>0</v>
      </c>
      <c r="L1" s="110">
        <v>7</v>
      </c>
      <c r="M1" s="110" t="s">
        <v>1</v>
      </c>
      <c r="N1" s="110">
        <v>31</v>
      </c>
      <c r="O1" s="110" t="s">
        <v>2</v>
      </c>
      <c r="P1" s="110"/>
      <c r="Q1" s="110" t="s">
        <v>115</v>
      </c>
      <c r="R1" s="109"/>
      <c r="S1" s="110" t="s">
        <v>116</v>
      </c>
      <c r="V1" s="4" t="s">
        <v>117</v>
      </c>
      <c r="W1" s="5"/>
      <c r="X1" s="6"/>
      <c r="Y1" s="4" t="s">
        <v>118</v>
      </c>
      <c r="Z1" s="185"/>
      <c r="AA1" s="211"/>
      <c r="AB1" s="7" t="s">
        <v>119</v>
      </c>
      <c r="AC1" s="310"/>
      <c r="AD1" s="31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111"/>
      <c r="Q3" s="17"/>
      <c r="V3" s="17"/>
      <c r="W3" s="111"/>
      <c r="X3" s="111"/>
      <c r="Y3" s="311"/>
      <c r="Z3" s="311"/>
      <c r="AA3" s="311"/>
      <c r="AR3" s="1"/>
    </row>
    <row r="4" spans="1:44" s="18" customFormat="1" ht="18.75" customHeight="1" thickBot="1">
      <c r="A4" s="303" t="str">
        <f>'6'!A4:F4</f>
        <v>中村　恵理子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111"/>
      <c r="Q4" s="261" t="s">
        <v>8</v>
      </c>
      <c r="R4" s="262"/>
      <c r="S4" s="262"/>
      <c r="T4" s="263"/>
      <c r="U4" s="19"/>
      <c r="V4" s="20"/>
      <c r="W4" s="105" t="s">
        <v>9</v>
      </c>
      <c r="X4" s="105"/>
      <c r="Y4" s="21"/>
      <c r="Z4" s="260" t="s">
        <v>10</v>
      </c>
      <c r="AA4" s="262"/>
      <c r="AB4" s="262"/>
      <c r="AC4" s="262"/>
      <c r="AD4" s="263"/>
    </row>
    <row r="5" spans="1:44" s="18" customFormat="1" ht="18.75" customHeight="1">
      <c r="A5" s="299" t="s">
        <v>128</v>
      </c>
      <c r="B5" s="300"/>
      <c r="C5" s="300"/>
      <c r="D5" s="300"/>
      <c r="E5" s="300"/>
      <c r="F5" s="301"/>
      <c r="G5" s="315" t="s">
        <v>122</v>
      </c>
      <c r="H5" s="345"/>
      <c r="I5" s="299" t="s">
        <v>138</v>
      </c>
      <c r="J5" s="300"/>
      <c r="K5" s="300"/>
      <c r="L5" s="300"/>
      <c r="M5" s="301"/>
      <c r="N5" s="255" t="s">
        <v>139</v>
      </c>
      <c r="O5" s="302"/>
      <c r="P5" s="111"/>
      <c r="Q5" s="282" t="s">
        <v>11</v>
      </c>
      <c r="R5" s="283"/>
      <c r="S5" s="283"/>
      <c r="T5" s="284"/>
      <c r="U5" s="303"/>
      <c r="V5" s="304"/>
      <c r="W5" s="304"/>
      <c r="X5" s="304"/>
      <c r="Y5" s="305"/>
      <c r="Z5" s="306"/>
      <c r="AA5" s="304"/>
      <c r="AB5" s="304"/>
      <c r="AC5" s="304"/>
      <c r="AD5" s="307"/>
    </row>
    <row r="6" spans="1:44" s="18" customFormat="1" ht="18.75" customHeight="1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111"/>
      <c r="Q6" s="295" t="s">
        <v>12</v>
      </c>
      <c r="R6" s="296"/>
      <c r="S6" s="296"/>
      <c r="T6" s="297"/>
      <c r="U6" s="187"/>
      <c r="V6" s="188"/>
      <c r="W6" s="188"/>
      <c r="X6" s="188"/>
      <c r="Y6" s="189"/>
      <c r="Z6" s="190"/>
      <c r="AA6" s="188"/>
      <c r="AB6" s="188"/>
      <c r="AC6" s="188"/>
      <c r="AD6" s="28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  <c r="AR8" s="18"/>
    </row>
    <row r="9" spans="1:44" s="18" customFormat="1" ht="15" customHeight="1">
      <c r="A9" s="27">
        <v>1</v>
      </c>
      <c r="B9" s="28"/>
      <c r="C9" s="28" t="s">
        <v>173</v>
      </c>
      <c r="D9" s="28" t="s">
        <v>174</v>
      </c>
      <c r="E9" s="104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104"/>
      <c r="P9" s="29"/>
      <c r="Q9" s="285"/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104"/>
      <c r="Z9" s="29"/>
      <c r="AA9" s="285" t="s">
        <v>145</v>
      </c>
      <c r="AB9" s="285"/>
      <c r="AC9" s="28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113"/>
      <c r="P10" s="33"/>
      <c r="Q10" s="285"/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113"/>
      <c r="Z10" s="33"/>
      <c r="AA10" s="285" t="s">
        <v>146</v>
      </c>
      <c r="AB10" s="285"/>
      <c r="AC10" s="28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104"/>
      <c r="P11" s="29"/>
      <c r="Q11" s="285"/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104"/>
      <c r="Z11" s="29"/>
      <c r="AA11" s="285" t="s">
        <v>147</v>
      </c>
      <c r="AB11" s="285"/>
      <c r="AC11" s="28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113"/>
      <c r="P12" s="33"/>
      <c r="Q12" s="285"/>
      <c r="R12" s="285"/>
      <c r="S12" s="285"/>
      <c r="T12" s="30" t="s">
        <v>19</v>
      </c>
      <c r="U12" s="31">
        <v>12</v>
      </c>
      <c r="V12" s="35"/>
      <c r="W12" s="28" t="s">
        <v>173</v>
      </c>
      <c r="X12" s="28" t="s">
        <v>174</v>
      </c>
      <c r="Y12" s="113"/>
      <c r="Z12" s="33"/>
      <c r="AA12" s="285" t="s">
        <v>148</v>
      </c>
      <c r="AB12" s="285"/>
      <c r="AC12" s="28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/>
      <c r="M13" s="28" t="s">
        <v>173</v>
      </c>
      <c r="N13" s="28" t="s">
        <v>174</v>
      </c>
      <c r="O13" s="104"/>
      <c r="P13" s="29"/>
      <c r="Q13" s="285"/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104"/>
      <c r="Z13" s="29"/>
      <c r="AA13" s="285" t="s">
        <v>149</v>
      </c>
      <c r="AB13" s="285"/>
      <c r="AC13" s="28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113"/>
      <c r="P14" s="33"/>
      <c r="Q14" s="285"/>
      <c r="R14" s="285"/>
      <c r="S14" s="285"/>
      <c r="T14" s="30" t="s">
        <v>19</v>
      </c>
      <c r="U14" s="31">
        <v>18</v>
      </c>
      <c r="V14" s="35"/>
      <c r="W14" s="28" t="s">
        <v>173</v>
      </c>
      <c r="X14" s="28" t="s">
        <v>174</v>
      </c>
      <c r="Y14" s="113"/>
      <c r="Z14" s="33"/>
      <c r="AA14" s="285" t="s">
        <v>150</v>
      </c>
      <c r="AB14" s="285"/>
      <c r="AC14" s="28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104"/>
      <c r="P15" s="29"/>
      <c r="Q15" s="285"/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104"/>
      <c r="Z15" s="29"/>
      <c r="AA15" s="285" t="s">
        <v>151</v>
      </c>
      <c r="AB15" s="285"/>
      <c r="AC15" s="28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113"/>
      <c r="P16" s="37"/>
      <c r="Q16" s="285"/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113"/>
      <c r="Z16" s="33"/>
      <c r="AA16" s="285" t="s">
        <v>152</v>
      </c>
      <c r="AB16" s="285"/>
      <c r="AC16" s="28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104"/>
      <c r="P17" s="29"/>
      <c r="Q17" s="285"/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104"/>
      <c r="Z17" s="29"/>
      <c r="AA17" s="285" t="s">
        <v>153</v>
      </c>
      <c r="AB17" s="285"/>
      <c r="AC17" s="28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113"/>
      <c r="P18" s="33"/>
      <c r="Q18" s="285"/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113"/>
      <c r="Z18" s="33"/>
      <c r="AA18" s="285" t="s">
        <v>154</v>
      </c>
      <c r="AB18" s="285"/>
      <c r="AC18" s="28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104"/>
      <c r="P19" s="29"/>
      <c r="Q19" s="285"/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104"/>
      <c r="Z19" s="29"/>
      <c r="AA19" s="285" t="s">
        <v>155</v>
      </c>
      <c r="AB19" s="285"/>
      <c r="AC19" s="28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113"/>
      <c r="P20" s="33"/>
      <c r="Q20" s="285"/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113"/>
      <c r="Z20" s="33"/>
      <c r="AA20" s="285" t="s">
        <v>156</v>
      </c>
      <c r="AB20" s="285"/>
      <c r="AC20" s="28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104"/>
      <c r="P21" s="29"/>
      <c r="Q21" s="285"/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104"/>
      <c r="Z21" s="29"/>
      <c r="AA21" s="285" t="s">
        <v>157</v>
      </c>
      <c r="AB21" s="285"/>
      <c r="AC21" s="28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/>
      <c r="N22" s="28"/>
      <c r="O22" s="113"/>
      <c r="P22" s="33"/>
      <c r="Q22" s="285"/>
      <c r="R22" s="285"/>
      <c r="S22" s="285"/>
      <c r="T22" s="30" t="s">
        <v>19</v>
      </c>
      <c r="U22" s="31">
        <v>42</v>
      </c>
      <c r="V22" s="35"/>
      <c r="W22" s="35"/>
      <c r="X22" s="35"/>
      <c r="Y22" s="113"/>
      <c r="Z22" s="33"/>
      <c r="AA22" s="285" t="s">
        <v>158</v>
      </c>
      <c r="AB22" s="285"/>
      <c r="AC22" s="28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/>
      <c r="N23" s="28"/>
      <c r="O23" s="104"/>
      <c r="P23" s="29"/>
      <c r="Q23" s="285"/>
      <c r="R23" s="285"/>
      <c r="S23" s="285"/>
      <c r="T23" s="30" t="s">
        <v>19</v>
      </c>
      <c r="U23" s="27">
        <v>45</v>
      </c>
      <c r="V23" s="28"/>
      <c r="W23" s="28"/>
      <c r="X23" s="28"/>
      <c r="Y23" s="104"/>
      <c r="Z23" s="29"/>
      <c r="AA23" s="285"/>
      <c r="AB23" s="285"/>
      <c r="AC23" s="28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5"/>
      <c r="H24" s="285"/>
      <c r="I24" s="285"/>
      <c r="J24" s="34" t="s">
        <v>19</v>
      </c>
      <c r="K24" s="27">
        <v>47</v>
      </c>
      <c r="L24" s="35"/>
      <c r="M24" s="28"/>
      <c r="N24" s="28"/>
      <c r="O24" s="113"/>
      <c r="P24" s="33"/>
      <c r="Q24" s="285"/>
      <c r="R24" s="285"/>
      <c r="S24" s="285"/>
      <c r="T24" s="30" t="s">
        <v>19</v>
      </c>
      <c r="U24" s="31">
        <v>48</v>
      </c>
      <c r="V24" s="35"/>
      <c r="W24" s="35"/>
      <c r="X24" s="35"/>
      <c r="Y24" s="113"/>
      <c r="Z24" s="37"/>
      <c r="AA24" s="285"/>
      <c r="AB24" s="285"/>
      <c r="AC24" s="28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5"/>
      <c r="H25" s="285"/>
      <c r="I25" s="285"/>
      <c r="J25" s="30" t="s">
        <v>19</v>
      </c>
      <c r="K25" s="31">
        <v>50</v>
      </c>
      <c r="L25" s="28"/>
      <c r="M25" s="28"/>
      <c r="N25" s="28"/>
      <c r="O25" s="104"/>
      <c r="P25" s="29"/>
      <c r="Q25" s="285"/>
      <c r="R25" s="285"/>
      <c r="S25" s="285"/>
      <c r="T25" s="30" t="s">
        <v>19</v>
      </c>
      <c r="U25" s="27">
        <v>51</v>
      </c>
      <c r="V25" s="28"/>
      <c r="W25" s="28"/>
      <c r="X25" s="28"/>
      <c r="Y25" s="104"/>
      <c r="Z25" s="29"/>
      <c r="AA25" s="285"/>
      <c r="AB25" s="285"/>
      <c r="AC25" s="28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5"/>
      <c r="H26" s="285"/>
      <c r="I26" s="285"/>
      <c r="J26" s="34" t="s">
        <v>19</v>
      </c>
      <c r="K26" s="27">
        <v>53</v>
      </c>
      <c r="L26" s="35"/>
      <c r="M26" s="28"/>
      <c r="N26" s="28"/>
      <c r="O26" s="113"/>
      <c r="P26" s="33"/>
      <c r="Q26" s="285"/>
      <c r="R26" s="285"/>
      <c r="S26" s="285"/>
      <c r="T26" s="30" t="s">
        <v>19</v>
      </c>
      <c r="U26" s="31">
        <v>54</v>
      </c>
      <c r="V26" s="35"/>
      <c r="W26" s="35"/>
      <c r="X26" s="35"/>
      <c r="Y26" s="113"/>
      <c r="Z26" s="33"/>
      <c r="AA26" s="285"/>
      <c r="AB26" s="285"/>
      <c r="AC26" s="28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5"/>
      <c r="H27" s="285"/>
      <c r="I27" s="285"/>
      <c r="J27" s="30" t="s">
        <v>19</v>
      </c>
      <c r="K27" s="31">
        <v>56</v>
      </c>
      <c r="L27" s="28"/>
      <c r="M27" s="28"/>
      <c r="N27" s="28"/>
      <c r="O27" s="104"/>
      <c r="P27" s="29"/>
      <c r="Q27" s="285"/>
      <c r="R27" s="285"/>
      <c r="S27" s="285"/>
      <c r="T27" s="30" t="s">
        <v>19</v>
      </c>
      <c r="U27" s="27">
        <v>57</v>
      </c>
      <c r="V27" s="28"/>
      <c r="W27" s="28"/>
      <c r="X27" s="28"/>
      <c r="Y27" s="104"/>
      <c r="Z27" s="29"/>
      <c r="AA27" s="285"/>
      <c r="AB27" s="285"/>
      <c r="AC27" s="28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6"/>
      <c r="H33" s="337"/>
      <c r="I33" s="337"/>
      <c r="J33" s="34" t="s">
        <v>19</v>
      </c>
      <c r="K33" s="31">
        <v>74</v>
      </c>
      <c r="L33" s="90"/>
      <c r="M33" s="90"/>
      <c r="N33" s="90"/>
      <c r="O33" s="102"/>
      <c r="P33" s="91"/>
      <c r="Q33" s="336"/>
      <c r="R33" s="337"/>
      <c r="S33" s="337"/>
      <c r="T33" s="40" t="s">
        <v>19</v>
      </c>
      <c r="U33" s="92">
        <v>75</v>
      </c>
      <c r="V33" s="90"/>
      <c r="W33" s="90"/>
      <c r="X33" s="90"/>
      <c r="Y33" s="102"/>
      <c r="Z33" s="91"/>
      <c r="AA33" s="336"/>
      <c r="AB33" s="337"/>
      <c r="AC33" s="337"/>
      <c r="AD33" s="93" t="s">
        <v>19</v>
      </c>
    </row>
    <row r="34" spans="1:44" s="18" customFormat="1" ht="15" customHeight="1" thickBot="1">
      <c r="A34" s="266" t="s">
        <v>20</v>
      </c>
      <c r="B34" s="267"/>
      <c r="C34" s="267"/>
      <c r="D34" s="267"/>
      <c r="E34" s="94" t="s">
        <v>21</v>
      </c>
      <c r="F34" s="268">
        <f>COUNTIF(B9:B33,"・")+COUNTIF(L9:L33,"・")+COUNTIF(V9:V33,"・")</f>
        <v>0</v>
      </c>
      <c r="G34" s="269"/>
      <c r="H34" s="95" t="s">
        <v>22</v>
      </c>
      <c r="I34" s="94" t="s">
        <v>23</v>
      </c>
      <c r="J34" s="268">
        <f>COUNTIF(C9:C33,"・")+COUNTIF(M9:M33,"・")+COUNTIF(W9:W33,"・")</f>
        <v>27</v>
      </c>
      <c r="K34" s="268"/>
      <c r="L34" s="95" t="s">
        <v>22</v>
      </c>
      <c r="M34" s="94" t="s">
        <v>24</v>
      </c>
      <c r="N34" s="268">
        <f>SUM(F34:K34)</f>
        <v>27</v>
      </c>
      <c r="O34" s="268"/>
      <c r="P34" s="268"/>
      <c r="Q34" s="95" t="s">
        <v>22</v>
      </c>
      <c r="R34" s="107" t="s">
        <v>3</v>
      </c>
      <c r="S34" s="107" t="s">
        <v>25</v>
      </c>
      <c r="T34" s="268">
        <f>COUNTIF(D9:D33,"・")+COUNTIF(N9:N33,"・")+COUNTIF(X9:X33,"・")</f>
        <v>27</v>
      </c>
      <c r="U34" s="268"/>
      <c r="V34" s="268"/>
      <c r="W34" s="107" t="s">
        <v>22</v>
      </c>
      <c r="X34" s="107" t="s">
        <v>26</v>
      </c>
      <c r="Y34" s="107" t="s">
        <v>27</v>
      </c>
      <c r="Z34" s="268">
        <f>COUNTIF(E9:E33,"・")+COUNTIF(O9:O33,"・")+COUNTIF(Y9:Y33,"・")</f>
        <v>0</v>
      </c>
      <c r="AA34" s="270"/>
      <c r="AB34" s="27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61" t="s">
        <v>29</v>
      </c>
      <c r="G36" s="262"/>
      <c r="H36" s="262"/>
      <c r="I36" s="262"/>
      <c r="J36" s="263"/>
      <c r="K36" s="280" t="s">
        <v>30</v>
      </c>
      <c r="L36" s="281"/>
      <c r="M36" s="281"/>
      <c r="N36" s="281"/>
      <c r="O36" s="281"/>
      <c r="P36" s="261" t="s">
        <v>31</v>
      </c>
      <c r="Q36" s="262"/>
      <c r="R36" s="262"/>
      <c r="S36" s="262"/>
      <c r="T36" s="263"/>
      <c r="U36" s="262" t="s">
        <v>34</v>
      </c>
      <c r="V36" s="262"/>
      <c r="W36" s="262"/>
      <c r="X36" s="262"/>
      <c r="Y36" s="262"/>
      <c r="Z36" s="263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9"/>
      <c r="B37" s="271"/>
      <c r="C37" s="271"/>
      <c r="D37" s="272"/>
      <c r="E37" s="42" t="s">
        <v>19</v>
      </c>
      <c r="F37" s="273"/>
      <c r="G37" s="245"/>
      <c r="H37" s="245"/>
      <c r="I37" s="245"/>
      <c r="J37" s="245"/>
      <c r="K37" s="249"/>
      <c r="L37" s="250"/>
      <c r="M37" s="250"/>
      <c r="N37" s="272"/>
      <c r="O37" s="103" t="s">
        <v>19</v>
      </c>
      <c r="P37" s="274"/>
      <c r="Q37" s="275"/>
      <c r="R37" s="275"/>
      <c r="S37" s="275"/>
      <c r="T37" s="275"/>
      <c r="U37" s="249"/>
      <c r="V37" s="250"/>
      <c r="W37" s="250"/>
      <c r="X37" s="250"/>
      <c r="Y37" s="250"/>
      <c r="Z37" s="43" t="s">
        <v>19</v>
      </c>
      <c r="AA37" s="276"/>
      <c r="AB37" s="250"/>
      <c r="AC37" s="250"/>
      <c r="AD37" s="277"/>
    </row>
    <row r="38" spans="1:44" s="18" customFormat="1" ht="15" customHeight="1">
      <c r="A38" s="334"/>
      <c r="B38" s="330"/>
      <c r="C38" s="330"/>
      <c r="D38" s="331"/>
      <c r="E38" s="97" t="s">
        <v>19</v>
      </c>
      <c r="F38" s="329"/>
      <c r="G38" s="330"/>
      <c r="H38" s="330"/>
      <c r="I38" s="330"/>
      <c r="J38" s="330"/>
      <c r="K38" s="334"/>
      <c r="L38" s="335"/>
      <c r="M38" s="335"/>
      <c r="N38" s="331"/>
      <c r="O38" s="106" t="s">
        <v>19</v>
      </c>
      <c r="P38" s="217"/>
      <c r="Q38" s="216"/>
      <c r="R38" s="216"/>
      <c r="S38" s="216"/>
      <c r="T38" s="216"/>
      <c r="U38" s="215"/>
      <c r="V38" s="219"/>
      <c r="W38" s="219"/>
      <c r="X38" s="219"/>
      <c r="Y38" s="219"/>
      <c r="Z38" s="44" t="s">
        <v>19</v>
      </c>
      <c r="AA38" s="234"/>
      <c r="AB38" s="213"/>
      <c r="AC38" s="213"/>
      <c r="AD38" s="243"/>
    </row>
    <row r="39" spans="1:44" s="18" customFormat="1" ht="15" customHeight="1">
      <c r="A39" s="329"/>
      <c r="B39" s="330"/>
      <c r="C39" s="330"/>
      <c r="D39" s="331"/>
      <c r="E39" s="98" t="s">
        <v>19</v>
      </c>
      <c r="F39" s="332"/>
      <c r="G39" s="332"/>
      <c r="H39" s="332"/>
      <c r="I39" s="332"/>
      <c r="J39" s="333"/>
      <c r="K39" s="215"/>
      <c r="L39" s="219"/>
      <c r="M39" s="219"/>
      <c r="N39" s="240"/>
      <c r="O39" s="106" t="s">
        <v>19</v>
      </c>
      <c r="P39" s="332"/>
      <c r="Q39" s="332"/>
      <c r="R39" s="332"/>
      <c r="S39" s="332"/>
      <c r="T39" s="333"/>
      <c r="U39" s="215"/>
      <c r="V39" s="219"/>
      <c r="W39" s="219"/>
      <c r="X39" s="219"/>
      <c r="Y39" s="219"/>
      <c r="Z39" s="44" t="s">
        <v>19</v>
      </c>
      <c r="AA39" s="234"/>
      <c r="AB39" s="213"/>
      <c r="AC39" s="213"/>
      <c r="AD39" s="243"/>
    </row>
    <row r="40" spans="1:44" s="18" customFormat="1" ht="15" customHeight="1">
      <c r="A40" s="215"/>
      <c r="B40" s="216"/>
      <c r="C40" s="216"/>
      <c r="D40" s="240"/>
      <c r="E40" s="42" t="s">
        <v>19</v>
      </c>
      <c r="F40" s="273"/>
      <c r="G40" s="325"/>
      <c r="H40" s="325"/>
      <c r="I40" s="325"/>
      <c r="J40" s="325"/>
      <c r="K40" s="326"/>
      <c r="L40" s="327"/>
      <c r="M40" s="327"/>
      <c r="N40" s="328"/>
      <c r="O40" s="98" t="s">
        <v>19</v>
      </c>
      <c r="P40" s="273"/>
      <c r="Q40" s="245"/>
      <c r="R40" s="245"/>
      <c r="S40" s="245"/>
      <c r="T40" s="245"/>
      <c r="U40" s="215"/>
      <c r="V40" s="216"/>
      <c r="W40" s="216"/>
      <c r="X40" s="216"/>
      <c r="Y40" s="216"/>
      <c r="Z40" s="44" t="s">
        <v>19</v>
      </c>
      <c r="AA40" s="234"/>
      <c r="AB40" s="213"/>
      <c r="AC40" s="213"/>
      <c r="AD40" s="243"/>
    </row>
    <row r="41" spans="1:44" s="18" customFormat="1" ht="15" customHeight="1" thickBot="1">
      <c r="A41" s="215"/>
      <c r="B41" s="216"/>
      <c r="C41" s="216"/>
      <c r="D41" s="240"/>
      <c r="E41" s="98" t="s">
        <v>19</v>
      </c>
      <c r="F41" s="217"/>
      <c r="G41" s="240"/>
      <c r="H41" s="240"/>
      <c r="I41" s="240"/>
      <c r="J41" s="240"/>
      <c r="K41" s="229"/>
      <c r="L41" s="321"/>
      <c r="M41" s="321"/>
      <c r="N41" s="231"/>
      <c r="O41" s="98" t="s">
        <v>19</v>
      </c>
      <c r="P41" s="322"/>
      <c r="Q41" s="323"/>
      <c r="R41" s="323"/>
      <c r="S41" s="323"/>
      <c r="T41" s="324"/>
      <c r="U41" s="215"/>
      <c r="V41" s="216"/>
      <c r="W41" s="216"/>
      <c r="X41" s="216"/>
      <c r="Y41" s="216"/>
      <c r="Z41" s="99" t="s">
        <v>19</v>
      </c>
      <c r="AA41" s="234"/>
      <c r="AB41" s="213"/>
      <c r="AC41" s="213"/>
      <c r="AD41" s="243"/>
    </row>
    <row r="42" spans="1:44" s="18" customFormat="1" ht="15" customHeight="1" thickBot="1">
      <c r="A42" s="258" t="s">
        <v>32</v>
      </c>
      <c r="B42" s="259"/>
      <c r="C42" s="259"/>
      <c r="D42" s="259"/>
      <c r="E42" s="260"/>
      <c r="F42" s="261" t="s">
        <v>33</v>
      </c>
      <c r="G42" s="262"/>
      <c r="H42" s="262"/>
      <c r="I42" s="262"/>
      <c r="J42" s="263"/>
      <c r="K42" s="262" t="s">
        <v>34</v>
      </c>
      <c r="L42" s="262"/>
      <c r="M42" s="262"/>
      <c r="N42" s="262"/>
      <c r="O42" s="262"/>
      <c r="P42" s="261" t="s">
        <v>35</v>
      </c>
      <c r="Q42" s="262"/>
      <c r="R42" s="262"/>
      <c r="S42" s="262"/>
      <c r="T42" s="264"/>
      <c r="U42" s="265"/>
      <c r="V42" s="216"/>
      <c r="W42" s="216"/>
      <c r="X42" s="216"/>
      <c r="Y42" s="216"/>
      <c r="Z42" s="44" t="s">
        <v>19</v>
      </c>
      <c r="AA42" s="234"/>
      <c r="AB42" s="213"/>
      <c r="AC42" s="213"/>
      <c r="AD42" s="243"/>
    </row>
    <row r="43" spans="1:44" s="18" customFormat="1" ht="15" customHeight="1">
      <c r="A43" s="244"/>
      <c r="B43" s="245"/>
      <c r="C43" s="245"/>
      <c r="D43" s="245"/>
      <c r="E43" s="45" t="s">
        <v>19</v>
      </c>
      <c r="F43" s="246"/>
      <c r="G43" s="247"/>
      <c r="H43" s="247"/>
      <c r="I43" s="247"/>
      <c r="J43" s="248"/>
      <c r="K43" s="249" t="s">
        <v>165</v>
      </c>
      <c r="L43" s="250"/>
      <c r="M43" s="250"/>
      <c r="N43" s="250"/>
      <c r="O43" s="46" t="s">
        <v>19</v>
      </c>
      <c r="P43" s="251" t="s">
        <v>167</v>
      </c>
      <c r="Q43" s="252"/>
      <c r="R43" s="252"/>
      <c r="S43" s="252"/>
      <c r="T43" s="253"/>
      <c r="U43" s="244"/>
      <c r="V43" s="254"/>
      <c r="W43" s="254"/>
      <c r="X43" s="254"/>
      <c r="Y43" s="254"/>
      <c r="Z43" s="46" t="s">
        <v>19</v>
      </c>
      <c r="AA43" s="234"/>
      <c r="AB43" s="213"/>
      <c r="AC43" s="213"/>
      <c r="AD43" s="243"/>
    </row>
    <row r="44" spans="1:44" ht="15" customHeight="1">
      <c r="A44" s="215"/>
      <c r="B44" s="216"/>
      <c r="C44" s="216"/>
      <c r="D44" s="216"/>
      <c r="E44" s="47" t="s">
        <v>19</v>
      </c>
      <c r="F44" s="234"/>
      <c r="G44" s="235"/>
      <c r="H44" s="235"/>
      <c r="I44" s="235"/>
      <c r="J44" s="236"/>
      <c r="K44" s="215"/>
      <c r="L44" s="219"/>
      <c r="M44" s="219"/>
      <c r="N44" s="219"/>
      <c r="O44" s="44" t="s">
        <v>19</v>
      </c>
      <c r="P44" s="237"/>
      <c r="Q44" s="238"/>
      <c r="R44" s="238"/>
      <c r="S44" s="238"/>
      <c r="T44" s="239"/>
      <c r="U44" s="215"/>
      <c r="V44" s="216"/>
      <c r="W44" s="216"/>
      <c r="X44" s="216"/>
      <c r="Y44" s="240"/>
      <c r="Z44" s="47" t="s">
        <v>19</v>
      </c>
      <c r="AA44" s="255"/>
      <c r="AB44" s="256"/>
      <c r="AC44" s="256"/>
      <c r="AD44" s="257"/>
      <c r="AR44" s="18"/>
    </row>
    <row r="45" spans="1:44" ht="14.25" thickBot="1">
      <c r="A45" s="215"/>
      <c r="B45" s="216"/>
      <c r="C45" s="216"/>
      <c r="D45" s="216"/>
      <c r="E45" s="47" t="s">
        <v>19</v>
      </c>
      <c r="F45" s="217"/>
      <c r="G45" s="216"/>
      <c r="H45" s="216"/>
      <c r="I45" s="216"/>
      <c r="J45" s="218"/>
      <c r="K45" s="215"/>
      <c r="L45" s="219"/>
      <c r="M45" s="219"/>
      <c r="N45" s="219"/>
      <c r="O45" s="44" t="s">
        <v>19</v>
      </c>
      <c r="P45" s="226"/>
      <c r="Q45" s="227"/>
      <c r="R45" s="227"/>
      <c r="S45" s="227"/>
      <c r="T45" s="228"/>
      <c r="U45" s="229"/>
      <c r="V45" s="230"/>
      <c r="W45" s="230"/>
      <c r="X45" s="230"/>
      <c r="Y45" s="231"/>
      <c r="Z45" s="48" t="s">
        <v>19</v>
      </c>
      <c r="AA45" s="232"/>
      <c r="AB45" s="232"/>
      <c r="AC45" s="232"/>
      <c r="AD45" s="233"/>
    </row>
    <row r="46" spans="1:44" ht="15" customHeight="1">
      <c r="A46" s="215"/>
      <c r="B46" s="216"/>
      <c r="C46" s="216"/>
      <c r="D46" s="216"/>
      <c r="E46" s="47" t="s">
        <v>19</v>
      </c>
      <c r="F46" s="217"/>
      <c r="G46" s="216"/>
      <c r="H46" s="216"/>
      <c r="I46" s="216"/>
      <c r="J46" s="218"/>
      <c r="K46" s="215"/>
      <c r="L46" s="219"/>
      <c r="M46" s="219"/>
      <c r="N46" s="219"/>
      <c r="O46" s="44" t="s">
        <v>19</v>
      </c>
      <c r="P46" s="217"/>
      <c r="Q46" s="216"/>
      <c r="R46" s="216"/>
      <c r="S46" s="216"/>
      <c r="T46" s="218"/>
      <c r="U46" s="220" t="s">
        <v>36</v>
      </c>
      <c r="V46" s="221"/>
      <c r="W46" s="221"/>
      <c r="X46" s="221"/>
      <c r="Y46" s="221"/>
      <c r="Z46" s="221"/>
      <c r="AA46" s="221"/>
      <c r="AB46" s="221"/>
      <c r="AC46" s="221"/>
      <c r="AD46" s="222"/>
    </row>
    <row r="47" spans="1:44" ht="13.5">
      <c r="A47" s="215"/>
      <c r="B47" s="216"/>
      <c r="C47" s="216"/>
      <c r="D47" s="216"/>
      <c r="E47" s="47" t="s">
        <v>19</v>
      </c>
      <c r="F47" s="217"/>
      <c r="G47" s="216"/>
      <c r="H47" s="216"/>
      <c r="I47" s="216"/>
      <c r="J47" s="218"/>
      <c r="K47" s="215"/>
      <c r="L47" s="219"/>
      <c r="M47" s="219"/>
      <c r="N47" s="219"/>
      <c r="O47" s="44" t="s">
        <v>19</v>
      </c>
      <c r="P47" s="217"/>
      <c r="Q47" s="216"/>
      <c r="R47" s="216"/>
      <c r="S47" s="216"/>
      <c r="T47" s="218"/>
      <c r="U47" s="223" t="s">
        <v>37</v>
      </c>
      <c r="V47" s="224"/>
      <c r="W47" s="224"/>
      <c r="X47" s="2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2" t="s">
        <v>40</v>
      </c>
      <c r="B48" s="203"/>
      <c r="C48" s="203"/>
      <c r="D48" s="203"/>
      <c r="E48" s="53"/>
      <c r="F48" s="204" t="s">
        <v>41</v>
      </c>
      <c r="G48" s="203"/>
      <c r="H48" s="203"/>
      <c r="I48" s="203"/>
      <c r="J48" s="205"/>
      <c r="K48" s="202" t="s">
        <v>42</v>
      </c>
      <c r="L48" s="206"/>
      <c r="M48" s="206"/>
      <c r="N48" s="206"/>
      <c r="O48" s="54"/>
      <c r="P48" s="207" t="s">
        <v>120</v>
      </c>
      <c r="Q48" s="208"/>
      <c r="R48" s="208"/>
      <c r="S48" s="208"/>
      <c r="T48" s="209"/>
      <c r="U48" s="210" t="s">
        <v>43</v>
      </c>
      <c r="V48" s="185"/>
      <c r="W48" s="185"/>
      <c r="X48" s="211"/>
      <c r="Y48" s="212">
        <v>0.75</v>
      </c>
      <c r="Z48" s="213"/>
      <c r="AA48" s="214"/>
      <c r="AB48" s="184" t="s">
        <v>67</v>
      </c>
      <c r="AC48" s="185"/>
      <c r="AD48" s="186"/>
    </row>
    <row r="49" spans="1:30" ht="14.25" thickBot="1">
      <c r="A49" s="187">
        <v>0</v>
      </c>
      <c r="B49" s="188"/>
      <c r="C49" s="188"/>
      <c r="D49" s="188"/>
      <c r="E49" s="189"/>
      <c r="F49" s="190">
        <v>0</v>
      </c>
      <c r="G49" s="191"/>
      <c r="H49" s="191"/>
      <c r="I49" s="191"/>
      <c r="J49" s="192"/>
      <c r="K49" s="187">
        <v>0</v>
      </c>
      <c r="L49" s="188"/>
      <c r="M49" s="188"/>
      <c r="N49" s="188"/>
      <c r="O49" s="189"/>
      <c r="P49" s="193" t="s">
        <v>121</v>
      </c>
      <c r="Q49" s="194"/>
      <c r="R49" s="194"/>
      <c r="S49" s="194"/>
      <c r="T49" s="195"/>
      <c r="U49" s="187" t="s">
        <v>61</v>
      </c>
      <c r="V49" s="188"/>
      <c r="W49" s="188"/>
      <c r="X49" s="189"/>
      <c r="Y49" s="196">
        <v>0.75</v>
      </c>
      <c r="Z49" s="197"/>
      <c r="AA49" s="198"/>
      <c r="AB49" s="199" t="str">
        <f>'6'!AB41:AD41</f>
        <v>松林　久美子</v>
      </c>
      <c r="AC49" s="200"/>
      <c r="AD49" s="20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3"/>
      <c r="B52" s="174"/>
      <c r="C52" s="174"/>
      <c r="D52" s="174"/>
      <c r="E52" s="174"/>
      <c r="F52" s="174"/>
      <c r="G52" s="175"/>
      <c r="H52" s="176"/>
      <c r="I52" s="176"/>
      <c r="J52" s="176"/>
      <c r="K52" s="176"/>
      <c r="L52" s="176"/>
      <c r="M52" s="176"/>
      <c r="N52" s="176"/>
      <c r="O52" s="176"/>
      <c r="P52" s="176"/>
      <c r="Q52" s="176"/>
      <c r="R52" s="176"/>
      <c r="S52" s="176"/>
      <c r="T52" s="176"/>
      <c r="U52" s="176"/>
      <c r="V52" s="176"/>
      <c r="W52" s="176"/>
      <c r="X52" s="176"/>
      <c r="Y52" s="176"/>
      <c r="Z52" s="176"/>
      <c r="AA52" s="176"/>
      <c r="AB52" s="176"/>
      <c r="AC52" s="176"/>
      <c r="AD52" s="177"/>
    </row>
    <row r="53" spans="1:30" ht="13.5">
      <c r="A53" s="173"/>
      <c r="B53" s="174"/>
      <c r="C53" s="174"/>
      <c r="D53" s="174"/>
      <c r="E53" s="174"/>
      <c r="F53" s="174"/>
      <c r="G53" s="178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  <c r="AA53" s="174"/>
      <c r="AB53" s="174"/>
      <c r="AC53" s="174"/>
      <c r="AD53" s="179"/>
    </row>
    <row r="54" spans="1:30" ht="13.5">
      <c r="A54" s="317"/>
      <c r="B54" s="174"/>
      <c r="C54" s="174"/>
      <c r="D54" s="174"/>
      <c r="E54" s="174"/>
      <c r="F54" s="174"/>
      <c r="G54" s="178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9"/>
    </row>
    <row r="55" spans="1:30" ht="13.5">
      <c r="A55" s="317"/>
      <c r="B55" s="174"/>
      <c r="C55" s="174"/>
      <c r="D55" s="174"/>
      <c r="E55" s="174"/>
      <c r="F55" s="174"/>
      <c r="G55" s="178"/>
      <c r="H55" s="174"/>
      <c r="I55" s="174"/>
      <c r="J55" s="174"/>
      <c r="K55" s="174"/>
      <c r="L55" s="174"/>
      <c r="M55" s="174"/>
      <c r="N55" s="174"/>
      <c r="O55" s="174"/>
      <c r="P55" s="174"/>
      <c r="Q55" s="174"/>
      <c r="R55" s="174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9"/>
    </row>
    <row r="56" spans="1:30" ht="13.5">
      <c r="A56" s="317"/>
      <c r="B56" s="174"/>
      <c r="C56" s="174"/>
      <c r="D56" s="174"/>
      <c r="E56" s="174"/>
      <c r="F56" s="174"/>
      <c r="G56" s="318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20"/>
    </row>
    <row r="57" spans="1:30" ht="13.5">
      <c r="A57" s="317"/>
      <c r="B57" s="174"/>
      <c r="C57" s="174"/>
      <c r="D57" s="174"/>
      <c r="E57" s="174"/>
      <c r="F57" s="174"/>
      <c r="G57" s="176"/>
      <c r="H57" s="176"/>
      <c r="I57" s="176"/>
      <c r="J57" s="176"/>
      <c r="K57" s="176"/>
      <c r="L57" s="176"/>
      <c r="M57" s="176"/>
      <c r="N57" s="176"/>
      <c r="O57" s="176"/>
      <c r="P57" s="176"/>
      <c r="Q57" s="176"/>
      <c r="R57" s="176"/>
      <c r="S57" s="176"/>
      <c r="T57" s="176"/>
      <c r="U57" s="176"/>
      <c r="V57" s="176"/>
      <c r="W57" s="176"/>
      <c r="X57" s="176"/>
      <c r="Y57" s="176"/>
      <c r="Z57" s="176"/>
      <c r="AA57" s="176"/>
      <c r="AB57" s="176"/>
      <c r="AC57" s="176"/>
      <c r="AD57" s="177"/>
    </row>
    <row r="58" spans="1:30" ht="13.5">
      <c r="A58" s="317"/>
      <c r="B58" s="174"/>
      <c r="C58" s="174"/>
      <c r="D58" s="174"/>
      <c r="E58" s="174"/>
      <c r="F58" s="174"/>
      <c r="G58" s="176"/>
      <c r="H58" s="176"/>
      <c r="I58" s="176"/>
      <c r="J58" s="176"/>
      <c r="K58" s="176"/>
      <c r="L58" s="176"/>
      <c r="M58" s="176"/>
      <c r="N58" s="176"/>
      <c r="O58" s="176"/>
      <c r="P58" s="176"/>
      <c r="Q58" s="176"/>
      <c r="R58" s="176"/>
      <c r="S58" s="176"/>
      <c r="T58" s="176"/>
      <c r="U58" s="176"/>
      <c r="V58" s="176"/>
      <c r="W58" s="176"/>
      <c r="X58" s="176"/>
      <c r="Y58" s="176"/>
      <c r="Z58" s="176"/>
      <c r="AA58" s="176"/>
      <c r="AB58" s="176"/>
      <c r="AC58" s="176"/>
      <c r="AD58" s="177"/>
    </row>
    <row r="59" spans="1:30" ht="13.5">
      <c r="A59" s="317"/>
      <c r="B59" s="174"/>
      <c r="C59" s="174"/>
      <c r="D59" s="174"/>
      <c r="E59" s="174"/>
      <c r="F59" s="174"/>
      <c r="G59" s="176"/>
      <c r="H59" s="176"/>
      <c r="I59" s="176"/>
      <c r="J59" s="176"/>
      <c r="K59" s="176"/>
      <c r="L59" s="176"/>
      <c r="M59" s="176"/>
      <c r="N59" s="176"/>
      <c r="O59" s="176"/>
      <c r="P59" s="176"/>
      <c r="Q59" s="176"/>
      <c r="R59" s="176"/>
      <c r="S59" s="176"/>
      <c r="T59" s="176"/>
      <c r="U59" s="176"/>
      <c r="V59" s="176"/>
      <c r="W59" s="176"/>
      <c r="X59" s="176"/>
      <c r="Y59" s="176"/>
      <c r="Z59" s="176"/>
      <c r="AA59" s="176"/>
      <c r="AB59" s="176"/>
      <c r="AC59" s="176"/>
      <c r="AD59" s="177"/>
    </row>
    <row r="60" spans="1:30" ht="13.5">
      <c r="A60" s="317"/>
      <c r="B60" s="174"/>
      <c r="C60" s="174"/>
      <c r="D60" s="174"/>
      <c r="E60" s="174"/>
      <c r="F60" s="174"/>
      <c r="G60" s="176"/>
      <c r="H60" s="176"/>
      <c r="I60" s="176"/>
      <c r="J60" s="176"/>
      <c r="K60" s="176"/>
      <c r="L60" s="176"/>
      <c r="M60" s="176"/>
      <c r="N60" s="176"/>
      <c r="O60" s="176"/>
      <c r="P60" s="176"/>
      <c r="Q60" s="176"/>
      <c r="R60" s="176"/>
      <c r="S60" s="176"/>
      <c r="T60" s="176"/>
      <c r="U60" s="176"/>
      <c r="V60" s="176"/>
      <c r="W60" s="176"/>
      <c r="X60" s="176"/>
      <c r="Y60" s="176"/>
      <c r="Z60" s="176"/>
      <c r="AA60" s="176"/>
      <c r="AB60" s="176"/>
      <c r="AC60" s="176"/>
      <c r="AD60" s="177"/>
    </row>
    <row r="61" spans="1:30" ht="13.5">
      <c r="A61" s="317"/>
      <c r="B61" s="174"/>
      <c r="C61" s="174"/>
      <c r="D61" s="174"/>
      <c r="E61" s="174"/>
      <c r="F61" s="174"/>
      <c r="G61" s="176"/>
      <c r="H61" s="176"/>
      <c r="I61" s="176"/>
      <c r="J61" s="176"/>
      <c r="K61" s="176"/>
      <c r="L61" s="176"/>
      <c r="M61" s="176"/>
      <c r="N61" s="176"/>
      <c r="O61" s="176"/>
      <c r="P61" s="176"/>
      <c r="Q61" s="176"/>
      <c r="R61" s="176"/>
      <c r="S61" s="176"/>
      <c r="T61" s="176"/>
      <c r="U61" s="176"/>
      <c r="V61" s="176"/>
      <c r="W61" s="176"/>
      <c r="X61" s="176"/>
      <c r="Y61" s="176"/>
      <c r="Z61" s="176"/>
      <c r="AA61" s="176"/>
      <c r="AB61" s="176"/>
      <c r="AC61" s="176"/>
      <c r="AD61" s="177"/>
    </row>
    <row r="62" spans="1:30" ht="13.5">
      <c r="A62" s="317"/>
      <c r="B62" s="174"/>
      <c r="C62" s="174"/>
      <c r="D62" s="174"/>
      <c r="E62" s="174"/>
      <c r="F62" s="174"/>
      <c r="G62" s="176"/>
      <c r="H62" s="176"/>
      <c r="I62" s="176"/>
      <c r="J62" s="176"/>
      <c r="K62" s="176"/>
      <c r="L62" s="176"/>
      <c r="M62" s="176"/>
      <c r="N62" s="176"/>
      <c r="O62" s="176"/>
      <c r="P62" s="176"/>
      <c r="Q62" s="176"/>
      <c r="R62" s="176"/>
      <c r="S62" s="176"/>
      <c r="T62" s="176"/>
      <c r="U62" s="176"/>
      <c r="V62" s="176"/>
      <c r="W62" s="176"/>
      <c r="X62" s="176"/>
      <c r="Y62" s="176"/>
      <c r="Z62" s="176"/>
      <c r="AA62" s="176"/>
      <c r="AB62" s="176"/>
      <c r="AC62" s="176"/>
      <c r="AD62" s="177"/>
    </row>
    <row r="63" spans="1:30" ht="13.5">
      <c r="A63" s="317"/>
      <c r="B63" s="174"/>
      <c r="C63" s="174"/>
      <c r="D63" s="174"/>
      <c r="E63" s="174"/>
      <c r="F63" s="174"/>
      <c r="G63" s="176"/>
      <c r="H63" s="176"/>
      <c r="I63" s="176"/>
      <c r="J63" s="176"/>
      <c r="K63" s="176"/>
      <c r="L63" s="176"/>
      <c r="M63" s="176"/>
      <c r="N63" s="176"/>
      <c r="O63" s="176"/>
      <c r="P63" s="176"/>
      <c r="Q63" s="176"/>
      <c r="R63" s="176"/>
      <c r="S63" s="176"/>
      <c r="T63" s="176"/>
      <c r="U63" s="176"/>
      <c r="V63" s="176"/>
      <c r="W63" s="176"/>
      <c r="X63" s="176"/>
      <c r="Y63" s="176"/>
      <c r="Z63" s="176"/>
      <c r="AA63" s="176"/>
      <c r="AB63" s="176"/>
      <c r="AC63" s="176"/>
      <c r="AD63" s="177"/>
    </row>
    <row r="64" spans="1:30" ht="14.25" thickBot="1">
      <c r="A64" s="180"/>
      <c r="B64" s="181"/>
      <c r="C64" s="181"/>
      <c r="D64" s="181"/>
      <c r="E64" s="181"/>
      <c r="F64" s="181"/>
      <c r="G64" s="182"/>
      <c r="H64" s="182"/>
      <c r="I64" s="182"/>
      <c r="J64" s="182"/>
      <c r="K64" s="182"/>
      <c r="L64" s="182"/>
      <c r="M64" s="182"/>
      <c r="N64" s="182"/>
      <c r="O64" s="182"/>
      <c r="P64" s="182"/>
      <c r="Q64" s="182"/>
      <c r="R64" s="182"/>
      <c r="S64" s="182"/>
      <c r="T64" s="182"/>
      <c r="U64" s="182"/>
      <c r="V64" s="182"/>
      <c r="W64" s="182"/>
      <c r="X64" s="182"/>
      <c r="Y64" s="182"/>
      <c r="Z64" s="182"/>
      <c r="AA64" s="182"/>
      <c r="AB64" s="182"/>
      <c r="AC64" s="182"/>
      <c r="AD64" s="18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A43"/>
  <sheetViews>
    <sheetView workbookViewId="0">
      <selection activeCell="X24" sqref="X24"/>
    </sheetView>
  </sheetViews>
  <sheetFormatPr defaultRowHeight="13.5"/>
  <sheetData>
    <row r="1" spans="1:27">
      <c r="L1">
        <v>7</v>
      </c>
    </row>
    <row r="5" spans="1:27">
      <c r="I5" t="s">
        <v>138</v>
      </c>
      <c r="N5" t="s">
        <v>139</v>
      </c>
    </row>
    <row r="6" spans="1:27">
      <c r="A6" t="s">
        <v>141</v>
      </c>
      <c r="G6" t="s">
        <v>140</v>
      </c>
    </row>
    <row r="9" spans="1:27">
      <c r="C9" t="s">
        <v>173</v>
      </c>
      <c r="D9" t="s">
        <v>174</v>
      </c>
      <c r="F9">
        <v>28</v>
      </c>
      <c r="G9" t="s">
        <v>142</v>
      </c>
      <c r="M9" t="s">
        <v>173</v>
      </c>
      <c r="N9" t="s">
        <v>174</v>
      </c>
      <c r="W9" t="s">
        <v>173</v>
      </c>
      <c r="X9" t="s">
        <v>174</v>
      </c>
      <c r="AA9" t="s">
        <v>145</v>
      </c>
    </row>
    <row r="10" spans="1:27">
      <c r="F10">
        <v>28</v>
      </c>
      <c r="G10" t="s">
        <v>143</v>
      </c>
      <c r="M10" t="s">
        <v>173</v>
      </c>
      <c r="N10" t="s">
        <v>174</v>
      </c>
      <c r="W10" t="s">
        <v>173</v>
      </c>
      <c r="X10" t="s">
        <v>174</v>
      </c>
      <c r="AA10" t="s">
        <v>146</v>
      </c>
    </row>
    <row r="11" spans="1:27">
      <c r="F11">
        <v>28</v>
      </c>
      <c r="G11" t="s">
        <v>144</v>
      </c>
      <c r="M11" t="s">
        <v>173</v>
      </c>
      <c r="N11" t="s">
        <v>174</v>
      </c>
      <c r="W11" t="s">
        <v>173</v>
      </c>
      <c r="X11" t="s">
        <v>174</v>
      </c>
      <c r="AA11" t="s">
        <v>147</v>
      </c>
    </row>
    <row r="12" spans="1:27">
      <c r="F12">
        <v>7</v>
      </c>
      <c r="G12" t="s">
        <v>159</v>
      </c>
      <c r="M12" t="s">
        <v>173</v>
      </c>
      <c r="N12" t="s">
        <v>174</v>
      </c>
      <c r="W12" t="s">
        <v>173</v>
      </c>
      <c r="X12" t="s">
        <v>174</v>
      </c>
      <c r="AA12" t="s">
        <v>148</v>
      </c>
    </row>
    <row r="13" spans="1:27">
      <c r="F13">
        <v>28</v>
      </c>
      <c r="G13" t="s">
        <v>160</v>
      </c>
      <c r="M13" t="s">
        <v>173</v>
      </c>
      <c r="N13" t="s">
        <v>174</v>
      </c>
      <c r="W13" t="s">
        <v>173</v>
      </c>
      <c r="X13" t="s">
        <v>174</v>
      </c>
      <c r="AA13" t="s">
        <v>149</v>
      </c>
    </row>
    <row r="14" spans="1:27">
      <c r="F14">
        <v>28</v>
      </c>
      <c r="G14" t="s">
        <v>161</v>
      </c>
      <c r="M14" t="s">
        <v>173</v>
      </c>
      <c r="N14" t="s">
        <v>174</v>
      </c>
      <c r="W14" t="s">
        <v>173</v>
      </c>
      <c r="X14" t="s">
        <v>174</v>
      </c>
      <c r="AA14" t="s">
        <v>150</v>
      </c>
    </row>
    <row r="15" spans="1:27">
      <c r="F15">
        <v>14</v>
      </c>
      <c r="G15" t="s">
        <v>162</v>
      </c>
      <c r="M15" t="s">
        <v>173</v>
      </c>
      <c r="N15" t="s">
        <v>174</v>
      </c>
      <c r="W15" t="s">
        <v>173</v>
      </c>
      <c r="X15" t="s">
        <v>174</v>
      </c>
      <c r="AA15" t="s">
        <v>151</v>
      </c>
    </row>
    <row r="16" spans="1:27">
      <c r="F16">
        <v>28</v>
      </c>
      <c r="G16" t="s">
        <v>163</v>
      </c>
      <c r="M16" t="s">
        <v>173</v>
      </c>
      <c r="N16" t="s">
        <v>174</v>
      </c>
      <c r="W16" t="s">
        <v>173</v>
      </c>
      <c r="X16" t="s">
        <v>174</v>
      </c>
      <c r="AA16" t="s">
        <v>152</v>
      </c>
    </row>
    <row r="17" spans="6:27">
      <c r="F17">
        <v>14</v>
      </c>
      <c r="G17" t="s">
        <v>164</v>
      </c>
      <c r="M17" t="s">
        <v>173</v>
      </c>
      <c r="N17" t="s">
        <v>174</v>
      </c>
      <c r="W17" t="s">
        <v>173</v>
      </c>
      <c r="X17" t="s">
        <v>174</v>
      </c>
      <c r="AA17" t="s">
        <v>153</v>
      </c>
    </row>
    <row r="18" spans="6:27">
      <c r="F18">
        <v>30</v>
      </c>
      <c r="G18" t="s">
        <v>165</v>
      </c>
      <c r="M18" t="s">
        <v>173</v>
      </c>
      <c r="N18" t="s">
        <v>174</v>
      </c>
      <c r="W18" t="s">
        <v>173</v>
      </c>
      <c r="X18" t="s">
        <v>174</v>
      </c>
      <c r="AA18" t="s">
        <v>154</v>
      </c>
    </row>
    <row r="19" spans="6:27">
      <c r="F19">
        <v>38</v>
      </c>
      <c r="G19" t="s">
        <v>168</v>
      </c>
      <c r="M19" t="s">
        <v>173</v>
      </c>
      <c r="N19" t="s">
        <v>174</v>
      </c>
      <c r="W19" t="s">
        <v>173</v>
      </c>
      <c r="X19" t="s">
        <v>174</v>
      </c>
      <c r="AA19" t="s">
        <v>155</v>
      </c>
    </row>
    <row r="20" spans="6:27">
      <c r="F20">
        <v>60</v>
      </c>
      <c r="G20" t="s">
        <v>169</v>
      </c>
      <c r="M20" t="s">
        <v>173</v>
      </c>
      <c r="N20" t="s">
        <v>174</v>
      </c>
      <c r="W20" t="s">
        <v>173</v>
      </c>
      <c r="X20" t="s">
        <v>174</v>
      </c>
      <c r="AA20" t="s">
        <v>156</v>
      </c>
    </row>
    <row r="21" spans="6:27">
      <c r="F21">
        <v>28</v>
      </c>
      <c r="G21" t="s">
        <v>170</v>
      </c>
      <c r="M21" t="s">
        <v>173</v>
      </c>
      <c r="N21" t="s">
        <v>174</v>
      </c>
      <c r="W21" t="s">
        <v>173</v>
      </c>
      <c r="X21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X24" sqref="X2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08" t="s">
        <v>69</v>
      </c>
      <c r="I1" s="309"/>
      <c r="J1" s="80" t="s">
        <v>70</v>
      </c>
      <c r="K1" s="81" t="s">
        <v>0</v>
      </c>
      <c r="L1" s="81">
        <v>7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85"/>
      <c r="AA1" s="211"/>
      <c r="AB1" s="7" t="s">
        <v>85</v>
      </c>
      <c r="AC1" s="310"/>
      <c r="AD1" s="31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61" t="s">
        <v>7</v>
      </c>
      <c r="B3" s="262"/>
      <c r="C3" s="262"/>
      <c r="D3" s="262"/>
      <c r="E3" s="262"/>
      <c r="F3" s="262"/>
      <c r="G3" s="262"/>
      <c r="H3" s="262"/>
      <c r="I3" s="262"/>
      <c r="J3" s="262"/>
      <c r="K3" s="262"/>
      <c r="L3" s="262"/>
      <c r="M3" s="262"/>
      <c r="N3" s="262"/>
      <c r="O3" s="263"/>
      <c r="P3" s="82"/>
      <c r="Q3" s="17"/>
      <c r="R3" s="18"/>
      <c r="S3" s="18"/>
      <c r="T3" s="18"/>
      <c r="U3" s="18"/>
      <c r="V3" s="17"/>
      <c r="W3" s="82"/>
      <c r="X3" s="82"/>
      <c r="Y3" s="311"/>
      <c r="Z3" s="311"/>
      <c r="AA3" s="311"/>
      <c r="AB3" s="18"/>
      <c r="AC3" s="18"/>
      <c r="AD3" s="18"/>
    </row>
    <row r="4" spans="1:30" ht="14.25" thickBot="1">
      <c r="A4" s="303" t="s">
        <v>63</v>
      </c>
      <c r="B4" s="304"/>
      <c r="C4" s="304"/>
      <c r="D4" s="304"/>
      <c r="E4" s="304"/>
      <c r="F4" s="305"/>
      <c r="G4" s="306" t="s">
        <v>66</v>
      </c>
      <c r="H4" s="312"/>
      <c r="I4" s="298" t="s">
        <v>62</v>
      </c>
      <c r="J4" s="213"/>
      <c r="K4" s="213"/>
      <c r="L4" s="213"/>
      <c r="M4" s="214"/>
      <c r="N4" s="306" t="s">
        <v>66</v>
      </c>
      <c r="O4" s="312"/>
      <c r="P4" s="82"/>
      <c r="Q4" s="261" t="s">
        <v>8</v>
      </c>
      <c r="R4" s="262"/>
      <c r="S4" s="262"/>
      <c r="T4" s="263"/>
      <c r="U4" s="19"/>
      <c r="V4" s="20"/>
      <c r="W4" s="78" t="s">
        <v>9</v>
      </c>
      <c r="X4" s="78"/>
      <c r="Y4" s="21"/>
      <c r="Z4" s="260" t="s">
        <v>10</v>
      </c>
      <c r="AA4" s="262"/>
      <c r="AB4" s="262"/>
      <c r="AC4" s="262"/>
      <c r="AD4" s="263"/>
    </row>
    <row r="5" spans="1:30">
      <c r="A5" s="299"/>
      <c r="B5" s="300"/>
      <c r="C5" s="300"/>
      <c r="D5" s="300"/>
      <c r="E5" s="300"/>
      <c r="F5" s="301"/>
      <c r="G5" s="315"/>
      <c r="H5" s="345"/>
      <c r="I5" s="299" t="s">
        <v>138</v>
      </c>
      <c r="J5" s="300"/>
      <c r="K5" s="300"/>
      <c r="L5" s="300"/>
      <c r="M5" s="301"/>
      <c r="N5" s="255" t="s">
        <v>139</v>
      </c>
      <c r="O5" s="302"/>
      <c r="P5" s="82"/>
      <c r="Q5" s="282" t="s">
        <v>11</v>
      </c>
      <c r="R5" s="283"/>
      <c r="S5" s="283"/>
      <c r="T5" s="284"/>
      <c r="U5" s="303" t="s">
        <v>80</v>
      </c>
      <c r="V5" s="304"/>
      <c r="W5" s="304"/>
      <c r="X5" s="304"/>
      <c r="Y5" s="305"/>
      <c r="Z5" s="306" t="s">
        <v>65</v>
      </c>
      <c r="AA5" s="304"/>
      <c r="AB5" s="304"/>
      <c r="AC5" s="304"/>
      <c r="AD5" s="307"/>
    </row>
    <row r="6" spans="1:30" ht="14.25" thickBot="1">
      <c r="A6" s="187" t="s">
        <v>141</v>
      </c>
      <c r="B6" s="188"/>
      <c r="C6" s="188"/>
      <c r="D6" s="188"/>
      <c r="E6" s="188"/>
      <c r="F6" s="189"/>
      <c r="G6" s="190" t="s">
        <v>140</v>
      </c>
      <c r="H6" s="192"/>
      <c r="I6" s="187"/>
      <c r="J6" s="188"/>
      <c r="K6" s="188"/>
      <c r="L6" s="188"/>
      <c r="M6" s="189"/>
      <c r="N6" s="293"/>
      <c r="O6" s="294"/>
      <c r="P6" s="82"/>
      <c r="Q6" s="295" t="s">
        <v>12</v>
      </c>
      <c r="R6" s="296"/>
      <c r="S6" s="296"/>
      <c r="T6" s="297"/>
      <c r="U6" s="187" t="s">
        <v>86</v>
      </c>
      <c r="V6" s="188"/>
      <c r="W6" s="188"/>
      <c r="X6" s="188"/>
      <c r="Y6" s="189"/>
      <c r="Z6" s="190" t="s">
        <v>65</v>
      </c>
      <c r="AA6" s="188"/>
      <c r="AB6" s="188"/>
      <c r="AC6" s="188"/>
      <c r="AD6" s="28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8" t="s">
        <v>18</v>
      </c>
      <c r="H8" s="288"/>
      <c r="I8" s="288"/>
      <c r="J8" s="28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8" t="s">
        <v>18</v>
      </c>
      <c r="R8" s="288"/>
      <c r="S8" s="288"/>
      <c r="T8" s="28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0" t="s">
        <v>18</v>
      </c>
      <c r="AB8" s="291"/>
      <c r="AC8" s="291"/>
      <c r="AD8" s="292"/>
    </row>
    <row r="9" spans="1:30">
      <c r="A9" s="27">
        <v>1</v>
      </c>
      <c r="B9" s="28"/>
      <c r="C9" s="28" t="s">
        <v>173</v>
      </c>
      <c r="D9" s="28" t="s">
        <v>174</v>
      </c>
      <c r="E9" s="85"/>
      <c r="F9" s="29">
        <v>28</v>
      </c>
      <c r="G9" s="285" t="s">
        <v>142</v>
      </c>
      <c r="H9" s="285"/>
      <c r="I9" s="285"/>
      <c r="J9" s="30" t="s">
        <v>19</v>
      </c>
      <c r="K9" s="31">
        <v>2</v>
      </c>
      <c r="L9" s="28"/>
      <c r="M9" s="28" t="s">
        <v>173</v>
      </c>
      <c r="N9" s="28" t="s">
        <v>174</v>
      </c>
      <c r="O9" s="85"/>
      <c r="P9" s="29">
        <v>28</v>
      </c>
      <c r="Q9" s="285" t="s">
        <v>88</v>
      </c>
      <c r="R9" s="285"/>
      <c r="S9" s="285"/>
      <c r="T9" s="30" t="s">
        <v>19</v>
      </c>
      <c r="U9" s="27">
        <v>3</v>
      </c>
      <c r="V9" s="28"/>
      <c r="W9" s="28" t="s">
        <v>173</v>
      </c>
      <c r="X9" s="28" t="s">
        <v>174</v>
      </c>
      <c r="Y9" s="85"/>
      <c r="Z9" s="29">
        <v>30</v>
      </c>
      <c r="AA9" s="285" t="s">
        <v>145</v>
      </c>
      <c r="AB9" s="285"/>
      <c r="AC9" s="285"/>
      <c r="AD9" s="30" t="s">
        <v>19</v>
      </c>
    </row>
    <row r="10" spans="1:30">
      <c r="A10" s="27">
        <v>4</v>
      </c>
      <c r="B10" s="28"/>
      <c r="C10" s="28" t="s">
        <v>87</v>
      </c>
      <c r="D10" s="28" t="s">
        <v>87</v>
      </c>
      <c r="E10" s="32"/>
      <c r="F10" s="33">
        <v>28</v>
      </c>
      <c r="G10" s="285" t="s">
        <v>143</v>
      </c>
      <c r="H10" s="285"/>
      <c r="I10" s="285"/>
      <c r="J10" s="34" t="s">
        <v>19</v>
      </c>
      <c r="K10" s="27">
        <v>5</v>
      </c>
      <c r="L10" s="35"/>
      <c r="M10" s="28" t="s">
        <v>173</v>
      </c>
      <c r="N10" s="28" t="s">
        <v>174</v>
      </c>
      <c r="O10" s="32"/>
      <c r="P10" s="33">
        <v>30</v>
      </c>
      <c r="Q10" s="285" t="s">
        <v>89</v>
      </c>
      <c r="R10" s="285"/>
      <c r="S10" s="285"/>
      <c r="T10" s="34" t="s">
        <v>19</v>
      </c>
      <c r="U10" s="31">
        <v>6</v>
      </c>
      <c r="V10" s="35"/>
      <c r="W10" s="28" t="s">
        <v>173</v>
      </c>
      <c r="X10" s="28" t="s">
        <v>174</v>
      </c>
      <c r="Y10" s="32"/>
      <c r="Z10" s="33">
        <v>7</v>
      </c>
      <c r="AA10" s="285" t="s">
        <v>146</v>
      </c>
      <c r="AB10" s="285"/>
      <c r="AC10" s="285"/>
      <c r="AD10" s="34" t="s">
        <v>19</v>
      </c>
    </row>
    <row r="11" spans="1:30">
      <c r="A11" s="27">
        <v>7</v>
      </c>
      <c r="B11" s="28"/>
      <c r="C11" s="28" t="s">
        <v>87</v>
      </c>
      <c r="D11" s="28" t="s">
        <v>87</v>
      </c>
      <c r="E11" s="85"/>
      <c r="F11" s="36">
        <v>28</v>
      </c>
      <c r="G11" s="285" t="s">
        <v>144</v>
      </c>
      <c r="H11" s="285"/>
      <c r="I11" s="285"/>
      <c r="J11" s="30" t="s">
        <v>19</v>
      </c>
      <c r="K11" s="31">
        <v>8</v>
      </c>
      <c r="L11" s="28"/>
      <c r="M11" s="28" t="s">
        <v>173</v>
      </c>
      <c r="N11" s="28" t="s">
        <v>174</v>
      </c>
      <c r="O11" s="85"/>
      <c r="P11" s="29">
        <v>30</v>
      </c>
      <c r="Q11" s="285" t="s">
        <v>90</v>
      </c>
      <c r="R11" s="285"/>
      <c r="S11" s="285"/>
      <c r="T11" s="30" t="s">
        <v>19</v>
      </c>
      <c r="U11" s="27">
        <v>9</v>
      </c>
      <c r="V11" s="28"/>
      <c r="W11" s="28" t="s">
        <v>173</v>
      </c>
      <c r="X11" s="28" t="s">
        <v>174</v>
      </c>
      <c r="Y11" s="85"/>
      <c r="Z11" s="29">
        <v>28</v>
      </c>
      <c r="AA11" s="285" t="s">
        <v>147</v>
      </c>
      <c r="AB11" s="285"/>
      <c r="AC11" s="285"/>
      <c r="AD11" s="30" t="s">
        <v>19</v>
      </c>
    </row>
    <row r="12" spans="1:30">
      <c r="A12" s="27">
        <v>10</v>
      </c>
      <c r="B12" s="28"/>
      <c r="C12" s="28" t="s">
        <v>87</v>
      </c>
      <c r="D12" s="28" t="s">
        <v>87</v>
      </c>
      <c r="E12" s="32"/>
      <c r="F12" s="33">
        <v>7</v>
      </c>
      <c r="G12" s="285" t="s">
        <v>159</v>
      </c>
      <c r="H12" s="285"/>
      <c r="I12" s="285"/>
      <c r="J12" s="34" t="s">
        <v>19</v>
      </c>
      <c r="K12" s="27">
        <v>11</v>
      </c>
      <c r="L12" s="35"/>
      <c r="M12" s="28" t="s">
        <v>173</v>
      </c>
      <c r="N12" s="28" t="s">
        <v>174</v>
      </c>
      <c r="O12" s="32"/>
      <c r="P12" s="33">
        <v>30</v>
      </c>
      <c r="Q12" s="285" t="s">
        <v>91</v>
      </c>
      <c r="R12" s="285"/>
      <c r="S12" s="285"/>
      <c r="T12" s="30" t="s">
        <v>19</v>
      </c>
      <c r="U12" s="31">
        <v>12</v>
      </c>
      <c r="V12" s="35" t="s">
        <v>87</v>
      </c>
      <c r="W12" s="28" t="s">
        <v>173</v>
      </c>
      <c r="X12" s="28" t="s">
        <v>174</v>
      </c>
      <c r="Y12" s="32"/>
      <c r="Z12" s="33">
        <v>30</v>
      </c>
      <c r="AA12" s="285" t="s">
        <v>148</v>
      </c>
      <c r="AB12" s="285"/>
      <c r="AC12" s="285"/>
      <c r="AD12" s="30" t="s">
        <v>19</v>
      </c>
    </row>
    <row r="13" spans="1:30">
      <c r="A13" s="27">
        <v>13</v>
      </c>
      <c r="B13" s="28"/>
      <c r="C13" s="28" t="s">
        <v>87</v>
      </c>
      <c r="D13" s="28" t="s">
        <v>87</v>
      </c>
      <c r="E13" s="85"/>
      <c r="F13" s="29">
        <v>28</v>
      </c>
      <c r="G13" s="285" t="s">
        <v>160</v>
      </c>
      <c r="H13" s="285"/>
      <c r="I13" s="285"/>
      <c r="J13" s="30" t="s">
        <v>19</v>
      </c>
      <c r="K13" s="31">
        <v>14</v>
      </c>
      <c r="L13" s="28" t="s">
        <v>87</v>
      </c>
      <c r="M13" s="28" t="s">
        <v>173</v>
      </c>
      <c r="N13" s="28" t="s">
        <v>174</v>
      </c>
      <c r="O13" s="85"/>
      <c r="P13" s="29">
        <v>0</v>
      </c>
      <c r="Q13" s="285" t="s">
        <v>93</v>
      </c>
      <c r="R13" s="285"/>
      <c r="S13" s="285"/>
      <c r="T13" s="30" t="s">
        <v>19</v>
      </c>
      <c r="U13" s="27">
        <v>15</v>
      </c>
      <c r="V13" s="28"/>
      <c r="W13" s="28" t="s">
        <v>173</v>
      </c>
      <c r="X13" s="28" t="s">
        <v>174</v>
      </c>
      <c r="Y13" s="85"/>
      <c r="Z13" s="29">
        <v>21</v>
      </c>
      <c r="AA13" s="285" t="s">
        <v>149</v>
      </c>
      <c r="AB13" s="285"/>
      <c r="AC13" s="285"/>
      <c r="AD13" s="30" t="s">
        <v>19</v>
      </c>
    </row>
    <row r="14" spans="1:30">
      <c r="A14" s="27">
        <v>16</v>
      </c>
      <c r="B14" s="28"/>
      <c r="C14" s="28" t="s">
        <v>87</v>
      </c>
      <c r="D14" s="28" t="s">
        <v>87</v>
      </c>
      <c r="E14" s="32"/>
      <c r="F14" s="33">
        <v>28</v>
      </c>
      <c r="G14" s="285" t="s">
        <v>161</v>
      </c>
      <c r="H14" s="285"/>
      <c r="I14" s="285"/>
      <c r="J14" s="34" t="s">
        <v>19</v>
      </c>
      <c r="K14" s="27">
        <v>17</v>
      </c>
      <c r="L14" s="35"/>
      <c r="M14" s="28" t="s">
        <v>173</v>
      </c>
      <c r="N14" s="28" t="s">
        <v>174</v>
      </c>
      <c r="O14" s="32"/>
      <c r="P14" s="33">
        <v>30</v>
      </c>
      <c r="Q14" s="285" t="s">
        <v>95</v>
      </c>
      <c r="R14" s="285"/>
      <c r="S14" s="285"/>
      <c r="T14" s="30" t="s">
        <v>19</v>
      </c>
      <c r="U14" s="31">
        <v>18</v>
      </c>
      <c r="V14" s="35" t="s">
        <v>87</v>
      </c>
      <c r="W14" s="28" t="s">
        <v>173</v>
      </c>
      <c r="X14" s="28" t="s">
        <v>174</v>
      </c>
      <c r="Y14" s="32"/>
      <c r="Z14" s="33">
        <v>14</v>
      </c>
      <c r="AA14" s="285" t="s">
        <v>150</v>
      </c>
      <c r="AB14" s="285"/>
      <c r="AC14" s="285"/>
      <c r="AD14" s="30" t="s">
        <v>19</v>
      </c>
    </row>
    <row r="15" spans="1:30">
      <c r="A15" s="27">
        <v>19</v>
      </c>
      <c r="B15" s="28"/>
      <c r="C15" s="28" t="s">
        <v>87</v>
      </c>
      <c r="D15" s="28" t="s">
        <v>87</v>
      </c>
      <c r="E15" s="85"/>
      <c r="F15" s="29">
        <v>14</v>
      </c>
      <c r="G15" s="285" t="s">
        <v>162</v>
      </c>
      <c r="H15" s="285"/>
      <c r="I15" s="285"/>
      <c r="J15" s="30" t="s">
        <v>19</v>
      </c>
      <c r="K15" s="31">
        <v>20</v>
      </c>
      <c r="L15" s="28"/>
      <c r="M15" s="28" t="s">
        <v>173</v>
      </c>
      <c r="N15" s="28" t="s">
        <v>174</v>
      </c>
      <c r="O15" s="85"/>
      <c r="P15" s="29">
        <v>63</v>
      </c>
      <c r="Q15" s="285" t="s">
        <v>96</v>
      </c>
      <c r="R15" s="285"/>
      <c r="S15" s="285"/>
      <c r="T15" s="30" t="s">
        <v>19</v>
      </c>
      <c r="U15" s="27">
        <v>21</v>
      </c>
      <c r="V15" s="28"/>
      <c r="W15" s="28" t="s">
        <v>173</v>
      </c>
      <c r="X15" s="28" t="s">
        <v>174</v>
      </c>
      <c r="Y15" s="85"/>
      <c r="Z15" s="29">
        <v>28</v>
      </c>
      <c r="AA15" s="285" t="s">
        <v>151</v>
      </c>
      <c r="AB15" s="285"/>
      <c r="AC15" s="285"/>
      <c r="AD15" s="30" t="s">
        <v>19</v>
      </c>
    </row>
    <row r="16" spans="1:30">
      <c r="A16" s="27">
        <v>22</v>
      </c>
      <c r="B16" s="28"/>
      <c r="C16" s="28" t="s">
        <v>87</v>
      </c>
      <c r="D16" s="28" t="s">
        <v>87</v>
      </c>
      <c r="E16" s="32"/>
      <c r="F16" s="33">
        <v>28</v>
      </c>
      <c r="G16" s="285" t="s">
        <v>163</v>
      </c>
      <c r="H16" s="285"/>
      <c r="I16" s="285"/>
      <c r="J16" s="34" t="s">
        <v>19</v>
      </c>
      <c r="K16" s="27">
        <v>23</v>
      </c>
      <c r="L16" s="35"/>
      <c r="M16" s="28" t="s">
        <v>173</v>
      </c>
      <c r="N16" s="28" t="s">
        <v>174</v>
      </c>
      <c r="O16" s="32"/>
      <c r="P16" s="37">
        <v>7</v>
      </c>
      <c r="Q16" s="285" t="s">
        <v>97</v>
      </c>
      <c r="R16" s="285"/>
      <c r="S16" s="285"/>
      <c r="T16" s="30" t="s">
        <v>19</v>
      </c>
      <c r="U16" s="31">
        <v>24</v>
      </c>
      <c r="V16" s="35"/>
      <c r="W16" s="28" t="s">
        <v>173</v>
      </c>
      <c r="X16" s="28" t="s">
        <v>174</v>
      </c>
      <c r="Y16" s="32"/>
      <c r="Z16" s="33">
        <v>30</v>
      </c>
      <c r="AA16" s="285" t="s">
        <v>152</v>
      </c>
      <c r="AB16" s="285"/>
      <c r="AC16" s="285"/>
      <c r="AD16" s="30" t="s">
        <v>19</v>
      </c>
    </row>
    <row r="17" spans="1:30">
      <c r="A17" s="27">
        <v>25</v>
      </c>
      <c r="B17" s="28"/>
      <c r="C17" s="28" t="s">
        <v>87</v>
      </c>
      <c r="D17" s="28" t="s">
        <v>87</v>
      </c>
      <c r="E17" s="85"/>
      <c r="F17" s="29">
        <v>14</v>
      </c>
      <c r="G17" s="285" t="s">
        <v>164</v>
      </c>
      <c r="H17" s="285"/>
      <c r="I17" s="285"/>
      <c r="J17" s="30" t="s">
        <v>19</v>
      </c>
      <c r="K17" s="31">
        <v>26</v>
      </c>
      <c r="L17" s="28"/>
      <c r="M17" s="28" t="s">
        <v>173</v>
      </c>
      <c r="N17" s="28" t="s">
        <v>174</v>
      </c>
      <c r="O17" s="85"/>
      <c r="P17" s="29">
        <v>60</v>
      </c>
      <c r="Q17" s="285" t="s">
        <v>98</v>
      </c>
      <c r="R17" s="285"/>
      <c r="S17" s="285"/>
      <c r="T17" s="30" t="s">
        <v>19</v>
      </c>
      <c r="U17" s="27">
        <v>27</v>
      </c>
      <c r="V17" s="28"/>
      <c r="W17" s="28" t="s">
        <v>173</v>
      </c>
      <c r="X17" s="28" t="s">
        <v>174</v>
      </c>
      <c r="Y17" s="85"/>
      <c r="Z17" s="29">
        <v>30</v>
      </c>
      <c r="AA17" s="285" t="s">
        <v>153</v>
      </c>
      <c r="AB17" s="285"/>
      <c r="AC17" s="285"/>
      <c r="AD17" s="30" t="s">
        <v>19</v>
      </c>
    </row>
    <row r="18" spans="1:30">
      <c r="A18" s="27">
        <v>28</v>
      </c>
      <c r="B18" s="28"/>
      <c r="C18" s="28" t="s">
        <v>87</v>
      </c>
      <c r="D18" s="28" t="s">
        <v>87</v>
      </c>
      <c r="E18" s="32"/>
      <c r="F18" s="33">
        <v>30</v>
      </c>
      <c r="G18" s="285" t="s">
        <v>165</v>
      </c>
      <c r="H18" s="285"/>
      <c r="I18" s="285"/>
      <c r="J18" s="34" t="s">
        <v>19</v>
      </c>
      <c r="K18" s="27">
        <v>29</v>
      </c>
      <c r="L18" s="35"/>
      <c r="M18" s="28" t="s">
        <v>173</v>
      </c>
      <c r="N18" s="28" t="s">
        <v>174</v>
      </c>
      <c r="O18" s="32"/>
      <c r="P18" s="33">
        <v>60</v>
      </c>
      <c r="Q18" s="285" t="s">
        <v>99</v>
      </c>
      <c r="R18" s="285"/>
      <c r="S18" s="285"/>
      <c r="T18" s="30" t="s">
        <v>19</v>
      </c>
      <c r="U18" s="31">
        <v>30</v>
      </c>
      <c r="V18" s="35"/>
      <c r="W18" s="28" t="s">
        <v>173</v>
      </c>
      <c r="X18" s="28" t="s">
        <v>174</v>
      </c>
      <c r="Y18" s="32"/>
      <c r="Z18" s="33">
        <v>30</v>
      </c>
      <c r="AA18" s="285" t="s">
        <v>154</v>
      </c>
      <c r="AB18" s="285"/>
      <c r="AC18" s="285"/>
      <c r="AD18" s="30" t="s">
        <v>19</v>
      </c>
    </row>
    <row r="19" spans="1:30">
      <c r="A19" s="27">
        <v>31</v>
      </c>
      <c r="B19" s="28"/>
      <c r="C19" s="28" t="s">
        <v>87</v>
      </c>
      <c r="D19" s="28" t="s">
        <v>87</v>
      </c>
      <c r="E19" s="85"/>
      <c r="F19" s="29">
        <v>38</v>
      </c>
      <c r="G19" s="285" t="s">
        <v>168</v>
      </c>
      <c r="H19" s="285"/>
      <c r="I19" s="285"/>
      <c r="J19" s="30" t="s">
        <v>19</v>
      </c>
      <c r="K19" s="31">
        <v>32</v>
      </c>
      <c r="L19" s="28"/>
      <c r="M19" s="28" t="s">
        <v>173</v>
      </c>
      <c r="N19" s="28" t="s">
        <v>174</v>
      </c>
      <c r="O19" s="85"/>
      <c r="P19" s="29">
        <v>21</v>
      </c>
      <c r="Q19" s="285" t="s">
        <v>100</v>
      </c>
      <c r="R19" s="285"/>
      <c r="S19" s="285"/>
      <c r="T19" s="30" t="s">
        <v>19</v>
      </c>
      <c r="U19" s="27">
        <v>33</v>
      </c>
      <c r="V19" s="28"/>
      <c r="W19" s="28" t="s">
        <v>173</v>
      </c>
      <c r="X19" s="28" t="s">
        <v>174</v>
      </c>
      <c r="Y19" s="85"/>
      <c r="Z19" s="29">
        <v>60</v>
      </c>
      <c r="AA19" s="285" t="s">
        <v>155</v>
      </c>
      <c r="AB19" s="285"/>
      <c r="AC19" s="285"/>
      <c r="AD19" s="30" t="s">
        <v>19</v>
      </c>
    </row>
    <row r="20" spans="1:30">
      <c r="A20" s="27">
        <v>34</v>
      </c>
      <c r="B20" s="28"/>
      <c r="C20" s="28" t="s">
        <v>87</v>
      </c>
      <c r="D20" s="28" t="s">
        <v>87</v>
      </c>
      <c r="E20" s="32"/>
      <c r="F20" s="33">
        <v>60</v>
      </c>
      <c r="G20" s="285" t="s">
        <v>169</v>
      </c>
      <c r="H20" s="285"/>
      <c r="I20" s="285"/>
      <c r="J20" s="34" t="s">
        <v>19</v>
      </c>
      <c r="K20" s="27">
        <v>35</v>
      </c>
      <c r="L20" s="35"/>
      <c r="M20" s="28" t="s">
        <v>173</v>
      </c>
      <c r="N20" s="28" t="s">
        <v>174</v>
      </c>
      <c r="O20" s="32"/>
      <c r="P20" s="33">
        <v>30</v>
      </c>
      <c r="Q20" s="285" t="s">
        <v>101</v>
      </c>
      <c r="R20" s="285"/>
      <c r="S20" s="285"/>
      <c r="T20" s="30" t="s">
        <v>19</v>
      </c>
      <c r="U20" s="31">
        <v>36</v>
      </c>
      <c r="V20" s="35"/>
      <c r="W20" s="28" t="s">
        <v>173</v>
      </c>
      <c r="X20" s="28" t="s">
        <v>174</v>
      </c>
      <c r="Y20" s="32"/>
      <c r="Z20" s="33">
        <v>30</v>
      </c>
      <c r="AA20" s="285" t="s">
        <v>156</v>
      </c>
      <c r="AB20" s="285"/>
      <c r="AC20" s="285"/>
      <c r="AD20" s="30" t="s">
        <v>19</v>
      </c>
    </row>
    <row r="21" spans="1:30">
      <c r="A21" s="27">
        <v>37</v>
      </c>
      <c r="B21" s="28"/>
      <c r="C21" s="28" t="s">
        <v>87</v>
      </c>
      <c r="D21" s="28" t="s">
        <v>87</v>
      </c>
      <c r="E21" s="85"/>
      <c r="F21" s="29">
        <v>28</v>
      </c>
      <c r="G21" s="285" t="s">
        <v>170</v>
      </c>
      <c r="H21" s="285"/>
      <c r="I21" s="285"/>
      <c r="J21" s="30" t="s">
        <v>19</v>
      </c>
      <c r="K21" s="31">
        <v>38</v>
      </c>
      <c r="L21" s="28"/>
      <c r="M21" s="28" t="s">
        <v>173</v>
      </c>
      <c r="N21" s="28" t="s">
        <v>174</v>
      </c>
      <c r="O21" s="85"/>
      <c r="P21" s="29">
        <v>30</v>
      </c>
      <c r="Q21" s="285" t="s">
        <v>102</v>
      </c>
      <c r="R21" s="285"/>
      <c r="S21" s="285"/>
      <c r="T21" s="30" t="s">
        <v>19</v>
      </c>
      <c r="U21" s="27">
        <v>39</v>
      </c>
      <c r="V21" s="28"/>
      <c r="W21" s="28" t="s">
        <v>173</v>
      </c>
      <c r="X21" s="28" t="s">
        <v>174</v>
      </c>
      <c r="Y21" s="85"/>
      <c r="Z21" s="29">
        <v>21</v>
      </c>
      <c r="AA21" s="285" t="s">
        <v>157</v>
      </c>
      <c r="AB21" s="285"/>
      <c r="AC21" s="285"/>
      <c r="AD21" s="30" t="s">
        <v>19</v>
      </c>
    </row>
    <row r="22" spans="1:30">
      <c r="A22" s="27">
        <v>40</v>
      </c>
      <c r="B22" s="28"/>
      <c r="C22" s="28" t="s">
        <v>87</v>
      </c>
      <c r="D22" s="28" t="s">
        <v>87</v>
      </c>
      <c r="E22" s="32"/>
      <c r="F22" s="33">
        <v>7</v>
      </c>
      <c r="G22" s="285" t="s">
        <v>171</v>
      </c>
      <c r="H22" s="285"/>
      <c r="I22" s="285"/>
      <c r="J22" s="34" t="s">
        <v>19</v>
      </c>
      <c r="K22" s="27">
        <v>41</v>
      </c>
      <c r="L22" s="35"/>
      <c r="M22" s="28" t="s">
        <v>87</v>
      </c>
      <c r="N22" s="28" t="s">
        <v>87</v>
      </c>
      <c r="O22" s="32"/>
      <c r="P22" s="33">
        <v>30</v>
      </c>
      <c r="Q22" s="285" t="s">
        <v>103</v>
      </c>
      <c r="R22" s="285"/>
      <c r="S22" s="285"/>
      <c r="T22" s="30" t="s">
        <v>19</v>
      </c>
      <c r="U22" s="31">
        <v>42</v>
      </c>
      <c r="V22" s="35"/>
      <c r="W22" s="28" t="s">
        <v>87</v>
      </c>
      <c r="X22" s="28" t="s">
        <v>87</v>
      </c>
      <c r="Y22" s="32"/>
      <c r="Z22" s="33">
        <v>21</v>
      </c>
      <c r="AA22" s="285" t="s">
        <v>158</v>
      </c>
      <c r="AB22" s="285"/>
      <c r="AC22" s="285"/>
      <c r="AD22" s="30" t="s">
        <v>19</v>
      </c>
    </row>
    <row r="23" spans="1:30">
      <c r="A23" s="27">
        <v>43</v>
      </c>
      <c r="B23" s="28"/>
      <c r="C23" s="28" t="s">
        <v>87</v>
      </c>
      <c r="D23" s="28" t="s">
        <v>87</v>
      </c>
      <c r="E23" s="85"/>
      <c r="F23" s="29">
        <v>28</v>
      </c>
      <c r="G23" s="285" t="s">
        <v>172</v>
      </c>
      <c r="H23" s="285"/>
      <c r="I23" s="285"/>
      <c r="J23" s="30" t="s">
        <v>19</v>
      </c>
      <c r="K23" s="31">
        <v>44</v>
      </c>
      <c r="L23" s="28"/>
      <c r="M23" s="28" t="s">
        <v>87</v>
      </c>
      <c r="N23" s="28" t="s">
        <v>87</v>
      </c>
      <c r="O23" s="85"/>
      <c r="P23" s="29">
        <v>30</v>
      </c>
      <c r="Q23" s="285" t="s">
        <v>104</v>
      </c>
      <c r="R23" s="285"/>
      <c r="S23" s="285"/>
      <c r="T23" s="30" t="s">
        <v>19</v>
      </c>
      <c r="U23" s="27">
        <v>45</v>
      </c>
      <c r="V23" s="28"/>
      <c r="W23" s="28" t="s">
        <v>87</v>
      </c>
      <c r="X23" s="28" t="s">
        <v>87</v>
      </c>
      <c r="Y23" s="85"/>
      <c r="Z23" s="29">
        <v>30</v>
      </c>
      <c r="AA23" s="285" t="s">
        <v>105</v>
      </c>
      <c r="AB23" s="285"/>
      <c r="AC23" s="285"/>
      <c r="AD23" s="30" t="s">
        <v>19</v>
      </c>
    </row>
    <row r="24" spans="1:30">
      <c r="A24" s="27">
        <v>46</v>
      </c>
      <c r="B24" s="28"/>
      <c r="C24" s="28" t="s">
        <v>87</v>
      </c>
      <c r="D24" s="28" t="s">
        <v>87</v>
      </c>
      <c r="E24" s="32"/>
      <c r="F24" s="29">
        <v>30</v>
      </c>
      <c r="G24" s="285" t="s">
        <v>106</v>
      </c>
      <c r="H24" s="285"/>
      <c r="I24" s="285"/>
      <c r="J24" s="34" t="s">
        <v>19</v>
      </c>
      <c r="K24" s="27">
        <v>47</v>
      </c>
      <c r="L24" s="35"/>
      <c r="M24" s="28" t="s">
        <v>87</v>
      </c>
      <c r="N24" s="28" t="s">
        <v>87</v>
      </c>
      <c r="O24" s="32"/>
      <c r="P24" s="33">
        <v>30</v>
      </c>
      <c r="Q24" s="285" t="s">
        <v>89</v>
      </c>
      <c r="R24" s="285"/>
      <c r="S24" s="285"/>
      <c r="T24" s="30" t="s">
        <v>19</v>
      </c>
      <c r="U24" s="31">
        <v>48</v>
      </c>
      <c r="V24" s="35"/>
      <c r="W24" s="28" t="s">
        <v>87</v>
      </c>
      <c r="X24" s="28" t="s">
        <v>87</v>
      </c>
      <c r="Y24" s="32"/>
      <c r="Z24" s="37">
        <v>0</v>
      </c>
      <c r="AA24" s="313" t="s">
        <v>107</v>
      </c>
      <c r="AB24" s="313"/>
      <c r="AC24" s="313"/>
      <c r="AD24" s="30" t="s">
        <v>19</v>
      </c>
    </row>
    <row r="25" spans="1:30">
      <c r="A25" s="27">
        <v>49</v>
      </c>
      <c r="B25" s="28"/>
      <c r="C25" s="28" t="s">
        <v>87</v>
      </c>
      <c r="D25" s="28" t="s">
        <v>87</v>
      </c>
      <c r="E25" s="85"/>
      <c r="F25" s="29">
        <v>0</v>
      </c>
      <c r="G25" s="285" t="s">
        <v>71</v>
      </c>
      <c r="H25" s="285"/>
      <c r="I25" s="285"/>
      <c r="J25" s="30" t="s">
        <v>19</v>
      </c>
      <c r="K25" s="27">
        <v>50</v>
      </c>
      <c r="L25" s="28"/>
      <c r="M25" s="28" t="s">
        <v>87</v>
      </c>
      <c r="N25" s="28" t="s">
        <v>87</v>
      </c>
      <c r="O25" s="85"/>
      <c r="P25" s="29">
        <v>0</v>
      </c>
      <c r="Q25" s="285" t="s">
        <v>108</v>
      </c>
      <c r="R25" s="285"/>
      <c r="S25" s="285"/>
      <c r="T25" s="30" t="s">
        <v>19</v>
      </c>
      <c r="U25" s="27">
        <v>51</v>
      </c>
      <c r="V25" s="28"/>
      <c r="W25" s="28" t="s">
        <v>87</v>
      </c>
      <c r="X25" s="28" t="s">
        <v>87</v>
      </c>
      <c r="Y25" s="85"/>
      <c r="Z25" s="29">
        <v>0</v>
      </c>
      <c r="AA25" s="285" t="s">
        <v>73</v>
      </c>
      <c r="AB25" s="285"/>
      <c r="AC25" s="285"/>
      <c r="AD25" s="30" t="s">
        <v>19</v>
      </c>
    </row>
    <row r="26" spans="1:30">
      <c r="A26" s="38">
        <v>52</v>
      </c>
      <c r="B26" s="39"/>
      <c r="C26" s="39" t="s">
        <v>87</v>
      </c>
      <c r="D26" s="39" t="s">
        <v>87</v>
      </c>
      <c r="E26" s="86"/>
      <c r="F26" s="29">
        <v>0</v>
      </c>
      <c r="G26" s="313" t="s">
        <v>109</v>
      </c>
      <c r="H26" s="313"/>
      <c r="I26" s="313"/>
      <c r="J26" s="30" t="s">
        <v>19</v>
      </c>
      <c r="K26" s="31">
        <v>53</v>
      </c>
      <c r="L26" s="28"/>
      <c r="M26" s="39" t="s">
        <v>87</v>
      </c>
      <c r="N26" s="39" t="s">
        <v>87</v>
      </c>
      <c r="O26" s="86"/>
      <c r="P26" s="29">
        <v>0</v>
      </c>
      <c r="Q26" s="313" t="s">
        <v>110</v>
      </c>
      <c r="R26" s="313"/>
      <c r="S26" s="313"/>
      <c r="T26" s="40" t="s">
        <v>19</v>
      </c>
      <c r="U26" s="27">
        <v>54</v>
      </c>
      <c r="V26" s="28"/>
      <c r="W26" s="28" t="s">
        <v>87</v>
      </c>
      <c r="X26" s="28" t="s">
        <v>87</v>
      </c>
      <c r="Y26" s="86"/>
      <c r="Z26" s="29">
        <v>0</v>
      </c>
      <c r="AA26" s="313" t="s">
        <v>72</v>
      </c>
      <c r="AB26" s="313"/>
      <c r="AC26" s="313"/>
      <c r="AD26" s="40" t="s">
        <v>19</v>
      </c>
    </row>
    <row r="27" spans="1:30" ht="14.25" thickBot="1">
      <c r="A27" s="38">
        <v>55</v>
      </c>
      <c r="B27" s="39"/>
      <c r="C27" s="39" t="s">
        <v>87</v>
      </c>
      <c r="D27" s="39" t="s">
        <v>87</v>
      </c>
      <c r="E27" s="32"/>
      <c r="F27" s="33">
        <v>0</v>
      </c>
      <c r="G27" s="313" t="s">
        <v>74</v>
      </c>
      <c r="H27" s="313"/>
      <c r="I27" s="313"/>
      <c r="J27" s="34" t="s">
        <v>19</v>
      </c>
      <c r="K27" s="38">
        <v>56</v>
      </c>
      <c r="L27" s="35"/>
      <c r="M27" s="39"/>
      <c r="N27" s="39"/>
      <c r="O27" s="32"/>
      <c r="P27" s="33"/>
      <c r="Q27" s="313"/>
      <c r="R27" s="313"/>
      <c r="S27" s="313"/>
      <c r="T27" s="40" t="s">
        <v>19</v>
      </c>
      <c r="U27" s="31">
        <v>57</v>
      </c>
      <c r="V27" s="35"/>
      <c r="W27" s="35"/>
      <c r="X27" s="35"/>
      <c r="Y27" s="32"/>
      <c r="Z27" s="33"/>
      <c r="AA27" s="313"/>
      <c r="AB27" s="313"/>
      <c r="AC27" s="313"/>
      <c r="AD27" s="40" t="s">
        <v>19</v>
      </c>
    </row>
    <row r="28" spans="1:30" ht="14.25" thickBot="1">
      <c r="A28" s="343" t="s">
        <v>20</v>
      </c>
      <c r="B28" s="344"/>
      <c r="C28" s="344"/>
      <c r="D28" s="344"/>
      <c r="E28" s="75" t="s">
        <v>21</v>
      </c>
      <c r="F28" s="268">
        <f>COUNTIF(B9:B27,"・")+COUNTIF(L9:L27,"・")+COUNTIF(V9:V27,"・")</f>
        <v>3</v>
      </c>
      <c r="G28" s="269"/>
      <c r="H28" s="76" t="s">
        <v>22</v>
      </c>
      <c r="I28" s="75" t="s">
        <v>23</v>
      </c>
      <c r="J28" s="268">
        <f>COUNTIF(C9:C27,"・")+COUNTIF(M9:M27,"・")+COUNTIF(W9:W27,"・")</f>
        <v>55</v>
      </c>
      <c r="K28" s="268"/>
      <c r="L28" s="76" t="s">
        <v>22</v>
      </c>
      <c r="M28" s="75" t="s">
        <v>24</v>
      </c>
      <c r="N28" s="268">
        <f>SUM(F28:K28)</f>
        <v>58</v>
      </c>
      <c r="O28" s="268"/>
      <c r="P28" s="268"/>
      <c r="Q28" s="76" t="s">
        <v>22</v>
      </c>
      <c r="R28" s="83" t="s">
        <v>111</v>
      </c>
      <c r="S28" s="83" t="s">
        <v>25</v>
      </c>
      <c r="T28" s="268">
        <f>COUNTIF(D9:D27,"・")+COUNTIF(N9:N27,"・")+COUNTIF(X9:X27,"・")</f>
        <v>55</v>
      </c>
      <c r="U28" s="268"/>
      <c r="V28" s="268"/>
      <c r="W28" s="83" t="s">
        <v>22</v>
      </c>
      <c r="X28" s="83" t="s">
        <v>112</v>
      </c>
      <c r="Y28" s="83" t="s">
        <v>27</v>
      </c>
      <c r="Z28" s="268">
        <f>COUNTIF(E9:E27,"・")+COUNTIF(O9:O27,"・")+COUNTIF(Y9:Y27,"・")</f>
        <v>0</v>
      </c>
      <c r="AA28" s="269"/>
      <c r="AB28" s="269"/>
      <c r="AC28" s="83" t="s">
        <v>22</v>
      </c>
      <c r="AD28" s="77" t="s">
        <v>113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8" t="s">
        <v>28</v>
      </c>
      <c r="B30" s="279"/>
      <c r="C30" s="279"/>
      <c r="D30" s="279"/>
      <c r="E30" s="279"/>
      <c r="F30" s="261" t="s">
        <v>29</v>
      </c>
      <c r="G30" s="262"/>
      <c r="H30" s="262"/>
      <c r="I30" s="262"/>
      <c r="J30" s="263"/>
      <c r="K30" s="280" t="s">
        <v>30</v>
      </c>
      <c r="L30" s="281"/>
      <c r="M30" s="281"/>
      <c r="N30" s="281"/>
      <c r="O30" s="281"/>
      <c r="P30" s="261" t="s">
        <v>31</v>
      </c>
      <c r="Q30" s="262"/>
      <c r="R30" s="262"/>
      <c r="S30" s="262"/>
      <c r="T30" s="263"/>
      <c r="U30" s="262" t="s">
        <v>34</v>
      </c>
      <c r="V30" s="262"/>
      <c r="W30" s="262"/>
      <c r="X30" s="262"/>
      <c r="Y30" s="262"/>
      <c r="Z30" s="263"/>
      <c r="AA30" s="282" t="s">
        <v>35</v>
      </c>
      <c r="AB30" s="283"/>
      <c r="AC30" s="283"/>
      <c r="AD30" s="284"/>
    </row>
    <row r="31" spans="1:30" ht="14.25" thickBot="1">
      <c r="A31" s="249"/>
      <c r="B31" s="271"/>
      <c r="C31" s="271"/>
      <c r="D31" s="272"/>
      <c r="E31" s="42" t="s">
        <v>19</v>
      </c>
      <c r="F31" s="273"/>
      <c r="G31" s="245"/>
      <c r="H31" s="245"/>
      <c r="I31" s="245"/>
      <c r="J31" s="245"/>
      <c r="K31" s="249" t="s">
        <v>92</v>
      </c>
      <c r="L31" s="250"/>
      <c r="M31" s="250"/>
      <c r="N31" s="272"/>
      <c r="O31" s="84" t="s">
        <v>19</v>
      </c>
      <c r="P31" s="274" t="s">
        <v>114</v>
      </c>
      <c r="Q31" s="275"/>
      <c r="R31" s="275"/>
      <c r="S31" s="275"/>
      <c r="T31" s="275"/>
      <c r="U31" s="249"/>
      <c r="V31" s="250"/>
      <c r="W31" s="250"/>
      <c r="X31" s="250"/>
      <c r="Y31" s="250"/>
      <c r="Z31" s="43" t="s">
        <v>19</v>
      </c>
      <c r="AA31" s="276"/>
      <c r="AB31" s="250"/>
      <c r="AC31" s="250"/>
      <c r="AD31" s="277"/>
    </row>
    <row r="32" spans="1:30" ht="14.25" thickBot="1">
      <c r="A32" s="258" t="s">
        <v>32</v>
      </c>
      <c r="B32" s="259"/>
      <c r="C32" s="259"/>
      <c r="D32" s="259"/>
      <c r="E32" s="260"/>
      <c r="F32" s="261" t="s">
        <v>33</v>
      </c>
      <c r="G32" s="262"/>
      <c r="H32" s="262"/>
      <c r="I32" s="262"/>
      <c r="J32" s="263"/>
      <c r="K32" s="262" t="s">
        <v>34</v>
      </c>
      <c r="L32" s="262"/>
      <c r="M32" s="262"/>
      <c r="N32" s="262"/>
      <c r="O32" s="262"/>
      <c r="P32" s="261" t="s">
        <v>35</v>
      </c>
      <c r="Q32" s="262"/>
      <c r="R32" s="262"/>
      <c r="S32" s="262"/>
      <c r="T32" s="264"/>
      <c r="U32" s="265"/>
      <c r="V32" s="216"/>
      <c r="W32" s="216"/>
      <c r="X32" s="216"/>
      <c r="Y32" s="216"/>
      <c r="Z32" s="44" t="s">
        <v>19</v>
      </c>
      <c r="AA32" s="206"/>
      <c r="AB32" s="206"/>
      <c r="AC32" s="206"/>
      <c r="AD32" s="346"/>
    </row>
    <row r="33" spans="1:30">
      <c r="A33" s="244" t="s">
        <v>94</v>
      </c>
      <c r="B33" s="245"/>
      <c r="C33" s="245"/>
      <c r="D33" s="245"/>
      <c r="E33" s="45" t="s">
        <v>19</v>
      </c>
      <c r="F33" s="246" t="s">
        <v>75</v>
      </c>
      <c r="G33" s="247"/>
      <c r="H33" s="247"/>
      <c r="I33" s="247"/>
      <c r="J33" s="248"/>
      <c r="K33" s="249"/>
      <c r="L33" s="250"/>
      <c r="M33" s="250"/>
      <c r="N33" s="250"/>
      <c r="O33" s="46" t="s">
        <v>19</v>
      </c>
      <c r="P33" s="251"/>
      <c r="Q33" s="252"/>
      <c r="R33" s="252"/>
      <c r="S33" s="252"/>
      <c r="T33" s="253"/>
      <c r="U33" s="244"/>
      <c r="V33" s="254"/>
      <c r="W33" s="254"/>
      <c r="X33" s="254"/>
      <c r="Y33" s="254"/>
      <c r="Z33" s="46" t="s">
        <v>19</v>
      </c>
      <c r="AA33" s="255"/>
      <c r="AB33" s="256"/>
      <c r="AC33" s="256"/>
      <c r="AD33" s="257"/>
    </row>
    <row r="34" spans="1:30">
      <c r="A34" s="215"/>
      <c r="B34" s="216"/>
      <c r="C34" s="216"/>
      <c r="D34" s="216"/>
      <c r="E34" s="47" t="s">
        <v>19</v>
      </c>
      <c r="F34" s="234"/>
      <c r="G34" s="235"/>
      <c r="H34" s="235"/>
      <c r="I34" s="235"/>
      <c r="J34" s="236"/>
      <c r="K34" s="215"/>
      <c r="L34" s="219"/>
      <c r="M34" s="219"/>
      <c r="N34" s="219"/>
      <c r="O34" s="44" t="s">
        <v>19</v>
      </c>
      <c r="P34" s="237"/>
      <c r="Q34" s="238"/>
      <c r="R34" s="238"/>
      <c r="S34" s="238"/>
      <c r="T34" s="239"/>
      <c r="U34" s="215"/>
      <c r="V34" s="216"/>
      <c r="W34" s="216"/>
      <c r="X34" s="216"/>
      <c r="Y34" s="240"/>
      <c r="Z34" s="47" t="s">
        <v>19</v>
      </c>
      <c r="AA34" s="241"/>
      <c r="AB34" s="241"/>
      <c r="AC34" s="241"/>
      <c r="AD34" s="242"/>
    </row>
    <row r="35" spans="1:30" ht="14.25" thickBot="1">
      <c r="A35" s="215"/>
      <c r="B35" s="216"/>
      <c r="C35" s="216"/>
      <c r="D35" s="216"/>
      <c r="E35" s="47" t="s">
        <v>19</v>
      </c>
      <c r="F35" s="217"/>
      <c r="G35" s="216"/>
      <c r="H35" s="216"/>
      <c r="I35" s="216"/>
      <c r="J35" s="218"/>
      <c r="K35" s="215"/>
      <c r="L35" s="219"/>
      <c r="M35" s="219"/>
      <c r="N35" s="219"/>
      <c r="O35" s="44" t="s">
        <v>19</v>
      </c>
      <c r="P35" s="226"/>
      <c r="Q35" s="227"/>
      <c r="R35" s="227"/>
      <c r="S35" s="227"/>
      <c r="T35" s="228"/>
      <c r="U35" s="229"/>
      <c r="V35" s="230"/>
      <c r="W35" s="230"/>
      <c r="X35" s="230"/>
      <c r="Y35" s="231"/>
      <c r="Z35" s="48" t="s">
        <v>19</v>
      </c>
      <c r="AA35" s="232"/>
      <c r="AB35" s="232"/>
      <c r="AC35" s="232"/>
      <c r="AD35" s="233"/>
    </row>
    <row r="36" spans="1:30">
      <c r="A36" s="215"/>
      <c r="B36" s="216"/>
      <c r="C36" s="216"/>
      <c r="D36" s="216"/>
      <c r="E36" s="47" t="s">
        <v>19</v>
      </c>
      <c r="F36" s="217"/>
      <c r="G36" s="216"/>
      <c r="H36" s="216"/>
      <c r="I36" s="216"/>
      <c r="J36" s="218"/>
      <c r="K36" s="215"/>
      <c r="L36" s="219"/>
      <c r="M36" s="219"/>
      <c r="N36" s="219"/>
      <c r="O36" s="44" t="s">
        <v>19</v>
      </c>
      <c r="P36" s="217"/>
      <c r="Q36" s="216"/>
      <c r="R36" s="216"/>
      <c r="S36" s="216"/>
      <c r="T36" s="218"/>
      <c r="U36" s="220" t="s">
        <v>36</v>
      </c>
      <c r="V36" s="221"/>
      <c r="W36" s="221"/>
      <c r="X36" s="221"/>
      <c r="Y36" s="221"/>
      <c r="Z36" s="221"/>
      <c r="AA36" s="221"/>
      <c r="AB36" s="221"/>
      <c r="AC36" s="221"/>
      <c r="AD36" s="222"/>
    </row>
    <row r="37" spans="1:30">
      <c r="A37" s="215"/>
      <c r="B37" s="216"/>
      <c r="C37" s="216"/>
      <c r="D37" s="216"/>
      <c r="E37" s="47" t="s">
        <v>19</v>
      </c>
      <c r="F37" s="217"/>
      <c r="G37" s="216"/>
      <c r="H37" s="216"/>
      <c r="I37" s="216"/>
      <c r="J37" s="218"/>
      <c r="K37" s="215"/>
      <c r="L37" s="219"/>
      <c r="M37" s="219"/>
      <c r="N37" s="219"/>
      <c r="O37" s="44" t="s">
        <v>19</v>
      </c>
      <c r="P37" s="217"/>
      <c r="Q37" s="216"/>
      <c r="R37" s="216"/>
      <c r="S37" s="216"/>
      <c r="T37" s="218"/>
      <c r="U37" s="223" t="s">
        <v>37</v>
      </c>
      <c r="V37" s="224"/>
      <c r="W37" s="224"/>
      <c r="X37" s="22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2" t="s">
        <v>40</v>
      </c>
      <c r="B38" s="203"/>
      <c r="C38" s="203"/>
      <c r="D38" s="203"/>
      <c r="E38" s="53"/>
      <c r="F38" s="204" t="s">
        <v>41</v>
      </c>
      <c r="G38" s="203"/>
      <c r="H38" s="203"/>
      <c r="I38" s="203"/>
      <c r="J38" s="205"/>
      <c r="K38" s="202" t="s">
        <v>42</v>
      </c>
      <c r="L38" s="206"/>
      <c r="M38" s="206"/>
      <c r="N38" s="206"/>
      <c r="O38" s="54"/>
      <c r="P38" s="207" t="s">
        <v>76</v>
      </c>
      <c r="Q38" s="208"/>
      <c r="R38" s="208"/>
      <c r="S38" s="208"/>
      <c r="T38" s="209"/>
      <c r="U38" s="210" t="s">
        <v>43</v>
      </c>
      <c r="V38" s="185"/>
      <c r="W38" s="185"/>
      <c r="X38" s="211"/>
      <c r="Y38" s="212">
        <v>0.75</v>
      </c>
      <c r="Z38" s="213"/>
      <c r="AA38" s="214"/>
      <c r="AB38" s="184" t="s">
        <v>67</v>
      </c>
      <c r="AC38" s="185"/>
      <c r="AD38" s="186"/>
    </row>
    <row r="39" spans="1:30" ht="14.25" thickBot="1">
      <c r="A39" s="187">
        <v>0</v>
      </c>
      <c r="B39" s="188"/>
      <c r="C39" s="188"/>
      <c r="D39" s="188"/>
      <c r="E39" s="189"/>
      <c r="F39" s="190">
        <v>0</v>
      </c>
      <c r="G39" s="191"/>
      <c r="H39" s="191"/>
      <c r="I39" s="191"/>
      <c r="J39" s="192"/>
      <c r="K39" s="187">
        <v>0</v>
      </c>
      <c r="L39" s="188"/>
      <c r="M39" s="188"/>
      <c r="N39" s="188"/>
      <c r="O39" s="189"/>
      <c r="P39" s="193" t="s">
        <v>77</v>
      </c>
      <c r="Q39" s="194"/>
      <c r="R39" s="194"/>
      <c r="S39" s="194"/>
      <c r="T39" s="195"/>
      <c r="U39" s="187" t="s">
        <v>61</v>
      </c>
      <c r="V39" s="188"/>
      <c r="W39" s="188"/>
      <c r="X39" s="189"/>
      <c r="Y39" s="196">
        <v>0.75</v>
      </c>
      <c r="Z39" s="197"/>
      <c r="AA39" s="198"/>
      <c r="AB39" s="199" t="s">
        <v>68</v>
      </c>
      <c r="AC39" s="200"/>
      <c r="AD39" s="20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3"/>
      <c r="B42" s="174"/>
      <c r="C42" s="174"/>
      <c r="D42" s="174"/>
      <c r="E42" s="174"/>
      <c r="F42" s="174"/>
      <c r="G42" s="175" t="s">
        <v>78</v>
      </c>
      <c r="H42" s="176"/>
      <c r="I42" s="176"/>
      <c r="J42" s="176"/>
      <c r="K42" s="176"/>
      <c r="L42" s="176"/>
      <c r="M42" s="176"/>
      <c r="N42" s="176"/>
      <c r="O42" s="176"/>
      <c r="P42" s="176"/>
      <c r="Q42" s="176"/>
      <c r="R42" s="176"/>
      <c r="S42" s="176"/>
      <c r="T42" s="176"/>
      <c r="U42" s="176"/>
      <c r="V42" s="176"/>
      <c r="W42" s="176"/>
      <c r="X42" s="176"/>
      <c r="Y42" s="176"/>
      <c r="Z42" s="176"/>
      <c r="AA42" s="176"/>
      <c r="AB42" s="176"/>
      <c r="AC42" s="176"/>
      <c r="AD42" s="177"/>
    </row>
    <row r="43" spans="1:30">
      <c r="A43" s="173"/>
      <c r="B43" s="174"/>
      <c r="C43" s="174"/>
      <c r="D43" s="174"/>
      <c r="E43" s="174"/>
      <c r="F43" s="174"/>
      <c r="G43" s="178" t="s">
        <v>79</v>
      </c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9"/>
    </row>
    <row r="44" spans="1:30" ht="14.25" thickBot="1">
      <c r="A44" s="180"/>
      <c r="B44" s="181"/>
      <c r="C44" s="181"/>
      <c r="D44" s="181"/>
      <c r="E44" s="181"/>
      <c r="F44" s="181"/>
      <c r="G44" s="182"/>
      <c r="H44" s="182"/>
      <c r="I44" s="182"/>
      <c r="J44" s="182"/>
      <c r="K44" s="182"/>
      <c r="L44" s="182"/>
      <c r="M44" s="182"/>
      <c r="N44" s="182"/>
      <c r="O44" s="182"/>
      <c r="P44" s="182"/>
      <c r="Q44" s="182"/>
      <c r="R44" s="182"/>
      <c r="S44" s="182"/>
      <c r="T44" s="182"/>
      <c r="U44" s="182"/>
      <c r="V44" s="182"/>
      <c r="W44" s="182"/>
      <c r="X44" s="182"/>
      <c r="Y44" s="182"/>
      <c r="Z44" s="182"/>
      <c r="AA44" s="182"/>
      <c r="AB44" s="182"/>
      <c r="AC44" s="182"/>
      <c r="AD44" s="18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A43"/>
  <sheetViews>
    <sheetView workbookViewId="0">
      <selection activeCell="X24" sqref="X24"/>
    </sheetView>
  </sheetViews>
  <sheetFormatPr defaultRowHeight="13.5"/>
  <cols>
    <col min="2" max="2" width="4.875" customWidth="1"/>
    <col min="3" max="4" width="5.25" customWidth="1"/>
  </cols>
  <sheetData>
    <row r="1" spans="1:27" ht="14.25" thickBot="1">
      <c r="A1" s="347" t="s">
        <v>46</v>
      </c>
      <c r="B1" s="348"/>
      <c r="C1" s="349"/>
      <c r="D1" s="61"/>
      <c r="E1" s="350" t="s">
        <v>47</v>
      </c>
      <c r="F1" s="351"/>
      <c r="G1" s="352"/>
      <c r="L1">
        <v>7</v>
      </c>
    </row>
    <row r="2" spans="1:27">
      <c r="A2" s="62" t="s">
        <v>48</v>
      </c>
      <c r="B2" s="63" t="s">
        <v>49</v>
      </c>
      <c r="C2" s="64" t="s">
        <v>127</v>
      </c>
      <c r="D2" s="65"/>
      <c r="E2" s="353"/>
      <c r="F2" s="354"/>
      <c r="G2" s="355"/>
    </row>
    <row r="3" spans="1:27">
      <c r="A3" s="66" t="s">
        <v>50</v>
      </c>
      <c r="B3" s="8" t="s">
        <v>49</v>
      </c>
      <c r="C3" s="64" t="s">
        <v>130</v>
      </c>
      <c r="D3" s="67" t="s">
        <v>51</v>
      </c>
      <c r="E3" s="353"/>
      <c r="F3" s="354"/>
      <c r="G3" s="355"/>
    </row>
    <row r="4" spans="1:27">
      <c r="A4" s="66" t="s">
        <v>52</v>
      </c>
      <c r="B4" s="8" t="s">
        <v>49</v>
      </c>
      <c r="C4" s="64" t="s">
        <v>131</v>
      </c>
      <c r="D4" s="65"/>
      <c r="E4" s="353"/>
      <c r="F4" s="354"/>
      <c r="G4" s="355"/>
    </row>
    <row r="5" spans="1:27">
      <c r="A5" s="66" t="s">
        <v>53</v>
      </c>
      <c r="B5" s="8" t="s">
        <v>49</v>
      </c>
      <c r="C5" s="64" t="s">
        <v>132</v>
      </c>
      <c r="D5" s="65"/>
      <c r="E5" s="353"/>
      <c r="F5" s="354"/>
      <c r="G5" s="355"/>
      <c r="I5" t="s">
        <v>138</v>
      </c>
      <c r="N5" t="s">
        <v>139</v>
      </c>
    </row>
    <row r="6" spans="1:27">
      <c r="A6" s="66" t="s">
        <v>141</v>
      </c>
      <c r="B6" s="8" t="s">
        <v>49</v>
      </c>
      <c r="C6" s="64" t="s">
        <v>133</v>
      </c>
      <c r="D6" s="65"/>
      <c r="E6" s="353"/>
      <c r="F6" s="354"/>
      <c r="G6" s="355"/>
    </row>
    <row r="7" spans="1:27">
      <c r="A7" s="66" t="s">
        <v>54</v>
      </c>
      <c r="B7" s="8" t="s">
        <v>49</v>
      </c>
      <c r="C7" s="64" t="s">
        <v>134</v>
      </c>
      <c r="D7" s="65"/>
      <c r="E7" s="353"/>
      <c r="F7" s="354"/>
      <c r="G7" s="355"/>
    </row>
    <row r="8" spans="1:27" ht="15.75" customHeight="1" thickBot="1">
      <c r="A8" s="68" t="s">
        <v>55</v>
      </c>
      <c r="B8" s="69" t="s">
        <v>49</v>
      </c>
      <c r="C8" s="64" t="s">
        <v>135</v>
      </c>
      <c r="D8" s="65"/>
      <c r="E8" s="356"/>
      <c r="F8" s="357"/>
      <c r="G8" s="358"/>
    </row>
    <row r="9" spans="1:27" ht="15.75" customHeight="1" thickBot="1">
      <c r="A9" s="70"/>
      <c r="B9" s="61"/>
      <c r="C9" s="65" t="s">
        <v>173</v>
      </c>
      <c r="D9" s="65" t="s">
        <v>174</v>
      </c>
      <c r="E9" s="71"/>
      <c r="F9" s="71">
        <v>28</v>
      </c>
      <c r="G9" s="71" t="s">
        <v>142</v>
      </c>
      <c r="M9" s="65" t="s">
        <v>173</v>
      </c>
      <c r="N9" s="65" t="s">
        <v>174</v>
      </c>
      <c r="W9" s="65" t="s">
        <v>173</v>
      </c>
      <c r="X9" s="65" t="s">
        <v>174</v>
      </c>
      <c r="AA9" t="s">
        <v>145</v>
      </c>
    </row>
    <row r="10" spans="1:27" ht="15.75" customHeight="1" thickBot="1">
      <c r="A10" s="60" t="s">
        <v>56</v>
      </c>
      <c r="B10" s="364" t="s">
        <v>57</v>
      </c>
      <c r="C10" s="365"/>
      <c r="D10" s="65"/>
      <c r="E10" s="350" t="s">
        <v>58</v>
      </c>
      <c r="F10" s="359"/>
      <c r="G10" s="360"/>
      <c r="M10" s="65" t="s">
        <v>173</v>
      </c>
      <c r="N10" s="65" t="s">
        <v>174</v>
      </c>
      <c r="W10" s="65" t="s">
        <v>173</v>
      </c>
      <c r="X10" s="65" t="s">
        <v>174</v>
      </c>
      <c r="AA10" t="s">
        <v>146</v>
      </c>
    </row>
    <row r="11" spans="1:27" ht="14.25" thickBot="1">
      <c r="A11" s="72">
        <v>1</v>
      </c>
      <c r="B11" s="364">
        <v>12</v>
      </c>
      <c r="C11" s="365"/>
      <c r="D11" s="61" t="s">
        <v>59</v>
      </c>
      <c r="E11" s="361"/>
      <c r="F11" s="362"/>
      <c r="G11" s="363"/>
      <c r="M11" s="65" t="s">
        <v>173</v>
      </c>
      <c r="N11" s="65" t="s">
        <v>174</v>
      </c>
      <c r="W11" s="65" t="s">
        <v>173</v>
      </c>
      <c r="X11" s="65" t="s">
        <v>174</v>
      </c>
      <c r="AA11" t="s">
        <v>147</v>
      </c>
    </row>
    <row r="12" spans="1:27">
      <c r="F12">
        <v>7</v>
      </c>
      <c r="G12" t="s">
        <v>159</v>
      </c>
      <c r="M12" s="65" t="s">
        <v>173</v>
      </c>
      <c r="N12" s="65" t="s">
        <v>174</v>
      </c>
      <c r="W12" s="65" t="s">
        <v>173</v>
      </c>
      <c r="X12" s="65" t="s">
        <v>174</v>
      </c>
      <c r="AA12" t="s">
        <v>148</v>
      </c>
    </row>
    <row r="13" spans="1:27">
      <c r="F13">
        <v>28</v>
      </c>
      <c r="G13" t="s">
        <v>160</v>
      </c>
      <c r="M13" s="65" t="s">
        <v>173</v>
      </c>
      <c r="N13" s="65" t="s">
        <v>174</v>
      </c>
      <c r="W13" s="65" t="s">
        <v>173</v>
      </c>
      <c r="X13" s="65" t="s">
        <v>174</v>
      </c>
      <c r="AA13" t="s">
        <v>149</v>
      </c>
    </row>
    <row r="14" spans="1:27">
      <c r="F14">
        <v>28</v>
      </c>
      <c r="G14" t="s">
        <v>161</v>
      </c>
      <c r="M14" s="65" t="s">
        <v>173</v>
      </c>
      <c r="N14" s="65" t="s">
        <v>174</v>
      </c>
      <c r="W14" s="65" t="s">
        <v>173</v>
      </c>
      <c r="X14" s="65" t="s">
        <v>174</v>
      </c>
      <c r="AA14" t="s">
        <v>150</v>
      </c>
    </row>
    <row r="15" spans="1:27">
      <c r="F15">
        <v>14</v>
      </c>
      <c r="G15" t="s">
        <v>162</v>
      </c>
      <c r="M15" s="65" t="s">
        <v>173</v>
      </c>
      <c r="N15" s="65" t="s">
        <v>174</v>
      </c>
      <c r="W15" s="65" t="s">
        <v>173</v>
      </c>
      <c r="X15" s="65" t="s">
        <v>174</v>
      </c>
      <c r="AA15" t="s">
        <v>151</v>
      </c>
    </row>
    <row r="16" spans="1:27">
      <c r="F16">
        <v>28</v>
      </c>
      <c r="G16" t="s">
        <v>163</v>
      </c>
      <c r="M16" s="65" t="s">
        <v>173</v>
      </c>
      <c r="N16" s="65" t="s">
        <v>174</v>
      </c>
      <c r="W16" s="65" t="s">
        <v>173</v>
      </c>
      <c r="X16" s="65" t="s">
        <v>174</v>
      </c>
      <c r="AA16" t="s">
        <v>152</v>
      </c>
    </row>
    <row r="17" spans="6:27">
      <c r="F17">
        <v>14</v>
      </c>
      <c r="G17" t="s">
        <v>164</v>
      </c>
      <c r="M17" s="65" t="s">
        <v>173</v>
      </c>
      <c r="N17" s="65" t="s">
        <v>174</v>
      </c>
      <c r="W17" s="65" t="s">
        <v>173</v>
      </c>
      <c r="X17" s="65" t="s">
        <v>174</v>
      </c>
      <c r="AA17" t="s">
        <v>153</v>
      </c>
    </row>
    <row r="18" spans="6:27">
      <c r="F18">
        <v>30</v>
      </c>
      <c r="G18" t="s">
        <v>165</v>
      </c>
      <c r="M18" s="65" t="s">
        <v>173</v>
      </c>
      <c r="N18" s="65" t="s">
        <v>174</v>
      </c>
      <c r="W18" s="65" t="s">
        <v>173</v>
      </c>
      <c r="X18" s="65" t="s">
        <v>174</v>
      </c>
      <c r="AA18" t="s">
        <v>154</v>
      </c>
    </row>
    <row r="19" spans="6:27">
      <c r="F19">
        <v>38</v>
      </c>
      <c r="G19" t="s">
        <v>168</v>
      </c>
      <c r="M19" s="65" t="s">
        <v>173</v>
      </c>
      <c r="N19" s="65" t="s">
        <v>174</v>
      </c>
      <c r="W19" s="65" t="s">
        <v>173</v>
      </c>
      <c r="X19" s="65" t="s">
        <v>174</v>
      </c>
      <c r="AA19" t="s">
        <v>155</v>
      </c>
    </row>
    <row r="20" spans="6:27">
      <c r="F20">
        <v>60</v>
      </c>
      <c r="G20" t="s">
        <v>169</v>
      </c>
      <c r="M20" s="65" t="s">
        <v>173</v>
      </c>
      <c r="N20" s="65" t="s">
        <v>174</v>
      </c>
      <c r="W20" s="65" t="s">
        <v>173</v>
      </c>
      <c r="X20" s="65" t="s">
        <v>174</v>
      </c>
      <c r="AA20" t="s">
        <v>156</v>
      </c>
    </row>
    <row r="21" spans="6:27">
      <c r="F21">
        <v>28</v>
      </c>
      <c r="G21" t="s">
        <v>170</v>
      </c>
      <c r="M21" s="65" t="s">
        <v>173</v>
      </c>
      <c r="N21" s="65" t="s">
        <v>174</v>
      </c>
      <c r="W21" s="65" t="s">
        <v>173</v>
      </c>
      <c r="X21" s="65" t="s">
        <v>174</v>
      </c>
      <c r="AA21" t="s">
        <v>157</v>
      </c>
    </row>
    <row r="22" spans="6:27">
      <c r="F22">
        <v>7</v>
      </c>
      <c r="G22" t="s">
        <v>171</v>
      </c>
      <c r="AA22" t="s">
        <v>158</v>
      </c>
    </row>
    <row r="23" spans="6:27">
      <c r="F23">
        <v>28</v>
      </c>
      <c r="G23" t="s">
        <v>172</v>
      </c>
    </row>
    <row r="43" spans="11:16">
      <c r="K43" t="s">
        <v>165</v>
      </c>
      <c r="P43" t="s">
        <v>167</v>
      </c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2021-07-09T09:07:35Z</dcterms:modified>
</cp:coreProperties>
</file>