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L12" i="3" l="1"/>
  <c r="AC13" i="3"/>
  <c r="K13" i="3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K13" i="2"/>
  <c r="AC13" i="2"/>
  <c r="W13" i="2"/>
  <c r="Q13" i="2"/>
  <c r="AI13" i="2"/>
  <c r="AO9" i="2" s="1"/>
  <c r="H3" i="2"/>
  <c r="M3" i="2"/>
  <c r="T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<sst xmlns="http://schemas.openxmlformats.org/spreadsheetml/2006/main" count="8084" uniqueCount="320">
  <si>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</si>
  <si>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</si>
  <si>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</si>
  <si>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</si>
  <si>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</si>
  <si>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</si>
  <si>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</si>
  <si>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</si>
  <si>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</si>
  <si>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</si>
  <si>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</si>
  <si>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</si>
  <si>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</si>
  <si>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</si>
  <si>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</si>
  <si>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</si>
  <si>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</si>
  <si>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</si>
  <si>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</si>
  <si>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</si>
  <si>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</si>
  <si>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</si>
  <si>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</si>
  <si>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</si>
  <si>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</si>
  <si>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</si>
  <si>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</si>
  <si>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</si>
  <si>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</si>
  <si>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</si>
  <si>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</si>
  <si>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</si>
  <si>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</si>
  <si>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</si>
  <si>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</si>
  <si>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</si>
  <si>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</si>
  <si>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</si>
  <si>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</si>
  <si>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</si>
  <si>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</si>
  <si>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</si>
  <si>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</si>
  <si>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</si>
  <si>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</si>
  <si>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</si>
  <si>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</si>
  <si>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</si>
  <si>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</si>
  <si>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</si>
  <si>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</si>
  <si>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</si>
  <si>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</si>
  <si>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</si>
  <si>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</si>
  <si>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</si>
  <si>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</si>
  <si>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</si>
  <si>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</si>
  <si>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</si>
  <si>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</si>
  <si>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</si>
  <si>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</si>
  <si>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</si>
  <si>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</si>
  <si>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</si>
  <si>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</si>
  <si>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</si>
  <si>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</si>
  <si>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</si>
  <si>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</si>
  <si>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</si>
  <si>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</si>
  <si>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</si>
  <si>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</si>
  <si>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</si>
  <si>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</si>
  <si>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</si>
  <si>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</si>
  <si>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</si>
  <si>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</si>
  <si>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</si>
  <si>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</si>
  <si>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</si>
  <si>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</si>
  <si>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</si>
  <si>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</si>
  <si>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</si>
  <si>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</si>
  <si>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</si>
  <si>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</si>
  <si>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</si>
  <si>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</si>
  <si>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</si>
  <si>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</si>
  <si>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</si>
  <si>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</si>
  <si>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</si>
  <si>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</si>
  <si>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</si>
  <si>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</si>
  <si>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</si>
  <si>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</si>
  <si>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</si>
  <si>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</si>
  <si>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</si>
  <si>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</si>
  <si>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</si>
  <si>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</si>
  <si>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</si>
  <si>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</si>
  <si>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</si>
  <si>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</si>
  <si>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</si>
  <si>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</si>
  <si>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</si>
  <si>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</si>
  <si>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</si>
  <si>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</si>
  <si>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</si>
  <si>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</si>
  <si>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</si>
  <si>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</si>
  <si>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</si>
  <si>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</si>
  <si>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</si>
  <si>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</si>
  <si>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</si>
  <si>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</si>
  <si>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</si>
  <si>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</si>
  <si>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</si>
  <si>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</si>
  <si>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</si>
  <si>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</si>
  <si>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</si>
  <si>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</si>
  <si>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</si>
  <si>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</si>
  <si>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</si>
  <si>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</si>
  <si>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</si>
  <si>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</si>
  <si>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</si>
  <si>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</si>
  <si>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</si>
  <si>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</si>
  <si>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</si>
  <si>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</si>
  <si>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</si>
  <si>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</si>
  <si>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</si>
  <si>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</si>
  <si>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</si>
  <si>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</si>
  <si>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</si>
  <si>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</si>
  <si>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</si>
  <si>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</si>
  <si>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</si>
  <si>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</si>
  <si>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</si>
  <si>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</si>
  <si>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</si>
  <si>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</si>
  <si>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</si>
  <si>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</si>
  <si>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</si>
  <si>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</si>
  <si>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</si>
  <si>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</si>
  <si>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</si>
  <si>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</si>
  <si>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</si>
  <si>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</si>
  <si>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</si>
  <si>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</si>
  <si>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</si>
  <si>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</si>
  <si>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</si>
  <si>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</si>
  <si>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</si>
  <si>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</si>
  <si>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</si>
  <si>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</si>
  <si>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</si>
  <si>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</si>
  <si>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</si>
  <si>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</si>
  <si>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</si>
  <si>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</si>
  <si>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</si>
  <si>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</si>
  <si>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</si>
  <si>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</si>
  <si>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</si>
  <si>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</si>
  <si>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</si>
  <si>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</si>
  <si>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</si>
  <si>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</si>
  <si>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</si>
  <si>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</si>
  <si>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</si>
  <si>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</si>
  <si>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</si>
  <si>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</si>
  <si>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</si>
  <si>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</si>
  <si>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</si>
  <si>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</si>
  <si>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</si>
  <si>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</si>
  <si>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</si>
  <si>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</si>
  <si>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</si>
  <si>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</si>
  <si>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</si>
  <si>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</si>
  <si>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</si>
  <si>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</si>
  <si>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</si>
  <si>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</si>
  <si>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</si>
  <si>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</si>
  <si>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</si>
  <si>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</si>
  <si>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</si>
  <si>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</si>
  <si>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</si>
  <si>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</si>
  <si>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</si>
  <si>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</si>
  <si>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</si>
  <si>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</si>
  <si>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</si>
  <si>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</si>
  <si>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</si>
  <si>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</si>
  <si>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</si>
  <si>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</si>
  <si>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</si>
  <si>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</si>
  <si>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</si>
  <si>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</si>
  <si>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</si>
  <si>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</si>
  <si>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</si>
  <si>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</si>
  <si>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</si>
  <si>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</si>
  <si>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</si>
  <si>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</si>
  <si>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</si>
  <si>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</si>
  <si>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</si>
  <si>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</si>
  <si>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</si>
  <si>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</si>
  <si>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</si>
  <si>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</si>
  <si>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</si>
  <si>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</si>
  <si>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</si>
  <si>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</si>
  <si>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</si>
  <si>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</si>
  <si>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</si>
  <si>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</si>
  <si>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</si>
  <si>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</si>
  <si>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</si>
  <si>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</si>
  <si>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</si>
  <si>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</si>
  <si>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</si>
  <si>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</si>
  <si>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</si>
  <si>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</si>
  <si>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</si>
  <si>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</si>
  <si>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</si>
  <si>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</si>
  <si>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</si>
  <si>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</si>
  <si>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</si>
  <si>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</si>
  <si>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</si>
  <si>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</si>
  <si>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</si>
  <si>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</si>
  <si>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</si>
  <si>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和田　昌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</si>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</sst>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281" t="s">
        <v>87</v>
      </c>
      <c r="AI1" s="282"/>
      <c r="AJ1" s="282"/>
      <c r="AK1" s="392"/>
      <c r="AL1" s="281" t="s">
        <v>125</v>
      </c>
      <c r="AM1" s="282"/>
      <c r="AN1" s="282"/>
      <c r="AO1" s="392"/>
      <c r="AP1" s="281" t="s">
        <v>126</v>
      </c>
      <c r="AQ1" s="282"/>
      <c r="AR1" s="282"/>
      <c r="AS1" s="392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278"/>
      <c r="AI2" s="279"/>
      <c r="AJ2" s="279"/>
      <c r="AK2" s="284"/>
      <c r="AL2" s="278"/>
      <c r="AM2" s="279"/>
      <c r="AN2" s="279"/>
      <c r="AO2" s="284"/>
      <c r="AP2" s="278"/>
      <c r="AQ2" s="279"/>
      <c r="AR2" s="279"/>
      <c r="AS2" s="284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</v>
      </c>
      <c r="Q3" s="404"/>
      <c r="R3" s="404"/>
      <c r="S3" s="406" t="s">
        <v>151</v>
      </c>
      <c r="T3" s="406" t="str">
        <f>曜日!D3</f>
        <v>木</v>
      </c>
      <c r="U3" s="406" t="s">
        <v>43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241"/>
      <c r="AI3" s="242"/>
      <c r="AJ3" s="242"/>
      <c r="AK3" s="243"/>
      <c r="AL3" s="241"/>
      <c r="AM3" s="242"/>
      <c r="AN3" s="242"/>
      <c r="AO3" s="243"/>
      <c r="AP3" s="241"/>
      <c r="AQ3" s="242"/>
      <c r="AR3" s="242"/>
      <c r="AS3" s="243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400"/>
      <c r="AB4" s="400"/>
      <c r="AC4" s="400"/>
      <c r="AD4" s="400"/>
      <c r="AE4" s="400"/>
      <c r="AF4" s="400"/>
      <c r="AG4" s="401"/>
      <c r="AH4" s="393"/>
      <c r="AI4" s="394"/>
      <c r="AJ4" s="394"/>
      <c r="AK4" s="395"/>
      <c r="AL4" s="393"/>
      <c r="AM4" s="394"/>
      <c r="AN4" s="394"/>
      <c r="AO4" s="395"/>
      <c r="AP4" s="393"/>
      <c r="AQ4" s="394"/>
      <c r="AR4" s="394"/>
      <c r="AS4" s="395"/>
    </row>
    <row r="5" spans="1:45" ht="13.5" customHeight="1">
      <c r="A5" s="263" t="s">
        <v>155</v>
      </c>
      <c r="B5" s="264"/>
      <c r="C5" s="265"/>
      <c r="D5" s="378" t="s">
        <v>130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286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287</v>
      </c>
      <c r="Z5" s="430"/>
      <c r="AA5" s="430"/>
      <c r="AB5" s="430"/>
      <c r="AC5" s="430" t="s">
        <v>153</v>
      </c>
      <c r="AD5" s="430"/>
      <c r="AE5" s="430"/>
      <c r="AF5" s="430"/>
      <c r="AG5" s="440"/>
      <c r="AH5" s="436" t="s">
        <v>286</v>
      </c>
      <c r="AI5" s="430"/>
      <c r="AJ5" s="430"/>
      <c r="AK5" s="430"/>
      <c r="AL5" s="430" t="s">
        <v>240</v>
      </c>
      <c r="AM5" s="430"/>
      <c r="AN5" s="430"/>
      <c r="AO5" s="431"/>
      <c r="AP5" s="435" t="s">
        <v>287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 t="s">
        <v>287</v>
      </c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132</v>
      </c>
      <c r="E7" s="379"/>
      <c r="F7" s="379"/>
      <c r="G7" s="379"/>
      <c r="H7" s="379"/>
      <c r="I7" s="379"/>
      <c r="J7" s="380"/>
      <c r="K7" s="384" t="s">
        <v>133</v>
      </c>
      <c r="L7" s="382"/>
      <c r="M7" s="382"/>
      <c r="N7" s="382"/>
      <c r="O7" s="382"/>
      <c r="P7" s="383"/>
      <c r="Q7" s="384" t="s">
        <v>134</v>
      </c>
      <c r="R7" s="382"/>
      <c r="S7" s="382"/>
      <c r="T7" s="382"/>
      <c r="U7" s="382"/>
      <c r="V7" s="383"/>
      <c r="W7" s="384" t="s">
        <v>135</v>
      </c>
      <c r="X7" s="382"/>
      <c r="Y7" s="382"/>
      <c r="Z7" s="382"/>
      <c r="AA7" s="382"/>
      <c r="AB7" s="383"/>
      <c r="AC7" s="384" t="s">
        <v>136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137</v>
      </c>
      <c r="E9" s="421"/>
      <c r="F9" s="421"/>
      <c r="G9" s="421"/>
      <c r="H9" s="421"/>
      <c r="I9" s="421"/>
      <c r="J9" s="421"/>
      <c r="K9" s="385">
        <v>4</v>
      </c>
      <c r="L9" s="385"/>
      <c r="M9" s="385"/>
      <c r="N9" s="385">
        <v>2</v>
      </c>
      <c r="O9" s="385"/>
      <c r="P9" s="385"/>
      <c r="Q9" s="385">
        <v>2</v>
      </c>
      <c r="R9" s="385"/>
      <c r="S9" s="385"/>
      <c r="T9" s="385">
        <v>10</v>
      </c>
      <c r="U9" s="385"/>
      <c r="V9" s="385"/>
      <c r="W9" s="385">
        <v>21</v>
      </c>
      <c r="X9" s="385"/>
      <c r="Y9" s="385"/>
      <c r="Z9" s="385">
        <v>13</v>
      </c>
      <c r="AA9" s="385"/>
      <c r="AB9" s="385"/>
      <c r="AC9" s="385">
        <v>0</v>
      </c>
      <c r="AD9" s="385"/>
      <c r="AE9" s="385"/>
      <c r="AF9" s="385">
        <v>3</v>
      </c>
      <c r="AG9" s="385"/>
      <c r="AH9" s="385"/>
      <c r="AI9" s="385">
        <f>K9+Q9+W9+AC9</f>
        <v>27</v>
      </c>
      <c r="AJ9" s="385"/>
      <c r="AK9" s="385"/>
      <c r="AL9" s="385">
        <f>N9+T9+Z9+AF9</f>
        <v>28</v>
      </c>
      <c r="AM9" s="385"/>
      <c r="AN9" s="385"/>
      <c r="AO9" s="441">
        <f>AI13</f>
        <v>187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138</v>
      </c>
      <c r="E10" s="421"/>
      <c r="F10" s="421"/>
      <c r="G10" s="421"/>
      <c r="H10" s="421"/>
      <c r="I10" s="421"/>
      <c r="J10" s="421"/>
      <c r="K10" s="385">
        <v>20</v>
      </c>
      <c r="L10" s="385"/>
      <c r="M10" s="385"/>
      <c r="N10" s="385">
        <v>19</v>
      </c>
      <c r="O10" s="385"/>
      <c r="P10" s="385"/>
      <c r="Q10" s="385">
        <v>15</v>
      </c>
      <c r="R10" s="385"/>
      <c r="S10" s="385"/>
      <c r="T10" s="385">
        <v>19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23</v>
      </c>
      <c r="AD10" s="385"/>
      <c r="AE10" s="385"/>
      <c r="AF10" s="385">
        <v>34</v>
      </c>
      <c r="AG10" s="385"/>
      <c r="AH10" s="385"/>
      <c r="AI10" s="385">
        <f>K10+Q10+W10+AC10</f>
        <v>58</v>
      </c>
      <c r="AJ10" s="385"/>
      <c r="AK10" s="385"/>
      <c r="AL10" s="385">
        <f>N10+T10+Z10+AF10</f>
        <v>72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139</v>
      </c>
      <c r="E11" s="421"/>
      <c r="F11" s="421"/>
      <c r="G11" s="421"/>
      <c r="H11" s="421"/>
      <c r="I11" s="421"/>
      <c r="J11" s="421"/>
      <c r="K11" s="385">
        <v>1</v>
      </c>
      <c r="L11" s="385"/>
      <c r="M11" s="385"/>
      <c r="N11" s="385">
        <v>1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1</v>
      </c>
      <c r="AJ11" s="385"/>
      <c r="AK11" s="385"/>
      <c r="AL11" s="385">
        <f>N11+T11+Z11+AF11</f>
        <v>1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25</v>
      </c>
      <c r="L12" s="385"/>
      <c r="M12" s="385"/>
      <c r="N12" s="385">
        <f>N9+N10+N11</f>
        <v>22</v>
      </c>
      <c r="O12" s="385"/>
      <c r="P12" s="385"/>
      <c r="Q12" s="385">
        <f>Q9+Q10+Q11</f>
        <v>17</v>
      </c>
      <c r="R12" s="385"/>
      <c r="S12" s="385"/>
      <c r="T12" s="385">
        <f>SUM(T9:V11)</f>
        <v>29</v>
      </c>
      <c r="U12" s="385"/>
      <c r="V12" s="385"/>
      <c r="W12" s="385">
        <f>SUM(W9:Y11)</f>
        <v>21</v>
      </c>
      <c r="X12" s="385"/>
      <c r="Y12" s="385"/>
      <c r="Z12" s="385">
        <f>SUM(Z9:AB11)</f>
        <v>13</v>
      </c>
      <c r="AA12" s="385"/>
      <c r="AB12" s="385"/>
      <c r="AC12" s="385">
        <f>SUM(AC9:AE11)</f>
        <v>23</v>
      </c>
      <c r="AD12" s="385"/>
      <c r="AE12" s="385"/>
      <c r="AF12" s="385">
        <f>SUM(AF9:AH11)</f>
        <v>37</v>
      </c>
      <c r="AG12" s="385"/>
      <c r="AH12" s="385"/>
      <c r="AI12" s="385">
        <f>SUM(K12+Q12+W12+AC12)</f>
        <v>86</v>
      </c>
      <c r="AJ12" s="385"/>
      <c r="AK12" s="385"/>
      <c r="AL12" s="385">
        <f>SUM(N12+T12+Z12+AF12)</f>
        <v>101</v>
      </c>
      <c r="AM12" s="385"/>
      <c r="AN12" s="385"/>
      <c r="AO12" s="446" t="s">
        <v>154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132</v>
      </c>
      <c r="O14" s="382"/>
      <c r="P14" s="382"/>
      <c r="Q14" s="382"/>
      <c r="R14" s="382"/>
      <c r="S14" s="383"/>
      <c r="T14" s="372" t="s">
        <v>140</v>
      </c>
      <c r="U14" s="350"/>
      <c r="V14" s="350"/>
      <c r="W14" s="350"/>
      <c r="X14" s="351"/>
      <c r="Y14" s="384" t="s">
        <v>101</v>
      </c>
      <c r="Z14" s="382"/>
      <c r="AA14" s="382"/>
      <c r="AB14" s="382"/>
      <c r="AC14" s="383"/>
      <c r="AD14" s="384" t="s">
        <v>141</v>
      </c>
      <c r="AE14" s="382"/>
      <c r="AF14" s="382"/>
      <c r="AG14" s="382"/>
      <c r="AH14" s="382"/>
      <c r="AI14" s="382"/>
      <c r="AJ14" s="384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4"/>
      <c r="B15" s="295"/>
      <c r="C15" s="296"/>
      <c r="D15" s="386" t="s">
        <v>29</v>
      </c>
      <c r="E15" s="387"/>
      <c r="F15" s="390" t="s">
        <v>302</v>
      </c>
      <c r="G15" s="391"/>
      <c r="H15" s="391"/>
      <c r="I15" s="391"/>
      <c r="J15" s="391"/>
      <c r="K15" s="391"/>
      <c r="L15" s="353" t="s">
        <v>152</v>
      </c>
      <c r="M15" s="354"/>
      <c r="N15" s="352" t="s">
        <v>255</v>
      </c>
      <c r="O15" s="353"/>
      <c r="P15" s="353"/>
      <c r="Q15" s="353"/>
      <c r="R15" s="353"/>
      <c r="S15" s="354"/>
      <c r="T15" s="352" t="s">
        <v>297</v>
      </c>
      <c r="U15" s="353"/>
      <c r="V15" s="353"/>
      <c r="W15" s="353"/>
      <c r="X15" s="354"/>
      <c r="Y15" s="352" t="s">
        <v>306</v>
      </c>
      <c r="Z15" s="353"/>
      <c r="AA15" s="353"/>
      <c r="AB15" s="353"/>
      <c r="AC15" s="354"/>
      <c r="AD15" s="352" t="s">
        <v>290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152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9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152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9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152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9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152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9" ht="13.5" customHeight="1">
      <c r="A20" s="294"/>
      <c r="B20" s="295"/>
      <c r="C20" s="296"/>
      <c r="D20" s="386" t="s">
        <v>143</v>
      </c>
      <c r="E20" s="387"/>
      <c r="F20" s="390" t="s">
        <v>303</v>
      </c>
      <c r="G20" s="391"/>
      <c r="H20" s="391"/>
      <c r="I20" s="391"/>
      <c r="J20" s="391"/>
      <c r="K20" s="391"/>
      <c r="L20" s="353" t="s">
        <v>152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297</v>
      </c>
      <c r="U20" s="353"/>
      <c r="V20" s="353"/>
      <c r="W20" s="353"/>
      <c r="X20" s="354"/>
      <c r="Y20" s="359" t="s">
        <v>306</v>
      </c>
      <c r="Z20" s="357"/>
      <c r="AA20" s="357"/>
      <c r="AB20" s="357"/>
      <c r="AC20" s="358"/>
      <c r="AD20" s="352" t="s">
        <v>307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9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152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9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152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9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152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9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152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9" ht="13.5" customHeight="1">
      <c r="A25" s="294"/>
      <c r="B25" s="295"/>
      <c r="C25" s="296"/>
      <c r="D25" s="460" t="s">
        <v>225</v>
      </c>
      <c r="E25" s="461"/>
      <c r="F25" s="352" t="s">
        <v>304</v>
      </c>
      <c r="G25" s="353"/>
      <c r="H25" s="353"/>
      <c r="I25" s="353"/>
      <c r="J25" s="353"/>
      <c r="K25" s="353"/>
      <c r="L25" s="353" t="s">
        <v>152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299</v>
      </c>
      <c r="U25" s="353"/>
      <c r="V25" s="353"/>
      <c r="W25" s="353"/>
      <c r="X25" s="354"/>
      <c r="Y25" s="359" t="s">
        <v>306</v>
      </c>
      <c r="Z25" s="357"/>
      <c r="AA25" s="357"/>
      <c r="AB25" s="357"/>
      <c r="AC25" s="358"/>
      <c r="AD25" s="352" t="s">
        <v>308</v>
      </c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9" s="94" customFormat="1">
      <c r="A26" s="294"/>
      <c r="B26" s="295"/>
      <c r="C26" s="296"/>
      <c r="D26" s="462"/>
      <c r="E26" s="463"/>
      <c r="F26" s="359" t="s">
        <v>305</v>
      </c>
      <c r="G26" s="357"/>
      <c r="H26" s="357"/>
      <c r="I26" s="357"/>
      <c r="J26" s="357"/>
      <c r="K26" s="357"/>
      <c r="L26" s="357" t="s">
        <v>152</v>
      </c>
      <c r="M26" s="358"/>
      <c r="N26" s="359" t="s">
        <v>255</v>
      </c>
      <c r="O26" s="357"/>
      <c r="P26" s="357"/>
      <c r="Q26" s="357"/>
      <c r="R26" s="357"/>
      <c r="S26" s="358"/>
      <c r="T26" s="359" t="s">
        <v>299</v>
      </c>
      <c r="U26" s="357"/>
      <c r="V26" s="357"/>
      <c r="W26" s="357"/>
      <c r="X26" s="358"/>
      <c r="Y26" s="359" t="s">
        <v>242</v>
      </c>
      <c r="Z26" s="357"/>
      <c r="AA26" s="357"/>
      <c r="AB26" s="357"/>
      <c r="AC26" s="358"/>
      <c r="AD26" s="359" t="s">
        <v>309</v>
      </c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9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152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9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152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9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152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9" s="94" customFormat="1" ht="13.5" customHeight="1">
      <c r="A30" s="263" t="s">
        <v>144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140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145</v>
      </c>
      <c r="T30" s="350"/>
      <c r="U30" s="350"/>
      <c r="V30" s="350"/>
      <c r="W30" s="351"/>
      <c r="X30" s="372" t="s">
        <v>146</v>
      </c>
      <c r="Y30" s="350"/>
      <c r="Z30" s="350"/>
      <c r="AA30" s="350"/>
      <c r="AB30" s="351"/>
      <c r="AC30" s="350" t="s">
        <v>147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9" s="94" customFormat="1">
      <c r="A31" s="294"/>
      <c r="B31" s="295"/>
      <c r="C31" s="296"/>
      <c r="D31" s="356" t="s">
        <v>288</v>
      </c>
      <c r="E31" s="238"/>
      <c r="F31" s="238"/>
      <c r="G31" s="238"/>
      <c r="H31" s="238"/>
      <c r="I31" s="353" t="s">
        <v>264</v>
      </c>
      <c r="J31" s="354"/>
      <c r="K31" s="352" t="s">
        <v>289</v>
      </c>
      <c r="L31" s="353"/>
      <c r="M31" s="353"/>
      <c r="N31" s="353"/>
      <c r="O31" s="354"/>
      <c r="P31" s="352" t="s">
        <v>290</v>
      </c>
      <c r="Q31" s="353"/>
      <c r="R31" s="353"/>
      <c r="S31" s="471" t="s">
        <v>291</v>
      </c>
      <c r="T31" s="472"/>
      <c r="U31" s="472"/>
      <c r="V31" s="472"/>
      <c r="W31" s="473"/>
      <c r="X31" s="376" t="s">
        <v>291</v>
      </c>
      <c r="Y31" s="377"/>
      <c r="Z31" s="377"/>
      <c r="AA31" s="377"/>
      <c r="AB31" s="474"/>
      <c r="AC31" s="376" t="s">
        <v>236</v>
      </c>
      <c r="AD31" s="377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68"/>
      <c r="AP31" s="468"/>
      <c r="AQ31" s="468"/>
      <c r="AR31" s="468"/>
      <c r="AS31" s="469"/>
      <c r="AW31" s="202"/>
    </row>
    <row r="32" spans="1:49">
      <c r="A32" s="294"/>
      <c r="B32" s="295"/>
      <c r="C32" s="296"/>
      <c r="D32" s="355" t="s">
        <v>292</v>
      </c>
      <c r="E32" s="240"/>
      <c r="F32" s="240"/>
      <c r="G32" s="240"/>
      <c r="H32" s="240"/>
      <c r="I32" s="357" t="s">
        <v>264</v>
      </c>
      <c r="J32" s="358"/>
      <c r="K32" s="352" t="s">
        <v>293</v>
      </c>
      <c r="L32" s="353"/>
      <c r="M32" s="353"/>
      <c r="N32" s="353"/>
      <c r="O32" s="354"/>
      <c r="P32" s="359" t="s">
        <v>290</v>
      </c>
      <c r="Q32" s="357"/>
      <c r="R32" s="357"/>
      <c r="S32" s="366" t="s">
        <v>291</v>
      </c>
      <c r="T32" s="367"/>
      <c r="U32" s="367"/>
      <c r="V32" s="367"/>
      <c r="W32" s="368"/>
      <c r="X32" s="373" t="s">
        <v>291</v>
      </c>
      <c r="Y32" s="374"/>
      <c r="Z32" s="374"/>
      <c r="AA32" s="374"/>
      <c r="AB32" s="375"/>
      <c r="AC32" s="373" t="s">
        <v>236</v>
      </c>
      <c r="AD32" s="374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66"/>
      <c r="AP32" s="466"/>
      <c r="AQ32" s="466"/>
      <c r="AR32" s="466"/>
      <c r="AS32" s="467"/>
      <c r="AW32" s="202"/>
    </row>
    <row r="33" spans="1:49">
      <c r="A33" s="294"/>
      <c r="B33" s="295"/>
      <c r="C33" s="296"/>
      <c r="D33" s="355" t="s">
        <v>294</v>
      </c>
      <c r="E33" s="240"/>
      <c r="F33" s="240"/>
      <c r="G33" s="240"/>
      <c r="H33" s="240"/>
      <c r="I33" s="357" t="s">
        <v>264</v>
      </c>
      <c r="J33" s="358"/>
      <c r="K33" s="352" t="s">
        <v>289</v>
      </c>
      <c r="L33" s="353"/>
      <c r="M33" s="353"/>
      <c r="N33" s="353"/>
      <c r="O33" s="354"/>
      <c r="P33" s="359" t="s">
        <v>290</v>
      </c>
      <c r="Q33" s="357"/>
      <c r="R33" s="357"/>
      <c r="S33" s="366" t="s">
        <v>295</v>
      </c>
      <c r="T33" s="367"/>
      <c r="U33" s="367"/>
      <c r="V33" s="367"/>
      <c r="W33" s="368"/>
      <c r="X33" s="373" t="s">
        <v>295</v>
      </c>
      <c r="Y33" s="374"/>
      <c r="Z33" s="374"/>
      <c r="AA33" s="374"/>
      <c r="AB33" s="375"/>
      <c r="AC33" s="373" t="s">
        <v>236</v>
      </c>
      <c r="AD33" s="374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466"/>
      <c r="AP33" s="466"/>
      <c r="AQ33" s="466"/>
      <c r="AR33" s="466"/>
      <c r="AS33" s="467"/>
      <c r="AW33" s="202"/>
    </row>
    <row r="34" spans="1:49">
      <c r="A34" s="294"/>
      <c r="B34" s="295"/>
      <c r="C34" s="296"/>
      <c r="D34" s="355" t="s">
        <v>296</v>
      </c>
      <c r="E34" s="240"/>
      <c r="F34" s="240"/>
      <c r="G34" s="240"/>
      <c r="H34" s="240"/>
      <c r="I34" s="357" t="s">
        <v>264</v>
      </c>
      <c r="J34" s="358"/>
      <c r="K34" s="352" t="s">
        <v>297</v>
      </c>
      <c r="L34" s="353"/>
      <c r="M34" s="353"/>
      <c r="N34" s="353"/>
      <c r="O34" s="354"/>
      <c r="P34" s="359" t="s">
        <v>290</v>
      </c>
      <c r="Q34" s="357"/>
      <c r="R34" s="357"/>
      <c r="S34" s="366" t="s">
        <v>291</v>
      </c>
      <c r="T34" s="367"/>
      <c r="U34" s="367"/>
      <c r="V34" s="367"/>
      <c r="W34" s="368"/>
      <c r="X34" s="366" t="s">
        <v>291</v>
      </c>
      <c r="Y34" s="367"/>
      <c r="Z34" s="367"/>
      <c r="AA34" s="367"/>
      <c r="AB34" s="368"/>
      <c r="AC34" s="373" t="s">
        <v>236</v>
      </c>
      <c r="AD34" s="374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466"/>
      <c r="AP34" s="466"/>
      <c r="AQ34" s="466"/>
      <c r="AR34" s="466"/>
      <c r="AS34" s="467"/>
      <c r="AW34" s="202"/>
    </row>
    <row r="35" spans="1:49">
      <c r="A35" s="294"/>
      <c r="B35" s="295"/>
      <c r="C35" s="296"/>
      <c r="D35" s="355" t="s">
        <v>298</v>
      </c>
      <c r="E35" s="240"/>
      <c r="F35" s="240"/>
      <c r="G35" s="240"/>
      <c r="H35" s="240"/>
      <c r="I35" s="357" t="s">
        <v>264</v>
      </c>
      <c r="J35" s="358"/>
      <c r="K35" s="352" t="s">
        <v>299</v>
      </c>
      <c r="L35" s="353"/>
      <c r="M35" s="353"/>
      <c r="N35" s="353"/>
      <c r="O35" s="354"/>
      <c r="P35" s="359" t="s">
        <v>300</v>
      </c>
      <c r="Q35" s="357"/>
      <c r="R35" s="357"/>
      <c r="S35" s="366" t="s">
        <v>301</v>
      </c>
      <c r="T35" s="367"/>
      <c r="U35" s="367"/>
      <c r="V35" s="367"/>
      <c r="W35" s="368"/>
      <c r="X35" s="366" t="s">
        <v>301</v>
      </c>
      <c r="Y35" s="367"/>
      <c r="Z35" s="367"/>
      <c r="AA35" s="367"/>
      <c r="AB35" s="368"/>
      <c r="AC35" s="373" t="s">
        <v>236</v>
      </c>
      <c r="AD35" s="374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466"/>
      <c r="AP35" s="466"/>
      <c r="AQ35" s="466"/>
      <c r="AR35" s="466"/>
      <c r="AS35" s="467"/>
      <c r="AW35" s="202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152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6" t="s">
        <v>237</v>
      </c>
      <c r="AD36" s="37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6"/>
      <c r="AP36" s="466"/>
      <c r="AQ36" s="466"/>
      <c r="AR36" s="466"/>
      <c r="AS36" s="467"/>
      <c r="AW36" s="202"/>
    </row>
    <row r="37" spans="1:49" s="101" customFormat="1">
      <c r="A37" s="294"/>
      <c r="B37" s="295"/>
      <c r="C37" s="296"/>
      <c r="D37" s="355"/>
      <c r="E37" s="240"/>
      <c r="F37" s="240"/>
      <c r="G37" s="240"/>
      <c r="H37" s="240"/>
      <c r="I37" s="357" t="s">
        <v>152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6" t="s">
        <v>237</v>
      </c>
      <c r="AD37" s="37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6"/>
      <c r="AP37" s="466"/>
      <c r="AQ37" s="466"/>
      <c r="AR37" s="466"/>
      <c r="AS37" s="467"/>
      <c r="AW37" s="202"/>
    </row>
    <row r="38" spans="1:49">
      <c r="A38" s="294"/>
      <c r="B38" s="295"/>
      <c r="C38" s="296"/>
      <c r="D38" s="355"/>
      <c r="E38" s="240"/>
      <c r="F38" s="240"/>
      <c r="G38" s="240"/>
      <c r="H38" s="240"/>
      <c r="I38" s="357" t="s">
        <v>152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6" t="s">
        <v>237</v>
      </c>
      <c r="AD38" s="37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6"/>
      <c r="AP38" s="466"/>
      <c r="AQ38" s="466"/>
      <c r="AR38" s="466"/>
      <c r="AS38" s="467"/>
      <c r="AW38" s="202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152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6" t="s">
        <v>237</v>
      </c>
      <c r="AD39" s="37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6"/>
      <c r="AP39" s="466"/>
      <c r="AQ39" s="466"/>
      <c r="AR39" s="466"/>
      <c r="AS39" s="467"/>
      <c r="AW39" s="202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152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6" t="s">
        <v>237</v>
      </c>
      <c r="AD40" s="37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6"/>
      <c r="AP40" s="485"/>
      <c r="AQ40" s="485"/>
      <c r="AR40" s="485"/>
      <c r="AS40" s="486"/>
      <c r="AW40" s="201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152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6" t="s">
        <v>237</v>
      </c>
      <c r="AD41" s="37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6"/>
      <c r="AP41" s="485"/>
      <c r="AQ41" s="485"/>
      <c r="AR41" s="485"/>
      <c r="AS41" s="486"/>
      <c r="AW41" s="201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152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6" t="s">
        <v>237</v>
      </c>
      <c r="AD42" s="37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6"/>
      <c r="AP42" s="485"/>
      <c r="AQ42" s="485"/>
      <c r="AR42" s="485"/>
      <c r="AS42" s="486"/>
      <c r="AW42" s="201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152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6" t="s">
        <v>237</v>
      </c>
      <c r="AD43" s="37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6"/>
      <c r="AP43" s="485"/>
      <c r="AQ43" s="485"/>
      <c r="AR43" s="485"/>
      <c r="AS43" s="486"/>
      <c r="AW43" s="201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152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6" t="s">
        <v>237</v>
      </c>
      <c r="AD44" s="37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6"/>
      <c r="AP44" s="485"/>
      <c r="AQ44" s="485"/>
      <c r="AR44" s="485"/>
      <c r="AS44" s="486"/>
      <c r="AW44" s="201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152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376" t="s">
        <v>237</v>
      </c>
      <c r="AD45" s="37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7"/>
      <c r="AP45" s="488"/>
      <c r="AQ45" s="488"/>
      <c r="AR45" s="488"/>
      <c r="AS45" s="489"/>
      <c r="AW45" s="201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topLeftCell="A4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</v>
      </c>
      <c r="Q3" s="404"/>
      <c r="R3" s="404"/>
      <c r="S3" s="406" t="s">
        <v>151</v>
      </c>
      <c r="T3" s="406" t="str">
        <f>曜日!D4</f>
        <v>金</v>
      </c>
      <c r="U3" s="406" t="s">
        <v>31</v>
      </c>
      <c r="V3" s="92"/>
      <c r="W3" s="402" t="s">
        <v>48</v>
      </c>
      <c r="X3" s="402"/>
      <c r="Y3" s="402"/>
      <c r="Z3" s="402" t="s">
        <v>129</v>
      </c>
      <c r="AA3" s="398" t="s">
        <v>244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 t="s">
        <v>287</v>
      </c>
      <c r="Q5" s="430"/>
      <c r="R5" s="430"/>
      <c r="S5" s="430"/>
      <c r="T5" s="430" t="s">
        <v>243</v>
      </c>
      <c r="U5" s="430"/>
      <c r="V5" s="430"/>
      <c r="W5" s="430"/>
      <c r="X5" s="431"/>
      <c r="Y5" s="435" t="s">
        <v>287</v>
      </c>
      <c r="Z5" s="430"/>
      <c r="AA5" s="430"/>
      <c r="AB5" s="430"/>
      <c r="AC5" s="430" t="s">
        <v>244</v>
      </c>
      <c r="AD5" s="430"/>
      <c r="AE5" s="430"/>
      <c r="AF5" s="430"/>
      <c r="AG5" s="440"/>
      <c r="AH5" s="436" t="s">
        <v>287</v>
      </c>
      <c r="AI5" s="430"/>
      <c r="AJ5" s="430"/>
      <c r="AK5" s="430"/>
      <c r="AL5" s="430" t="s">
        <v>239</v>
      </c>
      <c r="AM5" s="430"/>
      <c r="AN5" s="430"/>
      <c r="AO5" s="431"/>
      <c r="AP5" s="435" t="s">
        <v>287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 t="s">
        <v>287</v>
      </c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>
        <v>4</v>
      </c>
      <c r="L9" s="500"/>
      <c r="M9" s="500"/>
      <c r="N9" s="500">
        <v>2</v>
      </c>
      <c r="O9" s="500"/>
      <c r="P9" s="500"/>
      <c r="Q9" s="500">
        <v>1</v>
      </c>
      <c r="R9" s="500"/>
      <c r="S9" s="500"/>
      <c r="T9" s="500">
        <v>10</v>
      </c>
      <c r="U9" s="500"/>
      <c r="V9" s="500"/>
      <c r="W9" s="500">
        <v>22</v>
      </c>
      <c r="X9" s="500"/>
      <c r="Y9" s="500"/>
      <c r="Z9" s="500">
        <v>13</v>
      </c>
      <c r="AA9" s="500"/>
      <c r="AB9" s="500"/>
      <c r="AC9" s="500">
        <v>0</v>
      </c>
      <c r="AD9" s="500"/>
      <c r="AE9" s="500"/>
      <c r="AF9" s="500">
        <v>3</v>
      </c>
      <c r="AG9" s="500"/>
      <c r="AH9" s="500"/>
      <c r="AI9" s="499">
        <f>K9+Q9+W9+AC9</f>
        <v>27</v>
      </c>
      <c r="AJ9" s="499"/>
      <c r="AK9" s="499"/>
      <c r="AL9" s="499">
        <f>N9+T9+Z9+AF9</f>
        <v>28</v>
      </c>
      <c r="AM9" s="499"/>
      <c r="AN9" s="499"/>
      <c r="AO9" s="441">
        <f>AI13</f>
        <v>188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>
        <v>20</v>
      </c>
      <c r="L10" s="500"/>
      <c r="M10" s="500"/>
      <c r="N10" s="500">
        <v>20</v>
      </c>
      <c r="O10" s="500"/>
      <c r="P10" s="500"/>
      <c r="Q10" s="500">
        <v>15</v>
      </c>
      <c r="R10" s="500"/>
      <c r="S10" s="500"/>
      <c r="T10" s="500">
        <v>19</v>
      </c>
      <c r="U10" s="500"/>
      <c r="V10" s="500"/>
      <c r="W10" s="500">
        <v>0</v>
      </c>
      <c r="X10" s="500"/>
      <c r="Y10" s="500"/>
      <c r="Z10" s="500">
        <v>0</v>
      </c>
      <c r="AA10" s="500"/>
      <c r="AB10" s="500"/>
      <c r="AC10" s="500">
        <v>23</v>
      </c>
      <c r="AD10" s="500"/>
      <c r="AE10" s="500"/>
      <c r="AF10" s="500">
        <v>34</v>
      </c>
      <c r="AG10" s="500"/>
      <c r="AH10" s="500"/>
      <c r="AI10" s="499">
        <f>K10+Q10+W10+AC10</f>
        <v>58</v>
      </c>
      <c r="AJ10" s="499"/>
      <c r="AK10" s="499"/>
      <c r="AL10" s="499">
        <f>N10+T10+Z10+AF10</f>
        <v>73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>
        <v>1</v>
      </c>
      <c r="L11" s="500"/>
      <c r="M11" s="500"/>
      <c r="N11" s="500">
        <v>1</v>
      </c>
      <c r="O11" s="500"/>
      <c r="P11" s="500"/>
      <c r="Q11" s="500">
        <v>0</v>
      </c>
      <c r="R11" s="500"/>
      <c r="S11" s="500"/>
      <c r="T11" s="500">
        <v>0</v>
      </c>
      <c r="U11" s="500"/>
      <c r="V11" s="500"/>
      <c r="W11" s="500">
        <v>0</v>
      </c>
      <c r="X11" s="500"/>
      <c r="Y11" s="500"/>
      <c r="Z11" s="500">
        <v>0</v>
      </c>
      <c r="AA11" s="500"/>
      <c r="AB11" s="500"/>
      <c r="AC11" s="500">
        <v>0</v>
      </c>
      <c r="AD11" s="500"/>
      <c r="AE11" s="500"/>
      <c r="AF11" s="500">
        <v>0</v>
      </c>
      <c r="AG11" s="500"/>
      <c r="AH11" s="500"/>
      <c r="AI11" s="499">
        <f>K11+Q11+W11+AC11</f>
        <v>1</v>
      </c>
      <c r="AJ11" s="499"/>
      <c r="AK11" s="499"/>
      <c r="AL11" s="499">
        <f>N11+T11+Z11+AF11</f>
        <v>1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25</v>
      </c>
      <c r="L12" s="499"/>
      <c r="M12" s="499"/>
      <c r="N12" s="499">
        <f>N9+N10+N11</f>
        <v>23</v>
      </c>
      <c r="O12" s="499"/>
      <c r="P12" s="499"/>
      <c r="Q12" s="499">
        <f>Q9+Q10+Q11</f>
        <v>16</v>
      </c>
      <c r="R12" s="499"/>
      <c r="S12" s="499"/>
      <c r="T12" s="499">
        <f>SUM(T9:V11)</f>
        <v>29</v>
      </c>
      <c r="U12" s="499"/>
      <c r="V12" s="499"/>
      <c r="W12" s="499">
        <f>SUM(W9:Y11)</f>
        <v>22</v>
      </c>
      <c r="X12" s="499"/>
      <c r="Y12" s="499"/>
      <c r="Z12" s="499">
        <f>SUM(Z9:AB11)</f>
        <v>13</v>
      </c>
      <c r="AA12" s="499"/>
      <c r="AB12" s="499"/>
      <c r="AC12" s="499">
        <f>SUM(AC9:AE11)</f>
        <v>23</v>
      </c>
      <c r="AD12" s="499"/>
      <c r="AE12" s="499"/>
      <c r="AF12" s="499">
        <f>SUM(AF9:AH11)</f>
        <v>37</v>
      </c>
      <c r="AG12" s="499"/>
      <c r="AH12" s="499"/>
      <c r="AI12" s="499">
        <f>SUM(K12+Q12+W12+AC12)</f>
        <v>86</v>
      </c>
      <c r="AJ12" s="499"/>
      <c r="AK12" s="499"/>
      <c r="AL12" s="499">
        <f>SUM(N12+T12+Z12+AF12)</f>
        <v>102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188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 t="s">
        <v>316</v>
      </c>
      <c r="G15" s="391"/>
      <c r="H15" s="391"/>
      <c r="I15" s="391"/>
      <c r="J15" s="391"/>
      <c r="K15" s="391"/>
      <c r="L15" s="353" t="s">
        <v>264</v>
      </c>
      <c r="M15" s="354"/>
      <c r="N15" s="352" t="s">
        <v>255</v>
      </c>
      <c r="O15" s="353"/>
      <c r="P15" s="353"/>
      <c r="Q15" s="353"/>
      <c r="R15" s="353"/>
      <c r="S15" s="354"/>
      <c r="T15" s="352" t="s">
        <v>289</v>
      </c>
      <c r="U15" s="353"/>
      <c r="V15" s="353"/>
      <c r="W15" s="353"/>
      <c r="X15" s="354"/>
      <c r="Y15" s="352" t="s">
        <v>306</v>
      </c>
      <c r="Z15" s="353"/>
      <c r="AA15" s="353"/>
      <c r="AB15" s="353"/>
      <c r="AC15" s="354"/>
      <c r="AD15" s="352" t="s">
        <v>318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 t="s">
        <v>319</v>
      </c>
      <c r="G16" s="357"/>
      <c r="H16" s="357"/>
      <c r="I16" s="357"/>
      <c r="J16" s="357"/>
      <c r="K16" s="357"/>
      <c r="L16" s="357" t="s">
        <v>264</v>
      </c>
      <c r="M16" s="358"/>
      <c r="N16" s="359" t="s">
        <v>255</v>
      </c>
      <c r="O16" s="357"/>
      <c r="P16" s="357"/>
      <c r="Q16" s="357"/>
      <c r="R16" s="357"/>
      <c r="S16" s="358"/>
      <c r="T16" s="352" t="s">
        <v>289</v>
      </c>
      <c r="U16" s="353"/>
      <c r="V16" s="353"/>
      <c r="W16" s="353"/>
      <c r="X16" s="354"/>
      <c r="Y16" s="359" t="s">
        <v>244</v>
      </c>
      <c r="Z16" s="357"/>
      <c r="AA16" s="357"/>
      <c r="AB16" s="357"/>
      <c r="AC16" s="358"/>
      <c r="AD16" s="359" t="s">
        <v>318</v>
      </c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 t="s">
        <v>311</v>
      </c>
      <c r="G20" s="391"/>
      <c r="H20" s="391"/>
      <c r="I20" s="391"/>
      <c r="J20" s="391"/>
      <c r="K20" s="391"/>
      <c r="L20" s="353" t="s">
        <v>264</v>
      </c>
      <c r="M20" s="354"/>
      <c r="N20" s="352" t="s">
        <v>255</v>
      </c>
      <c r="O20" s="353"/>
      <c r="P20" s="353"/>
      <c r="Q20" s="353"/>
      <c r="R20" s="353"/>
      <c r="S20" s="354"/>
      <c r="T20" s="352" t="s">
        <v>299</v>
      </c>
      <c r="U20" s="353"/>
      <c r="V20" s="353"/>
      <c r="W20" s="353"/>
      <c r="X20" s="354"/>
      <c r="Y20" s="359" t="s">
        <v>244</v>
      </c>
      <c r="Z20" s="357"/>
      <c r="AA20" s="357"/>
      <c r="AB20" s="357"/>
      <c r="AC20" s="358"/>
      <c r="AD20" s="352" t="s">
        <v>312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 t="s">
        <v>313</v>
      </c>
      <c r="G25" s="353"/>
      <c r="H25" s="353"/>
      <c r="I25" s="353"/>
      <c r="J25" s="353"/>
      <c r="K25" s="353"/>
      <c r="L25" s="353" t="s">
        <v>264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299</v>
      </c>
      <c r="U25" s="353"/>
      <c r="V25" s="353"/>
      <c r="W25" s="353"/>
      <c r="X25" s="354"/>
      <c r="Y25" s="359" t="s">
        <v>306</v>
      </c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314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 t="s">
        <v>315</v>
      </c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 t="s">
        <v>317</v>
      </c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288</v>
      </c>
      <c r="E31" s="238"/>
      <c r="F31" s="238"/>
      <c r="G31" s="238"/>
      <c r="H31" s="238"/>
      <c r="I31" s="353" t="s">
        <v>264</v>
      </c>
      <c r="J31" s="354"/>
      <c r="K31" s="352" t="s">
        <v>289</v>
      </c>
      <c r="L31" s="353"/>
      <c r="M31" s="353"/>
      <c r="N31" s="353"/>
      <c r="O31" s="354"/>
      <c r="P31" s="352" t="s">
        <v>290</v>
      </c>
      <c r="Q31" s="353"/>
      <c r="R31" s="353"/>
      <c r="S31" s="471" t="s">
        <v>291</v>
      </c>
      <c r="T31" s="472"/>
      <c r="U31" s="472"/>
      <c r="V31" s="472"/>
      <c r="W31" s="473"/>
      <c r="X31" s="376" t="s">
        <v>291</v>
      </c>
      <c r="Y31" s="377"/>
      <c r="Z31" s="377"/>
      <c r="AA31" s="377"/>
      <c r="AB31" s="474"/>
      <c r="AC31" s="376" t="s">
        <v>236</v>
      </c>
      <c r="AD31" s="377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292</v>
      </c>
      <c r="E32" s="240"/>
      <c r="F32" s="240"/>
      <c r="G32" s="240"/>
      <c r="H32" s="240"/>
      <c r="I32" s="357" t="s">
        <v>264</v>
      </c>
      <c r="J32" s="358"/>
      <c r="K32" s="352" t="s">
        <v>293</v>
      </c>
      <c r="L32" s="353"/>
      <c r="M32" s="353"/>
      <c r="N32" s="353"/>
      <c r="O32" s="354"/>
      <c r="P32" s="359" t="s">
        <v>290</v>
      </c>
      <c r="Q32" s="357"/>
      <c r="R32" s="357"/>
      <c r="S32" s="366" t="s">
        <v>291</v>
      </c>
      <c r="T32" s="367"/>
      <c r="U32" s="367"/>
      <c r="V32" s="367"/>
      <c r="W32" s="368"/>
      <c r="X32" s="373" t="s">
        <v>291</v>
      </c>
      <c r="Y32" s="374"/>
      <c r="Z32" s="374"/>
      <c r="AA32" s="374"/>
      <c r="AB32" s="375"/>
      <c r="AC32" s="373" t="s">
        <v>236</v>
      </c>
      <c r="AD32" s="374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 t="s">
        <v>294</v>
      </c>
      <c r="E33" s="240"/>
      <c r="F33" s="240"/>
      <c r="G33" s="240"/>
      <c r="H33" s="240"/>
      <c r="I33" s="357" t="s">
        <v>264</v>
      </c>
      <c r="J33" s="358"/>
      <c r="K33" s="352" t="s">
        <v>289</v>
      </c>
      <c r="L33" s="353"/>
      <c r="M33" s="353"/>
      <c r="N33" s="353"/>
      <c r="O33" s="354"/>
      <c r="P33" s="359" t="s">
        <v>290</v>
      </c>
      <c r="Q33" s="357"/>
      <c r="R33" s="357"/>
      <c r="S33" s="366" t="s">
        <v>295</v>
      </c>
      <c r="T33" s="367"/>
      <c r="U33" s="367"/>
      <c r="V33" s="367"/>
      <c r="W33" s="368"/>
      <c r="X33" s="373" t="s">
        <v>295</v>
      </c>
      <c r="Y33" s="374"/>
      <c r="Z33" s="374"/>
      <c r="AA33" s="374"/>
      <c r="AB33" s="375"/>
      <c r="AC33" s="373" t="s">
        <v>236</v>
      </c>
      <c r="AD33" s="374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 t="s">
        <v>310</v>
      </c>
      <c r="E34" s="240"/>
      <c r="F34" s="240"/>
      <c r="G34" s="240"/>
      <c r="H34" s="240"/>
      <c r="I34" s="357" t="s">
        <v>264</v>
      </c>
      <c r="J34" s="358"/>
      <c r="K34" s="352" t="s">
        <v>297</v>
      </c>
      <c r="L34" s="353"/>
      <c r="M34" s="353"/>
      <c r="N34" s="353"/>
      <c r="O34" s="354"/>
      <c r="P34" s="359" t="s">
        <v>290</v>
      </c>
      <c r="Q34" s="357"/>
      <c r="R34" s="357"/>
      <c r="S34" s="366" t="s">
        <v>291</v>
      </c>
      <c r="T34" s="367"/>
      <c r="U34" s="367"/>
      <c r="V34" s="367"/>
      <c r="W34" s="368"/>
      <c r="X34" s="373" t="s">
        <v>291</v>
      </c>
      <c r="Y34" s="374"/>
      <c r="Z34" s="374"/>
      <c r="AA34" s="374"/>
      <c r="AB34" s="375"/>
      <c r="AC34" s="373" t="s">
        <v>236</v>
      </c>
      <c r="AD34" s="374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 t="s">
        <v>298</v>
      </c>
      <c r="E35" s="240"/>
      <c r="F35" s="240"/>
      <c r="G35" s="240"/>
      <c r="H35" s="240"/>
      <c r="I35" s="357" t="s">
        <v>264</v>
      </c>
      <c r="J35" s="358"/>
      <c r="K35" s="352" t="s">
        <v>299</v>
      </c>
      <c r="L35" s="353"/>
      <c r="M35" s="353"/>
      <c r="N35" s="353"/>
      <c r="O35" s="354"/>
      <c r="P35" s="359" t="s">
        <v>300</v>
      </c>
      <c r="Q35" s="357"/>
      <c r="R35" s="357"/>
      <c r="S35" s="366" t="s">
        <v>301</v>
      </c>
      <c r="T35" s="367"/>
      <c r="U35" s="367"/>
      <c r="V35" s="367"/>
      <c r="W35" s="368"/>
      <c r="X35" s="373" t="s">
        <v>301</v>
      </c>
      <c r="Y35" s="374"/>
      <c r="Z35" s="374"/>
      <c r="AA35" s="374"/>
      <c r="AB35" s="375"/>
      <c r="AC35" s="373" t="s">
        <v>236</v>
      </c>
      <c r="AD35" s="374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</v>
      </c>
      <c r="Q3" s="404"/>
      <c r="R3" s="404"/>
      <c r="S3" s="406" t="s">
        <v>151</v>
      </c>
      <c r="T3" s="406" t="str">
        <f>曜日!D5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37</v>
      </c>
      <c r="Q3" s="404"/>
      <c r="R3" s="404"/>
      <c r="S3" s="406" t="s">
        <v>151</v>
      </c>
      <c r="T3" s="406" t="str">
        <f>曜日!D6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38</v>
      </c>
      <c r="Q3" s="404"/>
      <c r="R3" s="404"/>
      <c r="S3" s="406" t="s">
        <v>151</v>
      </c>
      <c r="T3" s="406" t="str">
        <f>曜日!D7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39</v>
      </c>
      <c r="Q3" s="404"/>
      <c r="R3" s="404"/>
      <c r="S3" s="406" t="s">
        <v>151</v>
      </c>
      <c r="T3" s="406" t="str">
        <f>曜日!D8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40</v>
      </c>
      <c r="Q3" s="404"/>
      <c r="R3" s="404"/>
      <c r="S3" s="406" t="s">
        <v>151</v>
      </c>
      <c r="T3" s="406" t="str">
        <f>曜日!D9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 ht="13.5" customHeight="1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4</v>
      </c>
      <c r="Q3" s="404"/>
      <c r="R3" s="404"/>
      <c r="S3" s="406" t="s">
        <v>151</v>
      </c>
      <c r="T3" s="406" t="str">
        <f>曜日!D3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5</v>
      </c>
      <c r="Q3" s="404"/>
      <c r="R3" s="404"/>
      <c r="S3" s="406" t="s">
        <v>151</v>
      </c>
      <c r="T3" s="406" t="str">
        <f>曜日!D4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6</v>
      </c>
      <c r="Q3" s="404"/>
      <c r="R3" s="404"/>
      <c r="S3" s="406" t="s">
        <v>151</v>
      </c>
      <c r="T3" s="406" t="str">
        <f>曜日!D5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506"/>
      <c r="Z16" s="507"/>
      <c r="AA16" s="507"/>
      <c r="AB16" s="507"/>
      <c r="AC16" s="50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503"/>
      <c r="Z19" s="504"/>
      <c r="AA19" s="504"/>
      <c r="AB19" s="504"/>
      <c r="AC19" s="505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2"/>
      <c r="Z20" s="353"/>
      <c r="AA20" s="353"/>
      <c r="AB20" s="353"/>
      <c r="AC20" s="354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506"/>
      <c r="Z25" s="507"/>
      <c r="AA25" s="507"/>
      <c r="AB25" s="507"/>
      <c r="AC25" s="50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7</v>
      </c>
      <c r="Q3" s="404"/>
      <c r="R3" s="404"/>
      <c r="S3" s="406" t="s">
        <v>151</v>
      </c>
      <c r="T3" s="406" t="str">
        <f>曜日!D6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8</v>
      </c>
      <c r="Q3" s="404"/>
      <c r="R3" s="404"/>
      <c r="S3" s="406" t="s">
        <v>151</v>
      </c>
      <c r="T3" s="406" t="str">
        <f>曜日!D7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9</v>
      </c>
      <c r="Q3" s="404"/>
      <c r="R3" s="404"/>
      <c r="S3" s="406" t="s">
        <v>151</v>
      </c>
      <c r="T3" s="406" t="str">
        <f>曜日!D8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59"/>
      <c r="Z29" s="357"/>
      <c r="AA29" s="357"/>
      <c r="AB29" s="357"/>
      <c r="AC29" s="358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10</v>
      </c>
      <c r="Q3" s="404"/>
      <c r="R3" s="404"/>
      <c r="S3" s="406" t="s">
        <v>151</v>
      </c>
      <c r="T3" s="406" t="str">
        <f>曜日!D9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11</v>
      </c>
      <c r="Q3" s="404"/>
      <c r="R3" s="404"/>
      <c r="S3" s="406" t="s">
        <v>151</v>
      </c>
      <c r="T3" s="406" t="str">
        <f>曜日!D3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59"/>
      <c r="Z29" s="357"/>
      <c r="AA29" s="357"/>
      <c r="AB29" s="357"/>
      <c r="AC29" s="358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12</v>
      </c>
      <c r="Q3" s="404"/>
      <c r="R3" s="404"/>
      <c r="S3" s="406" t="s">
        <v>151</v>
      </c>
      <c r="T3" s="406" t="str">
        <f>曜日!D4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13</v>
      </c>
      <c r="Q3" s="404"/>
      <c r="R3" s="404"/>
      <c r="S3" s="406" t="s">
        <v>151</v>
      </c>
      <c r="T3" s="406" t="str">
        <f>曜日!D5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14</v>
      </c>
      <c r="Q3" s="404"/>
      <c r="R3" s="404"/>
      <c r="S3" s="406" t="s">
        <v>151</v>
      </c>
      <c r="T3" s="406" t="str">
        <f>曜日!D6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15</v>
      </c>
      <c r="Q3" s="404"/>
      <c r="R3" s="404"/>
      <c r="S3" s="406" t="s">
        <v>151</v>
      </c>
      <c r="T3" s="406" t="str">
        <f>曜日!D7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16</v>
      </c>
      <c r="Q3" s="404"/>
      <c r="R3" s="404"/>
      <c r="S3" s="406" t="s">
        <v>151</v>
      </c>
      <c r="T3" s="406" t="str">
        <f>曜日!D8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17</v>
      </c>
      <c r="Q3" s="404"/>
      <c r="R3" s="404"/>
      <c r="S3" s="406" t="s">
        <v>151</v>
      </c>
      <c r="T3" s="406" t="str">
        <f>曜日!D9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18</v>
      </c>
      <c r="Q3" s="404"/>
      <c r="R3" s="404"/>
      <c r="S3" s="406" t="s">
        <v>151</v>
      </c>
      <c r="T3" s="406" t="str">
        <f>曜日!D3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274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19</v>
      </c>
      <c r="Q3" s="404"/>
      <c r="R3" s="404"/>
      <c r="S3" s="406" t="s">
        <v>151</v>
      </c>
      <c r="T3" s="406" t="str">
        <f>曜日!D4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20</v>
      </c>
      <c r="Q3" s="404"/>
      <c r="R3" s="404"/>
      <c r="S3" s="406" t="s">
        <v>151</v>
      </c>
      <c r="T3" s="406" t="str">
        <f>曜日!D5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21</v>
      </c>
      <c r="Q3" s="404"/>
      <c r="R3" s="404"/>
      <c r="S3" s="406" t="s">
        <v>151</v>
      </c>
      <c r="T3" s="406" t="str">
        <f>曜日!D6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22</v>
      </c>
      <c r="Q3" s="404"/>
      <c r="R3" s="404"/>
      <c r="S3" s="406" t="s">
        <v>151</v>
      </c>
      <c r="T3" s="406" t="str">
        <f>曜日!D7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23</v>
      </c>
      <c r="Q3" s="404"/>
      <c r="R3" s="404"/>
      <c r="S3" s="406" t="s">
        <v>151</v>
      </c>
      <c r="T3" s="406" t="str">
        <f>曜日!D8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24</v>
      </c>
      <c r="Q3" s="404"/>
      <c r="R3" s="404"/>
      <c r="S3" s="406" t="s">
        <v>151</v>
      </c>
      <c r="T3" s="406" t="str">
        <f>曜日!D9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25</v>
      </c>
      <c r="Q3" s="404"/>
      <c r="R3" s="404"/>
      <c r="S3" s="406" t="s">
        <v>151</v>
      </c>
      <c r="T3" s="406" t="str">
        <f>曜日!D3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26</v>
      </c>
      <c r="Q3" s="404"/>
      <c r="R3" s="404"/>
      <c r="S3" s="406" t="s">
        <v>151</v>
      </c>
      <c r="T3" s="406" t="str">
        <f>曜日!D4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27</v>
      </c>
      <c r="Q3" s="404"/>
      <c r="R3" s="404"/>
      <c r="S3" s="406" t="s">
        <v>151</v>
      </c>
      <c r="T3" s="406" t="str">
        <f>曜日!D5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155</v>
      </c>
      <c r="B5" s="264"/>
      <c r="C5" s="265"/>
      <c r="D5" s="378" t="s">
        <v>241</v>
      </c>
      <c r="E5" s="379"/>
      <c r="F5" s="379"/>
      <c r="G5" s="379"/>
      <c r="H5" s="379"/>
      <c r="I5" s="379"/>
      <c r="J5" s="410"/>
      <c r="K5" s="439" t="s">
        <v>242</v>
      </c>
      <c r="L5" s="430"/>
      <c r="M5" s="430"/>
      <c r="N5" s="430"/>
      <c r="O5" s="440"/>
      <c r="P5" s="436"/>
      <c r="Q5" s="430"/>
      <c r="R5" s="430"/>
      <c r="S5" s="430"/>
      <c r="T5" s="430" t="s">
        <v>243</v>
      </c>
      <c r="U5" s="430"/>
      <c r="V5" s="430"/>
      <c r="W5" s="430"/>
      <c r="X5" s="431"/>
      <c r="Y5" s="435"/>
      <c r="Z5" s="430"/>
      <c r="AA5" s="430"/>
      <c r="AB5" s="430"/>
      <c r="AC5" s="430" t="s">
        <v>244</v>
      </c>
      <c r="AD5" s="430"/>
      <c r="AE5" s="430"/>
      <c r="AF5" s="430"/>
      <c r="AG5" s="440"/>
      <c r="AH5" s="436"/>
      <c r="AI5" s="430"/>
      <c r="AJ5" s="430"/>
      <c r="AK5" s="430"/>
      <c r="AL5" s="430" t="s">
        <v>239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278</v>
      </c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245</v>
      </c>
      <c r="E7" s="379"/>
      <c r="F7" s="379"/>
      <c r="G7" s="379"/>
      <c r="H7" s="379"/>
      <c r="I7" s="379"/>
      <c r="J7" s="380"/>
      <c r="K7" s="384" t="s">
        <v>246</v>
      </c>
      <c r="L7" s="382"/>
      <c r="M7" s="382"/>
      <c r="N7" s="382"/>
      <c r="O7" s="382"/>
      <c r="P7" s="383"/>
      <c r="Q7" s="384" t="s">
        <v>247</v>
      </c>
      <c r="R7" s="382"/>
      <c r="S7" s="382"/>
      <c r="T7" s="382"/>
      <c r="U7" s="382"/>
      <c r="V7" s="383"/>
      <c r="W7" s="384" t="s">
        <v>248</v>
      </c>
      <c r="X7" s="382"/>
      <c r="Y7" s="382"/>
      <c r="Z7" s="382"/>
      <c r="AA7" s="382"/>
      <c r="AB7" s="383"/>
      <c r="AC7" s="384" t="s">
        <v>249</v>
      </c>
      <c r="AD7" s="382"/>
      <c r="AE7" s="382"/>
      <c r="AF7" s="382"/>
      <c r="AG7" s="382"/>
      <c r="AH7" s="383"/>
      <c r="AI7" s="384" t="s">
        <v>250</v>
      </c>
      <c r="AJ7" s="382"/>
      <c r="AK7" s="382"/>
      <c r="AL7" s="382"/>
      <c r="AM7" s="382"/>
      <c r="AN7" s="383"/>
      <c r="AO7" s="432" t="s">
        <v>251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252</v>
      </c>
      <c r="L8" s="418"/>
      <c r="M8" s="419"/>
      <c r="N8" s="417" t="s">
        <v>253</v>
      </c>
      <c r="O8" s="418"/>
      <c r="P8" s="419"/>
      <c r="Q8" s="417" t="s">
        <v>252</v>
      </c>
      <c r="R8" s="418"/>
      <c r="S8" s="419"/>
      <c r="T8" s="417" t="s">
        <v>253</v>
      </c>
      <c r="U8" s="418"/>
      <c r="V8" s="419"/>
      <c r="W8" s="417" t="s">
        <v>252</v>
      </c>
      <c r="X8" s="418"/>
      <c r="Y8" s="419"/>
      <c r="Z8" s="417" t="s">
        <v>253</v>
      </c>
      <c r="AA8" s="418"/>
      <c r="AB8" s="419"/>
      <c r="AC8" s="417" t="s">
        <v>252</v>
      </c>
      <c r="AD8" s="418"/>
      <c r="AE8" s="419"/>
      <c r="AF8" s="417" t="s">
        <v>253</v>
      </c>
      <c r="AG8" s="418"/>
      <c r="AH8" s="419"/>
      <c r="AI8" s="417" t="s">
        <v>252</v>
      </c>
      <c r="AJ8" s="418"/>
      <c r="AK8" s="419"/>
      <c r="AL8" s="417" t="s">
        <v>253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254</v>
      </c>
      <c r="E9" s="421"/>
      <c r="F9" s="421"/>
      <c r="G9" s="421"/>
      <c r="H9" s="421"/>
      <c r="I9" s="421"/>
      <c r="J9" s="421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499">
        <f>K9+Q9+W9+AC9</f>
        <v>0</v>
      </c>
      <c r="AJ9" s="499"/>
      <c r="AK9" s="499"/>
      <c r="AL9" s="499">
        <f>N9+T9+Z9+AF9</f>
        <v>0</v>
      </c>
      <c r="AM9" s="499"/>
      <c r="AN9" s="499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255</v>
      </c>
      <c r="E10" s="421"/>
      <c r="F10" s="421"/>
      <c r="G10" s="421"/>
      <c r="H10" s="421"/>
      <c r="I10" s="421"/>
      <c r="J10" s="421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499">
        <f>K10+Q10+W10+AC10</f>
        <v>0</v>
      </c>
      <c r="AJ10" s="499"/>
      <c r="AK10" s="499"/>
      <c r="AL10" s="499">
        <f>N10+T10+Z10+AF10</f>
        <v>0</v>
      </c>
      <c r="AM10" s="499"/>
      <c r="AN10" s="499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256</v>
      </c>
      <c r="E11" s="421"/>
      <c r="F11" s="421"/>
      <c r="G11" s="421"/>
      <c r="H11" s="421"/>
      <c r="I11" s="421"/>
      <c r="J11" s="421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499">
        <f>K11+Q11+W11+AC11</f>
        <v>0</v>
      </c>
      <c r="AJ11" s="499"/>
      <c r="AK11" s="499"/>
      <c r="AL11" s="499">
        <f>N11+T11+Z11+AF11</f>
        <v>0</v>
      </c>
      <c r="AM11" s="499"/>
      <c r="AN11" s="499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250</v>
      </c>
      <c r="E12" s="421"/>
      <c r="F12" s="421"/>
      <c r="G12" s="421"/>
      <c r="H12" s="421"/>
      <c r="I12" s="421"/>
      <c r="J12" s="421"/>
      <c r="K12" s="499">
        <f>K9+K10+K11</f>
        <v>0</v>
      </c>
      <c r="L12" s="499"/>
      <c r="M12" s="499"/>
      <c r="N12" s="499">
        <f>N9+N10+N11</f>
        <v>0</v>
      </c>
      <c r="O12" s="499"/>
      <c r="P12" s="499"/>
      <c r="Q12" s="499">
        <f>Q9+Q10+Q11</f>
        <v>0</v>
      </c>
      <c r="R12" s="499"/>
      <c r="S12" s="499"/>
      <c r="T12" s="499">
        <f>SUM(T9:V11)</f>
        <v>0</v>
      </c>
      <c r="U12" s="499"/>
      <c r="V12" s="499"/>
      <c r="W12" s="499">
        <f>SUM(W9:Y11)</f>
        <v>0</v>
      </c>
      <c r="X12" s="499"/>
      <c r="Y12" s="499"/>
      <c r="Z12" s="499">
        <f>SUM(Z9:AB11)</f>
        <v>0</v>
      </c>
      <c r="AA12" s="499"/>
      <c r="AB12" s="499"/>
      <c r="AC12" s="499">
        <f>SUM(AC9:AE11)</f>
        <v>0</v>
      </c>
      <c r="AD12" s="499"/>
      <c r="AE12" s="499"/>
      <c r="AF12" s="499">
        <f>SUM(AF9:AH11)</f>
        <v>0</v>
      </c>
      <c r="AG12" s="499"/>
      <c r="AH12" s="499"/>
      <c r="AI12" s="499">
        <f>SUM(K12+Q12+W12+AC12)</f>
        <v>0</v>
      </c>
      <c r="AJ12" s="499"/>
      <c r="AK12" s="499"/>
      <c r="AL12" s="499">
        <f>SUM(N12+T12+Z12+AF12)</f>
        <v>0</v>
      </c>
      <c r="AM12" s="499"/>
      <c r="AN12" s="499"/>
      <c r="AO12" s="446" t="s">
        <v>257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258</v>
      </c>
      <c r="G14" s="382"/>
      <c r="H14" s="382"/>
      <c r="I14" s="382"/>
      <c r="J14" s="382"/>
      <c r="K14" s="382"/>
      <c r="L14" s="382"/>
      <c r="M14" s="383"/>
      <c r="N14" s="384" t="s">
        <v>245</v>
      </c>
      <c r="O14" s="382"/>
      <c r="P14" s="382"/>
      <c r="Q14" s="382"/>
      <c r="R14" s="382"/>
      <c r="S14" s="383"/>
      <c r="T14" s="372" t="s">
        <v>259</v>
      </c>
      <c r="U14" s="350"/>
      <c r="V14" s="350"/>
      <c r="W14" s="350"/>
      <c r="X14" s="351"/>
      <c r="Y14" s="384" t="s">
        <v>260</v>
      </c>
      <c r="Z14" s="382"/>
      <c r="AA14" s="382"/>
      <c r="AB14" s="382"/>
      <c r="AC14" s="383"/>
      <c r="AD14" s="384" t="s">
        <v>261</v>
      </c>
      <c r="AE14" s="382"/>
      <c r="AF14" s="382"/>
      <c r="AG14" s="382"/>
      <c r="AH14" s="382"/>
      <c r="AI14" s="382"/>
      <c r="AJ14" s="384" t="s">
        <v>262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263</v>
      </c>
      <c r="E15" s="387"/>
      <c r="F15" s="390"/>
      <c r="G15" s="391"/>
      <c r="H15" s="391"/>
      <c r="I15" s="391"/>
      <c r="J15" s="391"/>
      <c r="K15" s="391"/>
      <c r="L15" s="353" t="s">
        <v>264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264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264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264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264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265</v>
      </c>
      <c r="E20" s="387"/>
      <c r="F20" s="390"/>
      <c r="G20" s="391"/>
      <c r="H20" s="391"/>
      <c r="I20" s="391"/>
      <c r="J20" s="391"/>
      <c r="K20" s="391"/>
      <c r="L20" s="353" t="s">
        <v>264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264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264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264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264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266</v>
      </c>
      <c r="E25" s="461"/>
      <c r="F25" s="352"/>
      <c r="G25" s="353"/>
      <c r="H25" s="353"/>
      <c r="I25" s="353"/>
      <c r="J25" s="353"/>
      <c r="K25" s="353"/>
      <c r="L25" s="353" t="s">
        <v>264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264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264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264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264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258</v>
      </c>
      <c r="E30" s="350"/>
      <c r="F30" s="350"/>
      <c r="G30" s="350"/>
      <c r="H30" s="350"/>
      <c r="I30" s="350"/>
      <c r="J30" s="351"/>
      <c r="K30" s="372" t="s">
        <v>259</v>
      </c>
      <c r="L30" s="350"/>
      <c r="M30" s="350"/>
      <c r="N30" s="350"/>
      <c r="O30" s="351"/>
      <c r="P30" s="372" t="s">
        <v>261</v>
      </c>
      <c r="Q30" s="350"/>
      <c r="R30" s="351"/>
      <c r="S30" s="372" t="s">
        <v>267</v>
      </c>
      <c r="T30" s="350"/>
      <c r="U30" s="350"/>
      <c r="V30" s="350"/>
      <c r="W30" s="351"/>
      <c r="X30" s="372" t="s">
        <v>268</v>
      </c>
      <c r="Y30" s="350"/>
      <c r="Z30" s="350"/>
      <c r="AA30" s="350"/>
      <c r="AB30" s="351"/>
      <c r="AC30" s="350" t="s">
        <v>269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270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264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236</v>
      </c>
      <c r="AD31" s="377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264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236</v>
      </c>
      <c r="AD32" s="374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264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236</v>
      </c>
      <c r="AD33" s="374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264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236</v>
      </c>
      <c r="AD34" s="374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264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236</v>
      </c>
      <c r="AD35" s="374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264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236</v>
      </c>
      <c r="AD36" s="374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264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3" t="s">
        <v>236</v>
      </c>
      <c r="AD37" s="374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264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236</v>
      </c>
      <c r="AD38" s="374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264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236</v>
      </c>
      <c r="AD39" s="374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264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236</v>
      </c>
      <c r="AD40" s="374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264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236</v>
      </c>
      <c r="AD41" s="374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264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236</v>
      </c>
      <c r="AD42" s="374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264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236</v>
      </c>
      <c r="AD43" s="374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264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236</v>
      </c>
      <c r="AD44" s="374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264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236</v>
      </c>
      <c r="AD45" s="497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279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280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1" t="s">
        <v>281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1" t="s">
        <v>282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1" t="s">
        <v>283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238</v>
      </c>
      <c r="C12" s="510" t="s">
        <v>285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令和3年</v>
      </c>
      <c r="B1" s="510"/>
      <c r="C1" s="81" t="str">
        <f>曜日!C12</f>
        <v>7月</v>
      </c>
      <c r="D1" s="510" t="s">
        <v>46</v>
      </c>
      <c r="E1" s="510"/>
      <c r="F1" s="137" t="s">
        <v>47</v>
      </c>
      <c r="G1" s="40" t="s">
        <v>163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5</v>
      </c>
      <c r="E5" s="54">
        <v>0</v>
      </c>
      <c r="F5" s="53">
        <v>0</v>
      </c>
      <c r="G5" s="510" t="s">
        <v>277</v>
      </c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164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 t="s">
        <v>275</v>
      </c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 t="s">
        <v>276</v>
      </c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1" t="s">
        <v>275</v>
      </c>
      <c r="B26" s="511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1" t="s">
        <v>276</v>
      </c>
      <c r="B27" s="511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0" t="s">
        <v>72</v>
      </c>
      <c r="B29" s="510"/>
      <c r="C29" s="510"/>
      <c r="D29" s="510"/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69</v>
      </c>
      <c r="B30" s="510"/>
      <c r="C30" s="60" t="s">
        <v>70</v>
      </c>
      <c r="D30" s="510" t="s">
        <v>71</v>
      </c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65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233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 t="s">
        <v>66</v>
      </c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1" t="s">
        <v>275</v>
      </c>
      <c r="B34" s="511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511" t="s">
        <v>276</v>
      </c>
      <c r="B35" s="511"/>
      <c r="C35" s="48"/>
      <c r="D35" s="510"/>
      <c r="E35" s="510"/>
      <c r="F35" s="510"/>
      <c r="G35" s="510"/>
      <c r="H35" s="510"/>
      <c r="I35" s="510"/>
      <c r="J35" s="510"/>
      <c r="K35" s="51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0"/>
      <c r="B38" s="510"/>
      <c r="C38" s="69" t="s">
        <v>70</v>
      </c>
      <c r="D38" s="510" t="s">
        <v>73</v>
      </c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34</v>
      </c>
      <c r="B39" s="510"/>
      <c r="C39" s="70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4.25">
      <c r="A40" s="510" t="s">
        <v>35</v>
      </c>
      <c r="B40" s="510"/>
      <c r="C40" s="71"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7.25">
      <c r="A41" s="510" t="s">
        <v>56</v>
      </c>
      <c r="B41" s="510"/>
      <c r="C41" s="113">
        <f>SUM(C39:C40)</f>
        <v>0</v>
      </c>
      <c r="D41" s="510"/>
      <c r="E41" s="510"/>
      <c r="F41" s="510"/>
      <c r="G41" s="510"/>
      <c r="H41" s="510"/>
      <c r="I41" s="510"/>
      <c r="J41" s="510"/>
      <c r="K41" s="51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0"/>
      <c r="B44" s="510"/>
      <c r="C44" s="75" t="s">
        <v>70</v>
      </c>
      <c r="D44" s="510" t="s">
        <v>75</v>
      </c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76</v>
      </c>
      <c r="B45" s="510"/>
      <c r="C45" s="76">
        <v>0</v>
      </c>
      <c r="D45" s="510"/>
      <c r="E45" s="510"/>
      <c r="F45" s="510"/>
      <c r="G45" s="510"/>
      <c r="H45" s="510"/>
      <c r="I45" s="510"/>
      <c r="J45" s="510"/>
      <c r="K45" s="510"/>
    </row>
    <row r="46" spans="1:11" ht="14.25">
      <c r="A46" s="510" t="s">
        <v>77</v>
      </c>
      <c r="B46" s="510"/>
      <c r="C46" s="75">
        <v>0</v>
      </c>
      <c r="D46" s="510"/>
      <c r="E46" s="510"/>
      <c r="F46" s="510"/>
      <c r="G46" s="510"/>
      <c r="H46" s="510"/>
      <c r="I46" s="510"/>
      <c r="J46" s="510"/>
      <c r="K46" s="510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160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180</v>
      </c>
      <c r="B4" s="510" t="s">
        <v>188</v>
      </c>
      <c r="C4" s="510"/>
      <c r="D4" s="510"/>
      <c r="E4" s="139">
        <f>業務遂行状況!AI3</f>
        <v>1</v>
      </c>
      <c r="F4" s="140" t="s">
        <v>162</v>
      </c>
      <c r="G4" s="510"/>
      <c r="H4" s="510"/>
      <c r="I4" s="510"/>
    </row>
    <row r="5" spans="1:9" ht="22.5" customHeight="1">
      <c r="A5" s="510"/>
      <c r="B5" s="510" t="s">
        <v>189</v>
      </c>
      <c r="C5" s="510"/>
      <c r="D5" s="510"/>
      <c r="E5" s="139">
        <f>業務遂行状況!AI4</f>
        <v>31</v>
      </c>
      <c r="F5" s="140" t="s">
        <v>162</v>
      </c>
      <c r="G5" s="510"/>
      <c r="H5" s="510"/>
      <c r="I5" s="510"/>
    </row>
    <row r="6" spans="1:9" ht="22.5" customHeight="1">
      <c r="A6" s="510"/>
      <c r="B6" s="510" t="s">
        <v>190</v>
      </c>
      <c r="C6" s="510"/>
      <c r="D6" s="510"/>
      <c r="E6" s="139">
        <f>業務遂行状況!AI5</f>
        <v>1</v>
      </c>
      <c r="F6" s="140" t="s">
        <v>162</v>
      </c>
      <c r="G6" s="510"/>
      <c r="H6" s="510"/>
      <c r="I6" s="510"/>
    </row>
    <row r="7" spans="1:9" ht="22.5" customHeight="1">
      <c r="A7" s="510"/>
      <c r="B7" s="510" t="s">
        <v>191</v>
      </c>
      <c r="C7" s="510"/>
      <c r="D7" s="510"/>
      <c r="E7" s="139">
        <f>業務遂行状況!AI6</f>
        <v>0</v>
      </c>
      <c r="F7" s="140" t="s">
        <v>162</v>
      </c>
      <c r="G7" s="510"/>
      <c r="H7" s="510"/>
      <c r="I7" s="510"/>
    </row>
    <row r="8" spans="1:9" ht="22.5" customHeight="1">
      <c r="A8" s="510"/>
      <c r="B8" s="510" t="s">
        <v>177</v>
      </c>
      <c r="C8" s="510"/>
      <c r="D8" s="510"/>
      <c r="E8" s="139">
        <f>業務遂行状況!AI7</f>
        <v>60</v>
      </c>
      <c r="F8" s="140" t="s">
        <v>162</v>
      </c>
      <c r="G8" s="510"/>
      <c r="H8" s="510"/>
      <c r="I8" s="510"/>
    </row>
    <row r="9" spans="1:9" ht="22.5" customHeight="1">
      <c r="A9" s="510" t="s">
        <v>178</v>
      </c>
      <c r="B9" s="510" t="s">
        <v>192</v>
      </c>
      <c r="C9" s="510"/>
      <c r="D9" s="510"/>
      <c r="E9" s="139">
        <f>業務遂行状況!AI8</f>
        <v>0</v>
      </c>
      <c r="F9" s="140" t="s">
        <v>162</v>
      </c>
      <c r="G9" s="510"/>
      <c r="H9" s="510"/>
      <c r="I9" s="510"/>
    </row>
    <row r="10" spans="1:9" ht="22.5" customHeight="1">
      <c r="A10" s="510"/>
      <c r="B10" s="510" t="s">
        <v>197</v>
      </c>
      <c r="C10" s="510"/>
      <c r="D10" s="510"/>
      <c r="E10" s="139">
        <f>業務遂行状況!AI9</f>
        <v>1</v>
      </c>
      <c r="F10" s="140" t="s">
        <v>162</v>
      </c>
      <c r="G10" s="510"/>
      <c r="H10" s="510"/>
      <c r="I10" s="510"/>
    </row>
    <row r="11" spans="1:9" ht="22.5" customHeight="1">
      <c r="A11" s="510" t="s">
        <v>210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216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193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194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213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214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2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215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209</v>
      </c>
      <c r="B22" s="510" t="s">
        <v>208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206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207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205</v>
      </c>
      <c r="B25" s="510" t="s">
        <v>202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203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201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204</v>
      </c>
      <c r="B28" s="510" t="s">
        <v>211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212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令和3年</v>
      </c>
      <c r="B1" s="510"/>
      <c r="C1" s="510"/>
      <c r="D1" s="510"/>
      <c r="E1" s="510" t="str">
        <f>曜日!C12</f>
        <v>7月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217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166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165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162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167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169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162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168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162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170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162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171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162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172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162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173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162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174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162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175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 t="str">
        <f>'3'!$K$6</f>
        <v>野添　京子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195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196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179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193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194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218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2021-07-02T08:59:48Z</dcterms:modified>
</cp:coreProperties>
</file>