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3" activeTab="1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3" i="200"/>
  <c r="AB44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Z34" i="202"/>
  <c r="T34" i="202"/>
  <c r="J34" i="202"/>
  <c r="F34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3" i="199"/>
  <c r="T33" i="199"/>
  <c r="J33" i="199"/>
  <c r="F33" i="199"/>
  <c r="Z32" i="200"/>
  <c r="T32" i="200"/>
  <c r="J32" i="200"/>
  <c r="F32" i="200"/>
  <c r="Z34" i="201"/>
  <c r="T34" i="201"/>
  <c r="J34" i="201"/>
  <c r="F34" i="201"/>
  <c r="Z34" i="185"/>
  <c r="T34" i="185"/>
  <c r="J34" i="185"/>
  <c r="F34" i="185"/>
  <c r="N34" i="185" s="1"/>
  <c r="N34" i="203" l="1"/>
  <c r="N34" i="202"/>
  <c r="N34" i="201"/>
  <c r="N32" i="200"/>
  <c r="N33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<sst xmlns="http://schemas.openxmlformats.org/spreadsheetml/2006/main" count="7143" uniqueCount="518">
  <si>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</si>
  <si>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</si>
  <si>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</si>
  <si>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</si>
  <si>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</si>
  <si>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</si>
  <si>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</si>
  <si>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</si>
  <si>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</si>
  <si>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</si>
  <si>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</si>
  <si>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</si>
  <si>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</si>
  <si>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</si>
  <si>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</si>
  <si>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</si>
  <si>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</si>
  <si>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</si>
  <si>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</si>
  <si>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</si>
  <si>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</si>
  <si>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</si>
  <si>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</si>
  <si>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</si>
  <si>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</si>
  <si>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</si>
  <si>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</si>
  <si>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</si>
  <si>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</si>
  <si>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</si>
  <si>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</si>
  <si>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</si>
  <si>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</si>
  <si>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</si>
  <si>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</si>
  <si>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</si>
  <si>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</si>
  <si>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</si>
  <si>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</si>
  <si>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</si>
  <si>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</si>
  <si>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</si>
  <si>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</si>
  <si>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</si>
  <si>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</si>
  <si>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</si>
  <si>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</si>
  <si>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</si>
  <si>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</si>
  <si>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</si>
  <si>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</si>
  <si>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</si>
  <si>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</si>
  <si>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</si>
  <si>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</si>
  <si>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</si>
  <si>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</si>
  <si>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</si>
  <si>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</si>
  <si>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</si>
  <si>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</si>
  <si>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</si>
  <si>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</si>
  <si>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</si>
  <si>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</si>
  <si>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</si>
  <si>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</si>
  <si>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</si>
  <si>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</si>
  <si>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</si>
  <si>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</si>
  <si>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</si>
  <si>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</si>
  <si>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</si>
  <si>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</si>
  <si>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</si>
  <si>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</si>
  <si>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</si>
  <si>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</si>
  <si>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</si>
  <si>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</si>
  <si>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</si>
  <si>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</si>
  <si>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</si>
  <si>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</si>
  <si>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</si>
  <si>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</si>
  <si>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</si>
  <si>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</si>
  <si>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</si>
  <si>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</si>
  <si>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</si>
  <si>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</si>
  <si>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</si>
  <si>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</si>
  <si>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</si>
  <si>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</si>
  <si>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</si>
  <si>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</si>
  <si>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</si>
  <si>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</si>
  <si>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</si>
  <si>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</si>
  <si>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</si>
  <si>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</si>
  <si>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</si>
  <si>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</si>
  <si>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</si>
  <si>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</si>
  <si>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</si>
  <si>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</si>
  <si>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</si>
  <si>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</si>
  <si>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</si>
  <si>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</si>
  <si>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</si>
  <si>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</si>
  <si>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</si>
  <si>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</si>
  <si>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</si>
  <si>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</si>
  <si>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</si>
  <si>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</si>
  <si>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</si>
  <si>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</si>
  <si>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</si>
  <si>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</si>
  <si>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</si>
  <si>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</si>
  <si>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</si>
  <si>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</si>
  <si>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</si>
  <si>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</si>
  <si>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</si>
  <si>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</si>
  <si>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</si>
  <si>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</si>
  <si>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</si>
  <si>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</si>
  <si>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</si>
  <si>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</si>
  <si>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</si>
  <si>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</si>
  <si>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</si>
  <si>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</si>
  <si>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</si>
  <si>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</si>
  <si>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</si>
  <si>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</si>
  <si>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</si>
  <si>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</si>
  <si>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</si>
  <si>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</si>
  <si>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</si>
  <si>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</si>
  <si>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</si>
  <si>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</si>
  <si>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</si>
  <si>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</si>
  <si>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</si>
  <si>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</si>
  <si>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</si>
  <si>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</si>
  <si>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</si>
  <si>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</si>
  <si>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</si>
  <si>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</si>
  <si>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</si>
  <si>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</si>
  <si>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</si>
  <si>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</si>
  <si>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</si>
  <si>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</si>
  <si>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</si>
  <si>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</si>
  <si>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</si>
  <si>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</si>
  <si>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</si>
  <si>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</si>
  <si>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</si>
  <si>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</si>
  <si>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</si>
  <si>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</si>
  <si>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</si>
  <si>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</si>
  <si>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</si>
  <si>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</si>
  <si>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</si>
  <si>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</si>
  <si>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</si>
  <si>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</si>
  <si>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</si>
  <si>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</si>
  <si>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</si>
  <si>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</si>
  <si>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</si>
  <si>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</si>
  <si>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</si>
  <si>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</si>
  <si>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</si>
  <si>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</si>
  <si>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</si>
  <si>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</si>
  <si>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</si>
  <si>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</si>
  <si>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</si>
  <si>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</si>
  <si>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</si>
  <si>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</si>
  <si>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</si>
  <si>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</si>
  <si>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</si>
  <si>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</si>
  <si>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</si>
  <si>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</si>
  <si>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</si>
  <si>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</si>
  <si>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</si>
  <si>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</si>
  <si>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</si>
  <si>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</si>
  <si>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</si>
  <si>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</si>
  <si>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</si>
  <si>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</si>
  <si>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</si>
  <si>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</si>
  <si>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</si>
  <si>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</si>
  <si>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</si>
  <si>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</si>
  <si>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</si>
  <si>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</si>
  <si>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</si>
  <si>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</si>
  <si>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</si>
  <si>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</si>
  <si>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</si>
  <si>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</si>
  <si>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</si>
  <si>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</si>
  <si>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</si>
  <si>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</si>
  <si>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</si>
  <si>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</si>
  <si>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</si>
  <si>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</si>
  <si>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</si>
  <si>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</si>
  <si>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</si>
  <si>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</si>
  <si>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</si>
  <si>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</si>
  <si>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</si>
  <si>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</si>
  <si>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</si>
  <si>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</si>
  <si>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</si>
  <si>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</si>
  <si>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</si>
  <si>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</si>
  <si>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</si>
  <si>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</si>
  <si>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</si>
  <si>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</si>
  <si>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</si>
  <si>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</si>
  <si>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</si>
  <si>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</si>
  <si>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</si>
  <si>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</si>
  <si>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</si>
  <si>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</si>
  <si>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</si>
  <si>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</si>
  <si>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</si>
  <si>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</si>
  <si>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</si>
  <si>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</si>
  <si>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</si>
  <si>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</si>
  <si>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</si>
  <si>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</si>
  <si>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</si>
  <si>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</si>
  <si>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</si>
  <si>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</si>
  <si>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</si>
  <si>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</si>
  <si>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</si>
  <si>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</si>
  <si>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</si>
  <si>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</si>
  <si>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</si>
  <si>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</si>
  <si>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</si>
  <si>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</si>
  <si>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</si>
  <si>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</si>
  <si>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</si>
  <si>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</si>
  <si>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</si>
  <si>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</si>
  <si>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</si>
  <si>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</si>
  <si>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</si>
  <si>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</si>
  <si>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</si>
  <si>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</si>
  <si>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</si>
  <si>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</si>
  <si>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</si>
  <si>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</si>
  <si>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</si>
  <si>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</si>
  <si>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</si>
  <si>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</si>
  <si>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</si>
  <si>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</si>
  <si>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</si>
  <si>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</si>
  <si>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</si>
  <si>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</si>
  <si>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</si>
  <si>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</si>
  <si>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</si>
  <si>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</si>
  <si>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</si>
  <si>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</si>
  <si>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</si>
  <si>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</si>
  <si>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</si>
  <si>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</si>
  <si>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</si>
  <si>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</si>
  <si>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</si>
  <si>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</si>
  <si>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</si>
  <si>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</si>
  <si>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</si>
  <si>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</si>
  <si>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</si>
  <si>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</si>
  <si>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</si>
  <si>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</si>
  <si>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</si>
  <si>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１セット</t>
    <phoneticPr fontId="26"/>
  </si>
  <si>
    <t>笹　幸子</t>
    <rPh sb="0" eb="1">
      <t>ササ</t>
    </rPh>
    <rPh sb="2" eb="4">
      <t>ユキコ</t>
    </rPh>
    <phoneticPr fontId="26"/>
  </si>
  <si>
    <t>鳥谷部　とよ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</si>
  <si>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</si>
  <si>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甲田　ミドリ</t>
    <rPh sb="0" eb="1">
      <t>コウ</t>
    </rPh>
    <rPh sb="1" eb="2">
      <t>タ</t>
    </rPh>
    <phoneticPr fontId="26"/>
  </si>
  <si>
    <t>高松病院</t>
    <rPh sb="0" eb="2">
      <t>タカマツ</t>
    </rPh>
    <rPh sb="2" eb="4">
      <t>ビョウイン</t>
    </rPh>
    <phoneticPr fontId="26"/>
  </si>
  <si>
    <t>大村　恵美</t>
    <rPh sb="0" eb="1">
      <t>オオ</t>
    </rPh>
    <rPh sb="1" eb="2">
      <t>ムラ</t>
    </rPh>
    <rPh sb="3" eb="5">
      <t>メグミ</t>
    </rPh>
    <phoneticPr fontId="26"/>
  </si>
  <si>
    <t>酒井　昌子</t>
    <rPh sb="0" eb="2">
      <t>サカイ</t>
    </rPh>
    <rPh sb="3" eb="5">
      <t>マサコ</t>
    </rPh>
    <phoneticPr fontId="26"/>
  </si>
  <si>
    <t>成田　マツエ</t>
    <rPh sb="0" eb="2">
      <t>ナリタ</t>
    </rPh>
    <phoneticPr fontId="26"/>
  </si>
  <si>
    <t>吉村　直樹</t>
    <rPh sb="0" eb="2">
      <t>ヨシムラ</t>
    </rPh>
    <rPh sb="3" eb="5">
      <t>ナオキ</t>
    </rPh>
    <phoneticPr fontId="26"/>
  </si>
  <si>
    <t>・</t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</si>
  <si>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</si>
  <si>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</si>
  <si>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</si>
  <si>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對馬　穣</t>
    <rPh sb="0" eb="2">
      <t>ツシマ</t>
    </rPh>
    <rPh sb="3" eb="4">
      <t>ジョウ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</si>
  <si>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</si>
  <si>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</si>
  <si>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岩舘　タツ</t>
    <rPh sb="0" eb="2">
      <t>イワダテ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</si>
  <si>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</si>
  <si>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大森　光江</t>
    <rPh sb="0" eb="2">
      <t>オオモリ</t>
    </rPh>
    <rPh sb="3" eb="5">
      <t>ミツエ</t>
    </rPh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</si>
  <si>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</si>
  <si>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</si>
  <si>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颯生</t>
    <rPh sb="0" eb="3">
      <t>ササキ</t>
    </rPh>
    <rPh sb="4" eb="5">
      <t>ハヤテ</t>
    </rPh>
    <rPh sb="5" eb="6">
      <t>イ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</si>
  <si>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</si>
  <si>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</si>
  <si>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</si>
  <si>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</si>
  <si>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古山　桔梗</t>
    <rPh sb="0" eb="2">
      <t>フルヤマ</t>
    </rPh>
    <rPh sb="3" eb="5">
      <t>キキョウ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</si>
  <si>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</si>
  <si>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寺下　香澄</t>
    <rPh sb="0" eb="2">
      <t>テラシタ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</si>
  <si>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</si>
  <si>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</si>
  <si>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船水　大夢</t>
    <rPh sb="0" eb="2">
      <t>フナミズ</t>
    </rPh>
    <rPh sb="3" eb="4">
      <t>ダイ</t>
    </rPh>
    <rPh sb="4" eb="5">
      <t>ユメ</t>
    </rPh>
    <phoneticPr fontId="26"/>
  </si>
  <si>
    <t>簗場　ハギ</t>
    <rPh sb="0" eb="2">
      <t>ヤナバ</t>
    </rPh>
    <phoneticPr fontId="26"/>
  </si>
  <si>
    <t>藪　真由美</t>
    <rPh sb="0" eb="1">
      <t>ヤブ</t>
    </rPh>
    <rPh sb="2" eb="5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</si>
  <si>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</si>
  <si>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浦田　きよみ</t>
    <rPh sb="0" eb="2">
      <t>ウラタ</t>
    </rPh>
    <phoneticPr fontId="26"/>
  </si>
  <si>
    <t>甲地　通髙</t>
    <rPh sb="0" eb="2">
      <t>カッチ</t>
    </rPh>
    <rPh sb="3" eb="4">
      <t>トオル</t>
    </rPh>
    <rPh sb="4" eb="5">
      <t>タカ</t>
    </rPh>
    <phoneticPr fontId="26"/>
  </si>
  <si>
    <t>山縣　堅一</t>
    <rPh sb="0" eb="2">
      <t>ヤマガタ</t>
    </rPh>
    <rPh sb="3" eb="5">
      <t>ケンイチ</t>
    </rPh>
    <phoneticPr fontId="26"/>
  </si>
  <si>
    <t>酒井　昌子</t>
    <phoneticPr fontId="26"/>
  </si>
  <si>
    <t>ハロマンス100mg　1A</t>
    <phoneticPr fontId="26"/>
  </si>
  <si>
    <t>成田　純広</t>
    <rPh sb="0" eb="2">
      <t>ナリタ</t>
    </rPh>
    <rPh sb="3" eb="5">
      <t>ジュンコウ</t>
    </rPh>
    <phoneticPr fontId="26"/>
  </si>
  <si>
    <t>川原　明</t>
    <rPh sb="0" eb="2">
      <t>カワハラ</t>
    </rPh>
    <rPh sb="3" eb="4">
      <t>アキラ</t>
    </rPh>
    <phoneticPr fontId="26"/>
  </si>
  <si>
    <t>立花　幸子</t>
    <rPh sb="0" eb="1">
      <t>タチ</t>
    </rPh>
    <rPh sb="1" eb="2">
      <t>ハナ</t>
    </rPh>
    <rPh sb="3" eb="5">
      <t>サチコ</t>
    </rPh>
    <phoneticPr fontId="26"/>
  </si>
  <si>
    <t>宮古　アツ</t>
    <rPh sb="0" eb="2">
      <t>ミヤコ</t>
    </rPh>
    <phoneticPr fontId="26"/>
  </si>
  <si>
    <t>加藤　匠</t>
    <rPh sb="0" eb="2">
      <t>カトウ</t>
    </rPh>
    <rPh sb="3" eb="4">
      <t>タクミ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</si>
  <si>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</si>
  <si>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種市　正子</t>
    <rPh sb="0" eb="2">
      <t>タネイチ</t>
    </rPh>
    <rPh sb="3" eb="5">
      <t>マサコ</t>
    </rPh>
    <phoneticPr fontId="26"/>
  </si>
  <si>
    <t>菅原　仙一</t>
    <rPh sb="0" eb="2">
      <t>スガワラ</t>
    </rPh>
    <rPh sb="3" eb="5">
      <t>センイチ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</si>
  <si>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</si>
  <si>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大坂　公子</t>
    <rPh sb="0" eb="2">
      <t>オオサカ</t>
    </rPh>
    <rPh sb="3" eb="5">
      <t>コウコ</t>
    </rPh>
    <phoneticPr fontId="26"/>
  </si>
  <si>
    <t>織笠　重作</t>
    <rPh sb="0" eb="2">
      <t>オリカサ</t>
    </rPh>
    <rPh sb="3" eb="4">
      <t>ジュウ</t>
    </rPh>
    <rPh sb="4" eb="5">
      <t>サク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</si>
  <si>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</si>
  <si>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</si>
  <si>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</si>
  <si>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坂田　優</t>
    <rPh sb="0" eb="2">
      <t>サカタ</t>
    </rPh>
    <rPh sb="3" eb="4">
      <t>ユウ</t>
    </rPh>
    <phoneticPr fontId="26"/>
  </si>
  <si>
    <t>柳田　美雪</t>
    <rPh sb="0" eb="2">
      <t>ヤナギダ</t>
    </rPh>
    <rPh sb="3" eb="5">
      <t>ミユキ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</si>
  <si>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</si>
  <si>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</si>
  <si>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</si>
  <si>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</si>
  <si>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</si>
  <si>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</si>
  <si>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</si>
  <si>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</si>
  <si>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</si>
  <si>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</si>
  <si>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</si>
  <si>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</si>
  <si>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</si>
  <si>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</si>
  <si>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</si>
  <si>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</si>
  <si>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馬場　一彦</t>
    <rPh sb="0" eb="2">
      <t>ババ</t>
    </rPh>
    <rPh sb="3" eb="5">
      <t>カズヒコ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</si>
  <si>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</si>
  <si>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</si>
  <si>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</si>
  <si>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馬場　一彦</t>
    <rPh sb="0" eb="2">
      <t>ババ</t>
    </rPh>
    <rPh sb="3" eb="4">
      <t>イチ</t>
    </rPh>
    <rPh sb="4" eb="5">
      <t>ヒコ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</si>
  <si>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</si>
  <si>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</si>
  <si>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</si>
  <si>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</si>
  <si>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</si>
  <si>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</si>
  <si>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</si>
  <si>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</si>
  <si>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</si>
  <si>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</si>
  <si>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</si>
  <si>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</si>
  <si>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沼邊　勝夫</t>
    <rPh sb="0" eb="1">
      <t>ヌマ</t>
    </rPh>
    <rPh sb="1" eb="2">
      <t>ベ</t>
    </rPh>
    <rPh sb="3" eb="5">
      <t>カツオ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</si>
  <si>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</si>
  <si>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</si>
  <si>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</si>
  <si>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石橋　トシ</t>
    <rPh sb="0" eb="2">
      <t>イシバシ</t>
    </rPh>
    <phoneticPr fontId="26"/>
  </si>
  <si>
    <t>森　スエ子</t>
    <rPh sb="0" eb="1">
      <t>モリ</t>
    </rPh>
    <rPh sb="4" eb="5">
      <t>コ</t>
    </rPh>
    <phoneticPr fontId="26"/>
  </si>
  <si>
    <t>吉田　めぐみ</t>
    <rPh sb="0" eb="2">
      <t>ヨシダ</t>
    </rPh>
    <phoneticPr fontId="26"/>
  </si>
  <si>
    <t>鈴木　寛二</t>
    <phoneticPr fontId="26"/>
  </si>
  <si>
    <t>ｾﾞﾌﾟﾘｵﾝ150mg　1セット</t>
    <phoneticPr fontId="26"/>
  </si>
  <si>
    <t>中村　ミヤ</t>
    <rPh sb="0" eb="2">
      <t>ナカムラ</t>
    </rPh>
    <phoneticPr fontId="26"/>
  </si>
  <si>
    <t>熊崎　ユウ子</t>
    <rPh sb="0" eb="2">
      <t>クマザキ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</si>
  <si>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</si>
  <si>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</si>
  <si>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石田　喜明</t>
    <rPh sb="0" eb="2">
      <t>イシダ</t>
    </rPh>
    <rPh sb="3" eb="4">
      <t>ヨロコ</t>
    </rPh>
    <rPh sb="4" eb="5">
      <t>アキラ</t>
    </rPh>
    <phoneticPr fontId="26"/>
  </si>
  <si>
    <t>・</t>
    <phoneticPr fontId="26"/>
  </si>
  <si>
    <t>石田　喜明</t>
    <phoneticPr fontId="26"/>
  </si>
  <si>
    <t>三浦　年男</t>
    <rPh sb="0" eb="2">
      <t>ミウラ</t>
    </rPh>
    <rPh sb="3" eb="5">
      <t>トシオ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</si>
  <si>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</si>
  <si>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</si>
  <si>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</si>
  <si>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</si>
  <si>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</si>
  <si>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</si>
  <si>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</si>
  <si>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大森　まみ</t>
    <rPh sb="0" eb="2">
      <t>オオモリ</t>
    </rPh>
    <phoneticPr fontId="26"/>
  </si>
  <si>
    <t>中澤　慶太</t>
    <rPh sb="0" eb="2">
      <t>ナカザワ</t>
    </rPh>
    <rPh sb="3" eb="5">
      <t>ケイタ</t>
    </rPh>
    <phoneticPr fontId="26"/>
  </si>
  <si>
    <t>吉崎　正代</t>
    <rPh sb="0" eb="2">
      <t>ヨシザキ</t>
    </rPh>
    <rPh sb="3" eb="5">
      <t>マサヨ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</si>
  <si>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</si>
  <si>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</si>
  <si>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</si>
  <si>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</si>
  <si>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小栗　佳子</t>
    <rPh sb="0" eb="2">
      <t>オグリ</t>
    </rPh>
    <rPh sb="3" eb="5">
      <t>ケイコ</t>
    </rPh>
    <phoneticPr fontId="26"/>
  </si>
  <si>
    <t>高橋　ゆり子</t>
    <rPh sb="0" eb="2">
      <t>タカハシ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</si>
  <si>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</si>
  <si>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</si>
  <si>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</si>
  <si>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</si>
  <si>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坂田　佳織　</t>
    <rPh sb="0" eb="2">
      <t>サカタ</t>
    </rPh>
    <rPh sb="3" eb="5">
      <t>カオリ</t>
    </rPh>
    <phoneticPr fontId="26"/>
  </si>
  <si>
    <t>藤田　拓海</t>
    <rPh sb="0" eb="2">
      <t>フジタ</t>
    </rPh>
    <rPh sb="3" eb="5">
      <t>タクミ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</si>
  <si>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</si>
  <si>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</si>
  <si>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</si>
  <si>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</si>
  <si>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AQ</t>
    <phoneticPr fontId="26"/>
  </si>
  <si>
    <t>駒澤　キヤ</t>
    <rPh sb="0" eb="2">
      <t>コマサワ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</si>
  <si>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</si>
  <si>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佐々木　令子</t>
    <rPh sb="0" eb="3">
      <t>ササキ</t>
    </rPh>
    <rPh sb="4" eb="6">
      <t>レイコ</t>
    </rPh>
    <phoneticPr fontId="26"/>
  </si>
  <si>
    <t>佐々木　富雄</t>
    <rPh sb="0" eb="3">
      <t>ササキ</t>
    </rPh>
    <rPh sb="4" eb="6">
      <t>トミオ</t>
    </rPh>
    <phoneticPr fontId="26"/>
  </si>
  <si>
    <t>山田　秀徳</t>
    <rPh sb="0" eb="2">
      <t>ヤマダ</t>
    </rPh>
    <rPh sb="3" eb="5">
      <t>ヒデノリ</t>
    </rPh>
    <phoneticPr fontId="26"/>
  </si>
  <si>
    <t>高村　加津子</t>
    <rPh sb="0" eb="2">
      <t>タカムラ</t>
    </rPh>
    <rPh sb="3" eb="6">
      <t>カツコ</t>
    </rPh>
    <phoneticPr fontId="26"/>
  </si>
  <si>
    <t>熊谷　政治</t>
    <rPh sb="0" eb="2">
      <t>クマガヤ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</si>
  <si>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</si>
  <si>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小笠原　彩子</t>
    <rPh sb="0" eb="3">
      <t>オガサワラ</t>
    </rPh>
    <rPh sb="4" eb="6">
      <t>サイコ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</si>
  <si>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</si>
  <si>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rPh sb="4" eb="5">
      <t>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</si>
  <si>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</si>
  <si>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</si>
  <si>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</si>
  <si>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</si>
  <si>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杉元　香奈子</t>
    <rPh sb="0" eb="2">
      <t>スギモト</t>
    </rPh>
    <rPh sb="3" eb="6">
      <t>カナコ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</si>
  <si>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</si>
  <si>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</si>
  <si>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</si>
  <si>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</si>
  <si>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</si>
  <si>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</si>
  <si>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</si>
  <si>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</si>
  <si>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</si>
  <si>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遠嶋　剛</t>
    <phoneticPr fontId="26"/>
  </si>
  <si>
    <t>生理食塩水250ml+ダイビタミックス1A+メイロン20ml　</t>
    <rPh sb="0" eb="2">
      <t>セイリ</t>
    </rPh>
    <rPh sb="2" eb="5">
      <t>ショクエンスイ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</si>
  <si>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</si>
  <si>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天間　ミツエ</t>
    <rPh sb="0" eb="2">
      <t>テンマ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</si>
  <si>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</si>
  <si>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健太郎</t>
    <rPh sb="0" eb="1">
      <t>ハギ</t>
    </rPh>
    <rPh sb="1" eb="2">
      <t>ノ</t>
    </rPh>
    <rPh sb="3" eb="6">
      <t>ケンタロウ</t>
    </rPh>
    <phoneticPr fontId="26"/>
  </si>
  <si>
    <t>藤田　絢三</t>
    <phoneticPr fontId="26"/>
  </si>
  <si>
    <t>カウンセリング</t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</si>
  <si>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</si>
  <si>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</si>
  <si>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</si>
  <si>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</si>
  <si>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火</t>
    <rPh sb="0" eb="1">
      <t>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</si>
</sst>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3" fillId="0" borderId="74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3"/>
      <c r="Q3" s="17"/>
      <c r="V3" s="17"/>
      <c r="W3" s="133"/>
      <c r="X3" s="133"/>
      <c r="Y3" s="170"/>
      <c r="Z3" s="170"/>
      <c r="AA3" s="170"/>
      <c r="AR3" s="1"/>
    </row>
    <row r="4" spans="1:44" s="18" customFormat="1" ht="18.75" customHeight="1" thickBot="1">
      <c r="A4" s="171" t="s">
        <v>165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33"/>
      <c r="Q4" s="167" t="s">
        <v>8</v>
      </c>
      <c r="R4" s="168"/>
      <c r="S4" s="168"/>
      <c r="T4" s="169"/>
      <c r="U4" s="19"/>
      <c r="V4" s="20"/>
      <c r="W4" s="132" t="s">
        <v>9</v>
      </c>
      <c r="X4" s="132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154</v>
      </c>
      <c r="H5" s="191"/>
      <c r="I5" s="192" t="s">
        <v>166</v>
      </c>
      <c r="J5" s="193"/>
      <c r="K5" s="193"/>
      <c r="L5" s="193"/>
      <c r="M5" s="194"/>
      <c r="N5" s="195"/>
      <c r="O5" s="196"/>
      <c r="P5" s="133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33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36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36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36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36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36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36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36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36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36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36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36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36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36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36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36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36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36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36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36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36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34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34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34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34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34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34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34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34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38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38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39" t="s">
        <v>3</v>
      </c>
      <c r="S34" s="139" t="s">
        <v>25</v>
      </c>
      <c r="T34" s="211">
        <f>COUNTIF(D9:D33,"・")+COUNTIF(N9:N33,"・")+COUNTIF(X9:X33,"・")</f>
        <v>0</v>
      </c>
      <c r="U34" s="211"/>
      <c r="V34" s="211"/>
      <c r="W34" s="139" t="s">
        <v>22</v>
      </c>
      <c r="X34" s="139" t="s">
        <v>26</v>
      </c>
      <c r="Y34" s="139" t="s">
        <v>27</v>
      </c>
      <c r="Z34" s="211">
        <f>COUNTIF(E9:E33,"・")+COUNTIF(O9:O33,"・")+COUNTIF(Y9:Y33,"・")</f>
        <v>0</v>
      </c>
      <c r="AA34" s="213"/>
      <c r="AB34" s="21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3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40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40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">
        <v>164</v>
      </c>
      <c r="AC49" s="294"/>
      <c r="AD49" s="2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3"/>
      <c r="Q3" s="17"/>
      <c r="V3" s="17"/>
      <c r="W3" s="133"/>
      <c r="X3" s="133"/>
      <c r="Y3" s="170"/>
      <c r="Z3" s="170"/>
      <c r="AA3" s="170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33"/>
      <c r="Q4" s="167" t="s">
        <v>8</v>
      </c>
      <c r="R4" s="168"/>
      <c r="S4" s="168"/>
      <c r="T4" s="169"/>
      <c r="U4" s="19"/>
      <c r="V4" s="20"/>
      <c r="W4" s="132" t="s">
        <v>9</v>
      </c>
      <c r="X4" s="132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154</v>
      </c>
      <c r="H5" s="191"/>
      <c r="I5" s="192" t="s">
        <v>166</v>
      </c>
      <c r="J5" s="193"/>
      <c r="K5" s="193"/>
      <c r="L5" s="193"/>
      <c r="M5" s="194"/>
      <c r="N5" s="195"/>
      <c r="O5" s="196"/>
      <c r="P5" s="133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33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36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36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36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36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36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36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36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36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36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36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36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36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36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36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36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36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36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36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36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36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34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34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34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34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34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34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34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34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38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38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39" t="s">
        <v>3</v>
      </c>
      <c r="S34" s="139" t="s">
        <v>25</v>
      </c>
      <c r="T34" s="211">
        <f>COUNTIF(D9:D33,"・")+COUNTIF(N9:N33,"・")+COUNTIF(X9:X33,"・")</f>
        <v>0</v>
      </c>
      <c r="U34" s="211"/>
      <c r="V34" s="211"/>
      <c r="W34" s="139" t="s">
        <v>22</v>
      </c>
      <c r="X34" s="139" t="s">
        <v>26</v>
      </c>
      <c r="Y34" s="139" t="s">
        <v>27</v>
      </c>
      <c r="Z34" s="211">
        <f>COUNTIF(E9:E33,"・")+COUNTIF(O9:O33,"・")+COUNTIF(Y9:Y33,"・")</f>
        <v>0</v>
      </c>
      <c r="AA34" s="213"/>
      <c r="AB34" s="21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3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40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40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'1'!AB49:AD49</f>
        <v>中村　恵理子</v>
      </c>
      <c r="AC49" s="294"/>
      <c r="AD49" s="2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3"/>
      <c r="Q3" s="17"/>
      <c r="V3" s="17"/>
      <c r="W3" s="133"/>
      <c r="X3" s="133"/>
      <c r="Y3" s="170"/>
      <c r="Z3" s="170"/>
      <c r="AA3" s="170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33"/>
      <c r="Q4" s="167" t="s">
        <v>8</v>
      </c>
      <c r="R4" s="168"/>
      <c r="S4" s="168"/>
      <c r="T4" s="169"/>
      <c r="U4" s="19"/>
      <c r="V4" s="20"/>
      <c r="W4" s="132" t="s">
        <v>9</v>
      </c>
      <c r="X4" s="132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154</v>
      </c>
      <c r="H5" s="191"/>
      <c r="I5" s="192" t="s">
        <v>166</v>
      </c>
      <c r="J5" s="193"/>
      <c r="K5" s="193"/>
      <c r="L5" s="193"/>
      <c r="M5" s="194"/>
      <c r="N5" s="195"/>
      <c r="O5" s="196"/>
      <c r="P5" s="133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33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36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36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36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36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36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36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36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36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36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36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36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36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36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36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36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36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36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36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36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36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34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34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34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34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34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34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34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34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38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38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39" t="s">
        <v>3</v>
      </c>
      <c r="S34" s="139" t="s">
        <v>25</v>
      </c>
      <c r="T34" s="211">
        <f>COUNTIF(D9:D33,"・")+COUNTIF(N9:N33,"・")+COUNTIF(X9:X33,"・")</f>
        <v>0</v>
      </c>
      <c r="U34" s="211"/>
      <c r="V34" s="211"/>
      <c r="W34" s="139" t="s">
        <v>22</v>
      </c>
      <c r="X34" s="139" t="s">
        <v>26</v>
      </c>
      <c r="Y34" s="139" t="s">
        <v>27</v>
      </c>
      <c r="Z34" s="211">
        <f>COUNTIF(E9:E33,"・")+COUNTIF(O9:O33,"・")+COUNTIF(Y9:Y33,"・")</f>
        <v>0</v>
      </c>
      <c r="AA34" s="213"/>
      <c r="AB34" s="21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3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40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40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'1'!AB49:AD49</f>
        <v>中村　恵理子</v>
      </c>
      <c r="AC49" s="294"/>
      <c r="AD49" s="2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3"/>
      <c r="Q3" s="17"/>
      <c r="V3" s="17"/>
      <c r="W3" s="133"/>
      <c r="X3" s="133"/>
      <c r="Y3" s="170"/>
      <c r="Z3" s="170"/>
      <c r="AA3" s="170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33"/>
      <c r="Q4" s="167" t="s">
        <v>8</v>
      </c>
      <c r="R4" s="168"/>
      <c r="S4" s="168"/>
      <c r="T4" s="169"/>
      <c r="U4" s="19"/>
      <c r="V4" s="20"/>
      <c r="W4" s="132" t="s">
        <v>9</v>
      </c>
      <c r="X4" s="132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154</v>
      </c>
      <c r="H5" s="191"/>
      <c r="I5" s="192" t="s">
        <v>166</v>
      </c>
      <c r="J5" s="193"/>
      <c r="K5" s="193"/>
      <c r="L5" s="193"/>
      <c r="M5" s="194"/>
      <c r="N5" s="195"/>
      <c r="O5" s="196"/>
      <c r="P5" s="133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33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36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36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36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36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36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36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36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36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36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36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36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36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36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36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36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36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36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36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36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36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34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34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34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34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34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34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34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34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38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38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39" t="s">
        <v>3</v>
      </c>
      <c r="S34" s="139" t="s">
        <v>25</v>
      </c>
      <c r="T34" s="211">
        <f>COUNTIF(D9:D33,"・")+COUNTIF(N9:N33,"・")+COUNTIF(X9:X33,"・")</f>
        <v>0</v>
      </c>
      <c r="U34" s="211"/>
      <c r="V34" s="211"/>
      <c r="W34" s="139" t="s">
        <v>22</v>
      </c>
      <c r="X34" s="139" t="s">
        <v>26</v>
      </c>
      <c r="Y34" s="139" t="s">
        <v>27</v>
      </c>
      <c r="Z34" s="211">
        <f>COUNTIF(E9:E33,"・")+COUNTIF(O9:O33,"・")+COUNTIF(Y9:Y33,"・")</f>
        <v>0</v>
      </c>
      <c r="AA34" s="213"/>
      <c r="AB34" s="21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3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40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40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'1'!AB49:AD49</f>
        <v>中村　恵理子</v>
      </c>
      <c r="AC49" s="294"/>
      <c r="AD49" s="2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'1'!AB49:AD49</f>
        <v>中村　恵理子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244</v>
      </c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">
        <v>164</v>
      </c>
      <c r="B4" s="172"/>
      <c r="C4" s="172"/>
      <c r="D4" s="172"/>
      <c r="E4" s="172"/>
      <c r="F4" s="173"/>
      <c r="G4" s="174" t="s">
        <v>172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 t="s">
        <v>168</v>
      </c>
      <c r="O5" s="196"/>
      <c r="P5" s="152"/>
      <c r="Q5" s="197" t="s">
        <v>11</v>
      </c>
      <c r="R5" s="198"/>
      <c r="S5" s="198"/>
      <c r="T5" s="199"/>
      <c r="U5" s="171" t="s">
        <v>206</v>
      </c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 t="s">
        <v>170</v>
      </c>
      <c r="B6" s="180"/>
      <c r="C6" s="180"/>
      <c r="D6" s="180"/>
      <c r="E6" s="180"/>
      <c r="F6" s="181"/>
      <c r="G6" s="182" t="s">
        <v>171</v>
      </c>
      <c r="H6" s="183"/>
      <c r="I6" s="179" t="s">
        <v>169</v>
      </c>
      <c r="J6" s="180"/>
      <c r="K6" s="180"/>
      <c r="L6" s="180"/>
      <c r="M6" s="181"/>
      <c r="N6" s="184" t="s">
        <v>171</v>
      </c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44"/>
      <c r="F9" s="29">
        <v>28</v>
      </c>
      <c r="G9" s="201" t="s">
        <v>174</v>
      </c>
      <c r="H9" s="201"/>
      <c r="I9" s="201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44"/>
      <c r="P9" s="29">
        <v>28</v>
      </c>
      <c r="Q9" s="201" t="s">
        <v>207</v>
      </c>
      <c r="R9" s="201"/>
      <c r="S9" s="201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44"/>
      <c r="Z9" s="29">
        <v>0</v>
      </c>
      <c r="AA9" s="201" t="s">
        <v>193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35</v>
      </c>
      <c r="G10" s="201" t="s">
        <v>175</v>
      </c>
      <c r="H10" s="201"/>
      <c r="I10" s="201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0</v>
      </c>
      <c r="Q10" s="201" t="s">
        <v>208</v>
      </c>
      <c r="R10" s="201"/>
      <c r="S10" s="201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01" t="s">
        <v>194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14</v>
      </c>
      <c r="G11" s="201" t="s">
        <v>176</v>
      </c>
      <c r="H11" s="201"/>
      <c r="I11" s="201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44"/>
      <c r="P11" s="29">
        <v>28</v>
      </c>
      <c r="Q11" s="201" t="s">
        <v>209</v>
      </c>
      <c r="R11" s="201"/>
      <c r="S11" s="201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44"/>
      <c r="Z11" s="29">
        <v>0</v>
      </c>
      <c r="AA11" s="201" t="s">
        <v>195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01" t="s">
        <v>177</v>
      </c>
      <c r="H12" s="201"/>
      <c r="I12" s="201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28</v>
      </c>
      <c r="Q12" s="201" t="s">
        <v>210</v>
      </c>
      <c r="R12" s="201"/>
      <c r="S12" s="201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01" t="s">
        <v>196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01" t="s">
        <v>178</v>
      </c>
      <c r="H13" s="201"/>
      <c r="I13" s="201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44"/>
      <c r="P13" s="29">
        <v>28</v>
      </c>
      <c r="Q13" s="201" t="s">
        <v>211</v>
      </c>
      <c r="R13" s="201"/>
      <c r="S13" s="201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44"/>
      <c r="Z13" s="29">
        <v>0</v>
      </c>
      <c r="AA13" s="201" t="s">
        <v>197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01" t="s">
        <v>179</v>
      </c>
      <c r="H14" s="201"/>
      <c r="I14" s="201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28</v>
      </c>
      <c r="Q14" s="201" t="s">
        <v>212</v>
      </c>
      <c r="R14" s="201"/>
      <c r="S14" s="201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01" t="s">
        <v>198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28</v>
      </c>
      <c r="G15" s="201" t="s">
        <v>180</v>
      </c>
      <c r="H15" s="201"/>
      <c r="I15" s="201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44"/>
      <c r="P15" s="29">
        <v>0</v>
      </c>
      <c r="Q15" s="201" t="s">
        <v>213</v>
      </c>
      <c r="R15" s="201"/>
      <c r="S15" s="201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44"/>
      <c r="Z15" s="29">
        <v>0</v>
      </c>
      <c r="AA15" s="201" t="s">
        <v>199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01" t="s">
        <v>181</v>
      </c>
      <c r="H16" s="201"/>
      <c r="I16" s="201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30</v>
      </c>
      <c r="Q16" s="201" t="s">
        <v>214</v>
      </c>
      <c r="R16" s="201"/>
      <c r="S16" s="201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01" t="s">
        <v>200</v>
      </c>
      <c r="AB16" s="201"/>
      <c r="AC16" s="201"/>
      <c r="AD16" s="30" t="s">
        <v>19</v>
      </c>
    </row>
    <row r="17" spans="1:44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30</v>
      </c>
      <c r="G17" s="201" t="s">
        <v>182</v>
      </c>
      <c r="H17" s="201"/>
      <c r="I17" s="201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44"/>
      <c r="P17" s="29">
        <v>28</v>
      </c>
      <c r="Q17" s="201" t="s">
        <v>215</v>
      </c>
      <c r="R17" s="201"/>
      <c r="S17" s="201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44"/>
      <c r="Z17" s="29">
        <v>0</v>
      </c>
      <c r="AA17" s="201" t="s">
        <v>201</v>
      </c>
      <c r="AB17" s="201"/>
      <c r="AC17" s="201"/>
      <c r="AD17" s="30" t="s">
        <v>19</v>
      </c>
    </row>
    <row r="18" spans="1:44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01" t="s">
        <v>183</v>
      </c>
      <c r="H18" s="201"/>
      <c r="I18" s="201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28</v>
      </c>
      <c r="Q18" s="201" t="s">
        <v>216</v>
      </c>
      <c r="R18" s="201"/>
      <c r="S18" s="201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01" t="s">
        <v>202</v>
      </c>
      <c r="AB18" s="201"/>
      <c r="AC18" s="201"/>
      <c r="AD18" s="30" t="s">
        <v>19</v>
      </c>
    </row>
    <row r="19" spans="1:44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30</v>
      </c>
      <c r="G19" s="201" t="s">
        <v>184</v>
      </c>
      <c r="H19" s="201"/>
      <c r="I19" s="201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44"/>
      <c r="P19" s="29">
        <v>56</v>
      </c>
      <c r="Q19" s="201" t="s">
        <v>217</v>
      </c>
      <c r="R19" s="201"/>
      <c r="S19" s="201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44"/>
      <c r="Z19" s="29">
        <v>0</v>
      </c>
      <c r="AA19" s="201" t="s">
        <v>203</v>
      </c>
      <c r="AB19" s="201"/>
      <c r="AC19" s="201"/>
      <c r="AD19" s="30" t="s">
        <v>19</v>
      </c>
    </row>
    <row r="20" spans="1:44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01" t="s">
        <v>185</v>
      </c>
      <c r="H20" s="201"/>
      <c r="I20" s="201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30</v>
      </c>
      <c r="Q20" s="201" t="s">
        <v>218</v>
      </c>
      <c r="R20" s="201"/>
      <c r="S20" s="201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01" t="s">
        <v>204</v>
      </c>
      <c r="AB20" s="201"/>
      <c r="AC20" s="201"/>
      <c r="AD20" s="30" t="s">
        <v>19</v>
      </c>
    </row>
    <row r="21" spans="1:44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01" t="s">
        <v>186</v>
      </c>
      <c r="H21" s="201"/>
      <c r="I21" s="201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44"/>
      <c r="P21" s="29">
        <v>28</v>
      </c>
      <c r="Q21" s="201" t="s">
        <v>219</v>
      </c>
      <c r="R21" s="201"/>
      <c r="S21" s="201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44"/>
      <c r="Z21" s="29">
        <v>0</v>
      </c>
      <c r="AA21" s="201" t="s">
        <v>205</v>
      </c>
      <c r="AB21" s="201"/>
      <c r="AC21" s="201"/>
      <c r="AD21" s="30" t="s">
        <v>19</v>
      </c>
    </row>
    <row r="22" spans="1:44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01" t="s">
        <v>187</v>
      </c>
      <c r="H22" s="201"/>
      <c r="I22" s="201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28</v>
      </c>
      <c r="Q22" s="201" t="s">
        <v>220</v>
      </c>
      <c r="R22" s="201"/>
      <c r="S22" s="201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01" t="s">
        <v>238</v>
      </c>
      <c r="AB22" s="201"/>
      <c r="AC22" s="201"/>
      <c r="AD22" s="30" t="s">
        <v>19</v>
      </c>
    </row>
    <row r="23" spans="1:44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60</v>
      </c>
      <c r="G23" s="201" t="s">
        <v>188</v>
      </c>
      <c r="H23" s="201"/>
      <c r="I23" s="201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01" t="s">
        <v>227</v>
      </c>
      <c r="R23" s="201"/>
      <c r="S23" s="201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0</v>
      </c>
      <c r="AA23" s="201" t="s">
        <v>239</v>
      </c>
      <c r="AB23" s="201"/>
      <c r="AC23" s="201"/>
      <c r="AD23" s="30" t="s">
        <v>19</v>
      </c>
    </row>
    <row r="24" spans="1:44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7</v>
      </c>
      <c r="G24" s="201" t="s">
        <v>189</v>
      </c>
      <c r="H24" s="201"/>
      <c r="I24" s="201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56</v>
      </c>
      <c r="Q24" s="201" t="s">
        <v>228</v>
      </c>
      <c r="R24" s="201"/>
      <c r="S24" s="201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0</v>
      </c>
      <c r="AA24" s="201" t="s">
        <v>240</v>
      </c>
      <c r="AB24" s="201"/>
      <c r="AC24" s="201"/>
      <c r="AD24" s="30" t="s">
        <v>19</v>
      </c>
    </row>
    <row r="25" spans="1:44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42</v>
      </c>
      <c r="G25" s="201" t="s">
        <v>190</v>
      </c>
      <c r="H25" s="201"/>
      <c r="I25" s="201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01" t="s">
        <v>229</v>
      </c>
      <c r="R25" s="201"/>
      <c r="S25" s="201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0</v>
      </c>
      <c r="AA25" s="201" t="s">
        <v>241</v>
      </c>
      <c r="AB25" s="201"/>
      <c r="AC25" s="201"/>
      <c r="AD25" s="30" t="s">
        <v>19</v>
      </c>
    </row>
    <row r="26" spans="1:44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01" t="s">
        <v>230</v>
      </c>
      <c r="H26" s="201"/>
      <c r="I26" s="201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0</v>
      </c>
      <c r="Q26" s="201" t="s">
        <v>236</v>
      </c>
      <c r="R26" s="201"/>
      <c r="S26" s="201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01" t="s">
        <v>237</v>
      </c>
      <c r="AB26" s="201"/>
      <c r="AC26" s="201"/>
      <c r="AD26" s="30" t="s">
        <v>19</v>
      </c>
    </row>
    <row r="27" spans="1:44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01" t="s">
        <v>231</v>
      </c>
      <c r="H27" s="201"/>
      <c r="I27" s="201"/>
      <c r="J27" s="30" t="s">
        <v>19</v>
      </c>
      <c r="K27" s="31">
        <v>56</v>
      </c>
      <c r="L27" s="28" t="s">
        <v>234</v>
      </c>
      <c r="M27" s="28"/>
      <c r="N27" s="28" t="s">
        <v>173</v>
      </c>
      <c r="O27" s="144"/>
      <c r="P27" s="29">
        <v>28</v>
      </c>
      <c r="Q27" s="201" t="s">
        <v>235</v>
      </c>
      <c r="R27" s="201"/>
      <c r="S27" s="201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01" t="s">
        <v>233</v>
      </c>
      <c r="AB27" s="201"/>
      <c r="AC27" s="201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173</v>
      </c>
      <c r="D28" s="39" t="s">
        <v>173</v>
      </c>
      <c r="E28" s="87"/>
      <c r="F28" s="33">
        <v>30</v>
      </c>
      <c r="G28" s="208" t="s">
        <v>232</v>
      </c>
      <c r="H28" s="208"/>
      <c r="I28" s="208"/>
      <c r="J28" s="40" t="s">
        <v>19</v>
      </c>
      <c r="K28" s="38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9"/>
      <c r="X28" s="39"/>
      <c r="Y28" s="113"/>
      <c r="Z28" s="33"/>
      <c r="AA28" s="208"/>
      <c r="AB28" s="208"/>
      <c r="AC28" s="208"/>
      <c r="AD28" s="40" t="s">
        <v>19</v>
      </c>
      <c r="AR28" s="41"/>
    </row>
    <row r="29" spans="1:44" s="18" customFormat="1" ht="15" customHeight="1" thickBot="1">
      <c r="A29" s="321" t="s">
        <v>20</v>
      </c>
      <c r="B29" s="322"/>
      <c r="C29" s="322"/>
      <c r="D29" s="322"/>
      <c r="E29" s="75" t="s">
        <v>21</v>
      </c>
      <c r="F29" s="211">
        <f>COUNTIF(B9:B28,"・")+COUNTIF(L9:L28,"・")+COUNTIF(V9:V28,"・")</f>
        <v>1</v>
      </c>
      <c r="G29" s="212"/>
      <c r="H29" s="76" t="s">
        <v>22</v>
      </c>
      <c r="I29" s="75" t="s">
        <v>23</v>
      </c>
      <c r="J29" s="211">
        <f>COUNTIF(C9:C28,"・")+COUNTIF(M9:M28,"・")+COUNTIF(W9:W28,"・")</f>
        <v>57</v>
      </c>
      <c r="K29" s="211"/>
      <c r="L29" s="76" t="s">
        <v>22</v>
      </c>
      <c r="M29" s="75" t="s">
        <v>24</v>
      </c>
      <c r="N29" s="211">
        <f>SUM(F29:K29)</f>
        <v>58</v>
      </c>
      <c r="O29" s="211"/>
      <c r="P29" s="211"/>
      <c r="Q29" s="76" t="s">
        <v>22</v>
      </c>
      <c r="R29" s="156" t="s">
        <v>3</v>
      </c>
      <c r="S29" s="156" t="s">
        <v>25</v>
      </c>
      <c r="T29" s="211">
        <f>COUNTIF(D9:D28,"・")+COUNTIF(N9:N28,"・")+COUNTIF(X9:X28,"・")</f>
        <v>58</v>
      </c>
      <c r="U29" s="211"/>
      <c r="V29" s="211"/>
      <c r="W29" s="156" t="s">
        <v>22</v>
      </c>
      <c r="X29" s="156" t="s">
        <v>26</v>
      </c>
      <c r="Y29" s="156" t="s">
        <v>27</v>
      </c>
      <c r="Z29" s="211">
        <f>COUNTIF(E9:E28,"・")+COUNTIF(O9:O28,"・")+COUNTIF(Y9:Y28,"・")</f>
        <v>0</v>
      </c>
      <c r="AA29" s="212"/>
      <c r="AB29" s="212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26" t="s">
        <v>28</v>
      </c>
      <c r="B31" s="227"/>
      <c r="C31" s="227"/>
      <c r="D31" s="227"/>
      <c r="E31" s="227"/>
      <c r="F31" s="167" t="s">
        <v>29</v>
      </c>
      <c r="G31" s="168"/>
      <c r="H31" s="168"/>
      <c r="I31" s="168"/>
      <c r="J31" s="169"/>
      <c r="K31" s="228" t="s">
        <v>30</v>
      </c>
      <c r="L31" s="229"/>
      <c r="M31" s="229"/>
      <c r="N31" s="229"/>
      <c r="O31" s="229"/>
      <c r="P31" s="167" t="s">
        <v>31</v>
      </c>
      <c r="Q31" s="168"/>
      <c r="R31" s="168"/>
      <c r="S31" s="168"/>
      <c r="T31" s="169"/>
      <c r="U31" s="168" t="s">
        <v>34</v>
      </c>
      <c r="V31" s="168"/>
      <c r="W31" s="168"/>
      <c r="X31" s="168"/>
      <c r="Y31" s="168"/>
      <c r="Z31" s="169"/>
      <c r="AA31" s="197" t="s">
        <v>35</v>
      </c>
      <c r="AB31" s="198"/>
      <c r="AC31" s="198"/>
      <c r="AD31" s="199"/>
      <c r="AE31" s="52"/>
    </row>
    <row r="32" spans="1:44" s="18" customFormat="1" ht="15" customHeight="1" thickBot="1">
      <c r="A32" s="216" t="s">
        <v>221</v>
      </c>
      <c r="B32" s="217"/>
      <c r="C32" s="217"/>
      <c r="D32" s="218"/>
      <c r="E32" s="42" t="s">
        <v>19</v>
      </c>
      <c r="F32" s="219" t="s">
        <v>222</v>
      </c>
      <c r="G32" s="220"/>
      <c r="H32" s="220"/>
      <c r="I32" s="220"/>
      <c r="J32" s="220"/>
      <c r="K32" s="216" t="s">
        <v>223</v>
      </c>
      <c r="L32" s="221"/>
      <c r="M32" s="221"/>
      <c r="N32" s="218"/>
      <c r="O32" s="145" t="s">
        <v>19</v>
      </c>
      <c r="P32" s="222" t="s">
        <v>245</v>
      </c>
      <c r="Q32" s="223"/>
      <c r="R32" s="223"/>
      <c r="S32" s="223"/>
      <c r="T32" s="223"/>
      <c r="U32" s="216"/>
      <c r="V32" s="221"/>
      <c r="W32" s="221"/>
      <c r="X32" s="221"/>
      <c r="Y32" s="221"/>
      <c r="Z32" s="43" t="s">
        <v>19</v>
      </c>
      <c r="AA32" s="224"/>
      <c r="AB32" s="221"/>
      <c r="AC32" s="221"/>
      <c r="AD32" s="225"/>
    </row>
    <row r="33" spans="1:44" s="18" customFormat="1" ht="15" customHeight="1" thickBot="1">
      <c r="A33" s="260" t="s">
        <v>32</v>
      </c>
      <c r="B33" s="261"/>
      <c r="C33" s="261"/>
      <c r="D33" s="261"/>
      <c r="E33" s="189"/>
      <c r="F33" s="167" t="s">
        <v>33</v>
      </c>
      <c r="G33" s="168"/>
      <c r="H33" s="168"/>
      <c r="I33" s="168"/>
      <c r="J33" s="169"/>
      <c r="K33" s="168" t="s">
        <v>34</v>
      </c>
      <c r="L33" s="168"/>
      <c r="M33" s="168"/>
      <c r="N33" s="168"/>
      <c r="O33" s="168"/>
      <c r="P33" s="167" t="s">
        <v>35</v>
      </c>
      <c r="Q33" s="168"/>
      <c r="R33" s="168"/>
      <c r="S33" s="168"/>
      <c r="T33" s="262"/>
      <c r="U33" s="263"/>
      <c r="V33" s="234"/>
      <c r="W33" s="234"/>
      <c r="X33" s="234"/>
      <c r="Y33" s="234"/>
      <c r="Z33" s="44" t="s">
        <v>19</v>
      </c>
      <c r="AA33" s="190"/>
      <c r="AB33" s="177"/>
      <c r="AC33" s="177"/>
      <c r="AD33" s="191"/>
    </row>
    <row r="34" spans="1:44" s="18" customFormat="1" ht="15" customHeight="1">
      <c r="A34" s="250"/>
      <c r="B34" s="220"/>
      <c r="C34" s="220"/>
      <c r="D34" s="220"/>
      <c r="E34" s="45" t="s">
        <v>19</v>
      </c>
      <c r="F34" s="251"/>
      <c r="G34" s="252"/>
      <c r="H34" s="252"/>
      <c r="I34" s="252"/>
      <c r="J34" s="253"/>
      <c r="K34" s="216" t="s">
        <v>184</v>
      </c>
      <c r="L34" s="221"/>
      <c r="M34" s="221"/>
      <c r="N34" s="221"/>
      <c r="O34" s="46" t="s">
        <v>19</v>
      </c>
      <c r="P34" s="254" t="s">
        <v>191</v>
      </c>
      <c r="Q34" s="255"/>
      <c r="R34" s="255"/>
      <c r="S34" s="255"/>
      <c r="T34" s="256"/>
      <c r="U34" s="250"/>
      <c r="V34" s="257"/>
      <c r="W34" s="257"/>
      <c r="X34" s="257"/>
      <c r="Y34" s="257"/>
      <c r="Z34" s="46" t="s">
        <v>19</v>
      </c>
      <c r="AA34" s="195"/>
      <c r="AB34" s="258"/>
      <c r="AC34" s="258"/>
      <c r="AD34" s="259"/>
    </row>
    <row r="35" spans="1:44" s="18" customFormat="1" ht="15" customHeight="1">
      <c r="A35" s="235"/>
      <c r="B35" s="234"/>
      <c r="C35" s="234"/>
      <c r="D35" s="234"/>
      <c r="E35" s="47" t="s">
        <v>19</v>
      </c>
      <c r="F35" s="190"/>
      <c r="G35" s="271"/>
      <c r="H35" s="271"/>
      <c r="I35" s="271"/>
      <c r="J35" s="272"/>
      <c r="K35" s="235" t="s">
        <v>189</v>
      </c>
      <c r="L35" s="236"/>
      <c r="M35" s="236"/>
      <c r="N35" s="236"/>
      <c r="O35" s="44" t="s">
        <v>19</v>
      </c>
      <c r="P35" s="273" t="s">
        <v>192</v>
      </c>
      <c r="Q35" s="274"/>
      <c r="R35" s="274"/>
      <c r="S35" s="274"/>
      <c r="T35" s="275"/>
      <c r="U35" s="235"/>
      <c r="V35" s="234"/>
      <c r="W35" s="234"/>
      <c r="X35" s="234"/>
      <c r="Y35" s="237"/>
      <c r="Z35" s="47" t="s">
        <v>19</v>
      </c>
      <c r="AA35" s="276"/>
      <c r="AB35" s="276"/>
      <c r="AC35" s="276"/>
      <c r="AD35" s="277"/>
    </row>
    <row r="36" spans="1:44" s="18" customFormat="1" ht="15" customHeight="1">
      <c r="A36" s="235"/>
      <c r="B36" s="234"/>
      <c r="C36" s="234"/>
      <c r="D36" s="234"/>
      <c r="E36" s="47" t="s">
        <v>19</v>
      </c>
      <c r="F36" s="233"/>
      <c r="G36" s="234"/>
      <c r="H36" s="234"/>
      <c r="I36" s="234"/>
      <c r="J36" s="264"/>
      <c r="K36" s="235"/>
      <c r="L36" s="236"/>
      <c r="M36" s="236"/>
      <c r="N36" s="236"/>
      <c r="O36" s="44" t="s">
        <v>19</v>
      </c>
      <c r="P36" s="233"/>
      <c r="Q36" s="234"/>
      <c r="R36" s="234"/>
      <c r="S36" s="234"/>
      <c r="T36" s="264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</row>
    <row r="37" spans="1:44" s="18" customFormat="1" ht="15" customHeight="1">
      <c r="A37" s="235"/>
      <c r="B37" s="234"/>
      <c r="C37" s="234"/>
      <c r="D37" s="234"/>
      <c r="E37" s="47" t="s">
        <v>19</v>
      </c>
      <c r="F37" s="233"/>
      <c r="G37" s="234"/>
      <c r="H37" s="234"/>
      <c r="I37" s="234"/>
      <c r="J37" s="264"/>
      <c r="K37" s="235"/>
      <c r="L37" s="236"/>
      <c r="M37" s="236"/>
      <c r="N37" s="236"/>
      <c r="O37" s="44" t="s">
        <v>19</v>
      </c>
      <c r="P37" s="233"/>
      <c r="Q37" s="234"/>
      <c r="R37" s="234"/>
      <c r="S37" s="234"/>
      <c r="T37" s="264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296" t="s">
        <v>40</v>
      </c>
      <c r="B38" s="297"/>
      <c r="C38" s="297"/>
      <c r="D38" s="297"/>
      <c r="E38" s="53"/>
      <c r="F38" s="298" t="s">
        <v>41</v>
      </c>
      <c r="G38" s="297"/>
      <c r="H38" s="297"/>
      <c r="I38" s="297"/>
      <c r="J38" s="299"/>
      <c r="K38" s="296" t="s">
        <v>42</v>
      </c>
      <c r="L38" s="300"/>
      <c r="M38" s="300"/>
      <c r="N38" s="300"/>
      <c r="O38" s="54"/>
      <c r="P38" s="301" t="s">
        <v>242</v>
      </c>
      <c r="Q38" s="302"/>
      <c r="R38" s="302"/>
      <c r="S38" s="302"/>
      <c r="T38" s="303"/>
      <c r="U38" s="304" t="s">
        <v>43</v>
      </c>
      <c r="V38" s="164"/>
      <c r="W38" s="164"/>
      <c r="X38" s="165"/>
      <c r="Y38" s="305">
        <v>0.75</v>
      </c>
      <c r="Z38" s="177"/>
      <c r="AA38" s="178"/>
      <c r="AB38" s="284" t="s">
        <v>225</v>
      </c>
      <c r="AC38" s="164"/>
      <c r="AD38" s="285"/>
      <c r="AR38" s="18"/>
    </row>
    <row r="39" spans="1:44" ht="14.25" thickBot="1">
      <c r="A39" s="179">
        <v>0</v>
      </c>
      <c r="B39" s="180"/>
      <c r="C39" s="180"/>
      <c r="D39" s="180"/>
      <c r="E39" s="181"/>
      <c r="F39" s="182">
        <v>0</v>
      </c>
      <c r="G39" s="286"/>
      <c r="H39" s="286"/>
      <c r="I39" s="286"/>
      <c r="J39" s="183"/>
      <c r="K39" s="179">
        <v>0</v>
      </c>
      <c r="L39" s="180"/>
      <c r="M39" s="180"/>
      <c r="N39" s="180"/>
      <c r="O39" s="181"/>
      <c r="P39" s="287" t="s">
        <v>243</v>
      </c>
      <c r="Q39" s="288"/>
      <c r="R39" s="288"/>
      <c r="S39" s="288"/>
      <c r="T39" s="289"/>
      <c r="U39" s="179" t="s">
        <v>62</v>
      </c>
      <c r="V39" s="180"/>
      <c r="W39" s="180"/>
      <c r="X39" s="181"/>
      <c r="Y39" s="290">
        <v>0.75</v>
      </c>
      <c r="Z39" s="291"/>
      <c r="AA39" s="292"/>
      <c r="AB39" s="293" t="s">
        <v>224</v>
      </c>
      <c r="AC39" s="294"/>
      <c r="AD39" s="295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15"/>
      <c r="B42" s="307"/>
      <c r="C42" s="307"/>
      <c r="D42" s="307"/>
      <c r="E42" s="307"/>
      <c r="F42" s="307"/>
      <c r="G42" s="316" t="s">
        <v>226</v>
      </c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  <c r="Z42" s="313"/>
      <c r="AA42" s="313"/>
      <c r="AB42" s="313"/>
      <c r="AC42" s="313"/>
      <c r="AD42" s="314"/>
    </row>
    <row r="43" spans="1:44" ht="13.5">
      <c r="A43" s="306"/>
      <c r="B43" s="307"/>
      <c r="C43" s="307"/>
      <c r="D43" s="307"/>
      <c r="E43" s="307"/>
      <c r="F43" s="307"/>
      <c r="G43" s="313"/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4"/>
    </row>
    <row r="44" spans="1:44" ht="14.25" thickBot="1">
      <c r="A44" s="317"/>
      <c r="B44" s="318"/>
      <c r="C44" s="318"/>
      <c r="D44" s="318"/>
      <c r="E44" s="318"/>
      <c r="F44" s="318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20"/>
    </row>
    <row r="72" ht="14.25" customHeight="1"/>
    <row r="73" ht="15" hidden="1" customHeight="1"/>
    <row r="74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246</v>
      </c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302</v>
      </c>
      <c r="J5" s="193"/>
      <c r="K5" s="193"/>
      <c r="L5" s="193"/>
      <c r="M5" s="194"/>
      <c r="N5" s="195" t="s">
        <v>315</v>
      </c>
      <c r="O5" s="196"/>
      <c r="P5" s="152"/>
      <c r="Q5" s="197" t="s">
        <v>11</v>
      </c>
      <c r="R5" s="198"/>
      <c r="S5" s="198"/>
      <c r="T5" s="199"/>
      <c r="U5" s="171" t="s">
        <v>247</v>
      </c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 t="s">
        <v>303</v>
      </c>
      <c r="B6" s="180"/>
      <c r="C6" s="180"/>
      <c r="D6" s="180"/>
      <c r="E6" s="180"/>
      <c r="F6" s="181"/>
      <c r="G6" s="182" t="s">
        <v>304</v>
      </c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 t="s">
        <v>248</v>
      </c>
      <c r="V6" s="180"/>
      <c r="W6" s="180"/>
      <c r="X6" s="180"/>
      <c r="Y6" s="181"/>
      <c r="Z6" s="182" t="s">
        <v>151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70</v>
      </c>
      <c r="G9" s="201" t="s">
        <v>249</v>
      </c>
      <c r="H9" s="201"/>
      <c r="I9" s="2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01" t="s">
        <v>285</v>
      </c>
      <c r="R9" s="201"/>
      <c r="S9" s="201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01" t="s">
        <v>268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56</v>
      </c>
      <c r="G10" s="201" t="s">
        <v>250</v>
      </c>
      <c r="H10" s="201"/>
      <c r="I10" s="2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63</v>
      </c>
      <c r="Q10" s="201" t="s">
        <v>286</v>
      </c>
      <c r="R10" s="201"/>
      <c r="S10" s="201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01" t="s">
        <v>269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01" t="s">
        <v>251</v>
      </c>
      <c r="H11" s="201"/>
      <c r="I11" s="2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01" t="s">
        <v>287</v>
      </c>
      <c r="R11" s="201"/>
      <c r="S11" s="201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01" t="s">
        <v>270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30</v>
      </c>
      <c r="G12" s="201" t="s">
        <v>252</v>
      </c>
      <c r="H12" s="201"/>
      <c r="I12" s="2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01" t="s">
        <v>288</v>
      </c>
      <c r="R12" s="201"/>
      <c r="S12" s="201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01" t="s">
        <v>271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01" t="s">
        <v>253</v>
      </c>
      <c r="H13" s="201"/>
      <c r="I13" s="201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01" t="s">
        <v>289</v>
      </c>
      <c r="R13" s="201"/>
      <c r="S13" s="201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01" t="s">
        <v>272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60</v>
      </c>
      <c r="G14" s="201" t="s">
        <v>254</v>
      </c>
      <c r="H14" s="201"/>
      <c r="I14" s="2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30</v>
      </c>
      <c r="Q14" s="201" t="s">
        <v>290</v>
      </c>
      <c r="R14" s="201"/>
      <c r="S14" s="201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01" t="s">
        <v>273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30</v>
      </c>
      <c r="G15" s="201" t="s">
        <v>255</v>
      </c>
      <c r="H15" s="201"/>
      <c r="I15" s="2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01" t="s">
        <v>291</v>
      </c>
      <c r="R15" s="201"/>
      <c r="S15" s="201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01" t="s">
        <v>274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1" t="s">
        <v>256</v>
      </c>
      <c r="H16" s="201"/>
      <c r="I16" s="2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01" t="s">
        <v>292</v>
      </c>
      <c r="R16" s="201"/>
      <c r="S16" s="201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01" t="s">
        <v>275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1" t="s">
        <v>257</v>
      </c>
      <c r="H17" s="201"/>
      <c r="I17" s="2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01" t="s">
        <v>293</v>
      </c>
      <c r="R17" s="201"/>
      <c r="S17" s="201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01" t="s">
        <v>276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01" t="s">
        <v>258</v>
      </c>
      <c r="H18" s="201"/>
      <c r="I18" s="2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1" t="s">
        <v>294</v>
      </c>
      <c r="R18" s="201"/>
      <c r="S18" s="201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01" t="s">
        <v>277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0</v>
      </c>
      <c r="G19" s="201" t="s">
        <v>259</v>
      </c>
      <c r="H19" s="201"/>
      <c r="I19" s="2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01" t="s">
        <v>295</v>
      </c>
      <c r="R19" s="201"/>
      <c r="S19" s="201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01" t="s">
        <v>278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01" t="s">
        <v>260</v>
      </c>
      <c r="H20" s="201"/>
      <c r="I20" s="2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01" t="s">
        <v>296</v>
      </c>
      <c r="R20" s="201"/>
      <c r="S20" s="201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01" t="s">
        <v>279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01" t="s">
        <v>261</v>
      </c>
      <c r="H21" s="201"/>
      <c r="I21" s="201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01" t="s">
        <v>297</v>
      </c>
      <c r="R21" s="201"/>
      <c r="S21" s="201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01" t="s">
        <v>280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35</v>
      </c>
      <c r="G22" s="201" t="s">
        <v>262</v>
      </c>
      <c r="H22" s="201"/>
      <c r="I22" s="2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01" t="s">
        <v>298</v>
      </c>
      <c r="R22" s="201"/>
      <c r="S22" s="201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01" t="s">
        <v>281</v>
      </c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01" t="s">
        <v>263</v>
      </c>
      <c r="H23" s="201"/>
      <c r="I23" s="2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30</v>
      </c>
      <c r="Q23" s="201" t="s">
        <v>305</v>
      </c>
      <c r="R23" s="201"/>
      <c r="S23" s="201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01" t="s">
        <v>282</v>
      </c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01" t="s">
        <v>264</v>
      </c>
      <c r="H24" s="201"/>
      <c r="I24" s="2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01" t="s">
        <v>306</v>
      </c>
      <c r="R24" s="201"/>
      <c r="S24" s="201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01" t="s">
        <v>310</v>
      </c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01" t="s">
        <v>265</v>
      </c>
      <c r="H25" s="201"/>
      <c r="I25" s="201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01" t="s">
        <v>307</v>
      </c>
      <c r="R25" s="201"/>
      <c r="S25" s="201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01" t="s">
        <v>311</v>
      </c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01" t="s">
        <v>266</v>
      </c>
      <c r="H26" s="201"/>
      <c r="I26" s="2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01" t="s">
        <v>308</v>
      </c>
      <c r="R26" s="201"/>
      <c r="S26" s="201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60</v>
      </c>
      <c r="AA26" s="201" t="s">
        <v>312</v>
      </c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60</v>
      </c>
      <c r="G27" s="201" t="s">
        <v>267</v>
      </c>
      <c r="H27" s="201"/>
      <c r="I27" s="2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14</v>
      </c>
      <c r="Q27" s="201" t="s">
        <v>309</v>
      </c>
      <c r="R27" s="201"/>
      <c r="S27" s="201"/>
      <c r="T27" s="30" t="s">
        <v>19</v>
      </c>
      <c r="U27" s="27">
        <v>57</v>
      </c>
      <c r="V27" s="28" t="s">
        <v>313</v>
      </c>
      <c r="W27" s="28"/>
      <c r="X27" s="28" t="s">
        <v>284</v>
      </c>
      <c r="Y27" s="144"/>
      <c r="Z27" s="29">
        <v>28</v>
      </c>
      <c r="AA27" s="201" t="s">
        <v>314</v>
      </c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</v>
      </c>
      <c r="G28" s="208" t="s">
        <v>330</v>
      </c>
      <c r="H28" s="208"/>
      <c r="I28" s="208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30</v>
      </c>
      <c r="Q28" s="208" t="s">
        <v>316</v>
      </c>
      <c r="R28" s="208"/>
      <c r="S28" s="208"/>
      <c r="T28" s="40" t="s">
        <v>19</v>
      </c>
      <c r="U28" s="31">
        <v>60</v>
      </c>
      <c r="V28" s="35"/>
      <c r="W28" s="35" t="s">
        <v>321</v>
      </c>
      <c r="X28" s="35" t="s">
        <v>321</v>
      </c>
      <c r="Y28" s="113"/>
      <c r="Z28" s="33">
        <v>30</v>
      </c>
      <c r="AA28" s="208" t="s">
        <v>317</v>
      </c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30</v>
      </c>
      <c r="G29" s="208" t="s">
        <v>318</v>
      </c>
      <c r="H29" s="208"/>
      <c r="I29" s="208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30</v>
      </c>
      <c r="Q29" s="208" t="s">
        <v>319</v>
      </c>
      <c r="R29" s="208"/>
      <c r="S29" s="208"/>
      <c r="T29" s="40" t="s">
        <v>19</v>
      </c>
      <c r="U29" s="88">
        <v>63</v>
      </c>
      <c r="V29" s="28"/>
      <c r="W29" s="28" t="s">
        <v>321</v>
      </c>
      <c r="X29" s="28" t="s">
        <v>321</v>
      </c>
      <c r="Y29" s="143"/>
      <c r="Z29" s="29">
        <v>30</v>
      </c>
      <c r="AA29" s="208" t="s">
        <v>320</v>
      </c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28</v>
      </c>
      <c r="G30" s="208" t="s">
        <v>322</v>
      </c>
      <c r="H30" s="208"/>
      <c r="I30" s="208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60</v>
      </c>
      <c r="Q30" s="208" t="s">
        <v>323</v>
      </c>
      <c r="R30" s="208"/>
      <c r="S30" s="20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08" t="s">
        <v>326</v>
      </c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 t="s">
        <v>284</v>
      </c>
      <c r="D31" s="28" t="s">
        <v>284</v>
      </c>
      <c r="E31" s="144"/>
      <c r="F31" s="29">
        <v>30</v>
      </c>
      <c r="G31" s="208" t="s">
        <v>327</v>
      </c>
      <c r="H31" s="208"/>
      <c r="I31" s="208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30</v>
      </c>
      <c r="Q31" s="208" t="s">
        <v>328</v>
      </c>
      <c r="R31" s="208"/>
      <c r="S31" s="20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08" t="s">
        <v>329</v>
      </c>
      <c r="AB31" s="208"/>
      <c r="AC31" s="208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39" t="s">
        <v>87</v>
      </c>
      <c r="E32" s="159"/>
      <c r="F32" s="160">
        <v>28</v>
      </c>
      <c r="G32" s="208" t="s">
        <v>331</v>
      </c>
      <c r="H32" s="208"/>
      <c r="I32" s="208"/>
      <c r="J32" s="40" t="s">
        <v>19</v>
      </c>
      <c r="K32" s="38">
        <v>71</v>
      </c>
      <c r="L32" s="39"/>
      <c r="M32" s="39"/>
      <c r="N32" s="39"/>
      <c r="O32" s="157"/>
      <c r="P32" s="160"/>
      <c r="Q32" s="208"/>
      <c r="R32" s="208"/>
      <c r="S32" s="208"/>
      <c r="T32" s="40" t="s">
        <v>19</v>
      </c>
      <c r="U32" s="161">
        <v>72</v>
      </c>
      <c r="V32" s="39"/>
      <c r="W32" s="39"/>
      <c r="X32" s="39"/>
      <c r="Y32" s="157"/>
      <c r="Z32" s="160"/>
      <c r="AA32" s="208"/>
      <c r="AB32" s="208"/>
      <c r="AC32" s="208"/>
      <c r="AD32" s="40" t="s">
        <v>19</v>
      </c>
    </row>
    <row r="33" spans="1:44" s="18" customFormat="1" ht="15" customHeight="1" thickBot="1">
      <c r="A33" s="321" t="s">
        <v>20</v>
      </c>
      <c r="B33" s="322"/>
      <c r="C33" s="322"/>
      <c r="D33" s="322"/>
      <c r="E33" s="75" t="s">
        <v>21</v>
      </c>
      <c r="F33" s="211">
        <f>COUNTIF(B9:B32,"・")+COUNTIF(L9:L32,"・")+COUNTIF(V9:V32,"・")</f>
        <v>1</v>
      </c>
      <c r="G33" s="212"/>
      <c r="H33" s="76" t="s">
        <v>22</v>
      </c>
      <c r="I33" s="75" t="s">
        <v>23</v>
      </c>
      <c r="J33" s="211">
        <f>COUNTIF(C9:C32,"・")+COUNTIF(M9:M32,"・")+COUNTIF(W9:W32,"・")</f>
        <v>69</v>
      </c>
      <c r="K33" s="211"/>
      <c r="L33" s="76" t="s">
        <v>22</v>
      </c>
      <c r="M33" s="75" t="s">
        <v>24</v>
      </c>
      <c r="N33" s="211">
        <f>SUM(F33:K33)</f>
        <v>70</v>
      </c>
      <c r="O33" s="211"/>
      <c r="P33" s="211"/>
      <c r="Q33" s="76" t="s">
        <v>22</v>
      </c>
      <c r="R33" s="158" t="s">
        <v>3</v>
      </c>
      <c r="S33" s="158" t="s">
        <v>25</v>
      </c>
      <c r="T33" s="211">
        <f>COUNTIF(D9:D32,"・")+COUNTIF(N9:N32,"・")+COUNTIF(X9:X32,"・")</f>
        <v>70</v>
      </c>
      <c r="U33" s="211"/>
      <c r="V33" s="211"/>
      <c r="W33" s="158" t="s">
        <v>22</v>
      </c>
      <c r="X33" s="158" t="s">
        <v>26</v>
      </c>
      <c r="Y33" s="158" t="s">
        <v>27</v>
      </c>
      <c r="Z33" s="211">
        <f>COUNTIF(E9:E32,"・")+COUNTIF(O9:O32,"・")+COUNTIF(Y9:Y32,"・")</f>
        <v>0</v>
      </c>
      <c r="AA33" s="212"/>
      <c r="AB33" s="212"/>
      <c r="AC33" s="158" t="s">
        <v>22</v>
      </c>
      <c r="AD33" s="77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26" t="s">
        <v>28</v>
      </c>
      <c r="B35" s="227"/>
      <c r="C35" s="227"/>
      <c r="D35" s="227"/>
      <c r="E35" s="227"/>
      <c r="F35" s="167" t="s">
        <v>29</v>
      </c>
      <c r="G35" s="168"/>
      <c r="H35" s="168"/>
      <c r="I35" s="168"/>
      <c r="J35" s="169"/>
      <c r="K35" s="228" t="s">
        <v>30</v>
      </c>
      <c r="L35" s="229"/>
      <c r="M35" s="229"/>
      <c r="N35" s="229"/>
      <c r="O35" s="229"/>
      <c r="P35" s="167" t="s">
        <v>31</v>
      </c>
      <c r="Q35" s="168"/>
      <c r="R35" s="168"/>
      <c r="S35" s="168"/>
      <c r="T35" s="169"/>
      <c r="U35" s="168" t="s">
        <v>34</v>
      </c>
      <c r="V35" s="168"/>
      <c r="W35" s="168"/>
      <c r="X35" s="168"/>
      <c r="Y35" s="168"/>
      <c r="Z35" s="169"/>
      <c r="AA35" s="197" t="s">
        <v>35</v>
      </c>
      <c r="AB35" s="198"/>
      <c r="AC35" s="198"/>
      <c r="AD35" s="199"/>
      <c r="AE35" s="141"/>
    </row>
    <row r="36" spans="1:44" s="18" customFormat="1" ht="15" customHeight="1" thickBot="1">
      <c r="A36" s="216"/>
      <c r="B36" s="217"/>
      <c r="C36" s="217"/>
      <c r="D36" s="218"/>
      <c r="E36" s="42" t="s">
        <v>19</v>
      </c>
      <c r="F36" s="219"/>
      <c r="G36" s="220"/>
      <c r="H36" s="220"/>
      <c r="I36" s="220"/>
      <c r="J36" s="220"/>
      <c r="K36" s="216" t="s">
        <v>299</v>
      </c>
      <c r="L36" s="221"/>
      <c r="M36" s="221"/>
      <c r="N36" s="218"/>
      <c r="O36" s="145" t="s">
        <v>19</v>
      </c>
      <c r="P36" s="222" t="s">
        <v>301</v>
      </c>
      <c r="Q36" s="223"/>
      <c r="R36" s="223"/>
      <c r="S36" s="223"/>
      <c r="T36" s="223"/>
      <c r="U36" s="216"/>
      <c r="V36" s="221"/>
      <c r="W36" s="221"/>
      <c r="X36" s="221"/>
      <c r="Y36" s="221"/>
      <c r="Z36" s="43" t="s">
        <v>19</v>
      </c>
      <c r="AA36" s="224"/>
      <c r="AB36" s="221"/>
      <c r="AC36" s="221"/>
      <c r="AD36" s="225"/>
      <c r="AE36" s="52"/>
    </row>
    <row r="37" spans="1:44" s="18" customFormat="1" ht="15" customHeight="1" thickBot="1">
      <c r="A37" s="260" t="s">
        <v>32</v>
      </c>
      <c r="B37" s="261"/>
      <c r="C37" s="261"/>
      <c r="D37" s="261"/>
      <c r="E37" s="189"/>
      <c r="F37" s="167" t="s">
        <v>33</v>
      </c>
      <c r="G37" s="168"/>
      <c r="H37" s="168"/>
      <c r="I37" s="168"/>
      <c r="J37" s="169"/>
      <c r="K37" s="168" t="s">
        <v>34</v>
      </c>
      <c r="L37" s="168"/>
      <c r="M37" s="168"/>
      <c r="N37" s="168"/>
      <c r="O37" s="168"/>
      <c r="P37" s="167" t="s">
        <v>35</v>
      </c>
      <c r="Q37" s="168"/>
      <c r="R37" s="168"/>
      <c r="S37" s="168"/>
      <c r="T37" s="262"/>
      <c r="U37" s="263"/>
      <c r="V37" s="234"/>
      <c r="W37" s="234"/>
      <c r="X37" s="234"/>
      <c r="Y37" s="234"/>
      <c r="Z37" s="44" t="s">
        <v>19</v>
      </c>
      <c r="AA37" s="195"/>
      <c r="AB37" s="258"/>
      <c r="AC37" s="258"/>
      <c r="AD37" s="259"/>
    </row>
    <row r="38" spans="1:44" s="18" customFormat="1" ht="15" customHeight="1">
      <c r="A38" s="250" t="s">
        <v>299</v>
      </c>
      <c r="B38" s="220"/>
      <c r="C38" s="220"/>
      <c r="D38" s="220"/>
      <c r="E38" s="45" t="s">
        <v>19</v>
      </c>
      <c r="F38" s="251" t="s">
        <v>300</v>
      </c>
      <c r="G38" s="323"/>
      <c r="H38" s="323"/>
      <c r="I38" s="323"/>
      <c r="J38" s="324"/>
      <c r="K38" s="216"/>
      <c r="L38" s="221"/>
      <c r="M38" s="221"/>
      <c r="N38" s="221"/>
      <c r="O38" s="46" t="s">
        <v>19</v>
      </c>
      <c r="P38" s="254"/>
      <c r="Q38" s="255"/>
      <c r="R38" s="255"/>
      <c r="S38" s="255"/>
      <c r="T38" s="256"/>
      <c r="U38" s="250"/>
      <c r="V38" s="257"/>
      <c r="W38" s="257"/>
      <c r="X38" s="257"/>
      <c r="Y38" s="257"/>
      <c r="Z38" s="46" t="s">
        <v>19</v>
      </c>
      <c r="AA38" s="195"/>
      <c r="AB38" s="258"/>
      <c r="AC38" s="258"/>
      <c r="AD38" s="259"/>
    </row>
    <row r="39" spans="1:44" s="18" customFormat="1" ht="15" customHeight="1">
      <c r="A39" s="235"/>
      <c r="B39" s="234"/>
      <c r="C39" s="234"/>
      <c r="D39" s="234"/>
      <c r="E39" s="47" t="s">
        <v>19</v>
      </c>
      <c r="F39" s="233"/>
      <c r="G39" s="234"/>
      <c r="H39" s="234"/>
      <c r="I39" s="234"/>
      <c r="J39" s="264"/>
      <c r="K39" s="235"/>
      <c r="L39" s="236"/>
      <c r="M39" s="236"/>
      <c r="N39" s="236"/>
      <c r="O39" s="44" t="s">
        <v>19</v>
      </c>
      <c r="P39" s="233"/>
      <c r="Q39" s="234"/>
      <c r="R39" s="234"/>
      <c r="S39" s="234"/>
      <c r="T39" s="264"/>
      <c r="U39" s="278" t="s">
        <v>36</v>
      </c>
      <c r="V39" s="279"/>
      <c r="W39" s="279"/>
      <c r="X39" s="279"/>
      <c r="Y39" s="279"/>
      <c r="Z39" s="279"/>
      <c r="AA39" s="279"/>
      <c r="AB39" s="279"/>
      <c r="AC39" s="279"/>
      <c r="AD39" s="280"/>
    </row>
    <row r="40" spans="1:44" s="18" customFormat="1" ht="15" customHeight="1">
      <c r="A40" s="235"/>
      <c r="B40" s="234"/>
      <c r="C40" s="234"/>
      <c r="D40" s="234"/>
      <c r="E40" s="47" t="s">
        <v>19</v>
      </c>
      <c r="F40" s="233"/>
      <c r="G40" s="234"/>
      <c r="H40" s="234"/>
      <c r="I40" s="234"/>
      <c r="J40" s="264"/>
      <c r="K40" s="235"/>
      <c r="L40" s="236"/>
      <c r="M40" s="236"/>
      <c r="N40" s="236"/>
      <c r="O40" s="44" t="s">
        <v>19</v>
      </c>
      <c r="P40" s="233"/>
      <c r="Q40" s="234"/>
      <c r="R40" s="234"/>
      <c r="S40" s="234"/>
      <c r="T40" s="264"/>
      <c r="U40" s="281" t="s">
        <v>37</v>
      </c>
      <c r="V40" s="282"/>
      <c r="W40" s="282"/>
      <c r="X40" s="28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6" t="s">
        <v>40</v>
      </c>
      <c r="B41" s="297"/>
      <c r="C41" s="297"/>
      <c r="D41" s="297"/>
      <c r="E41" s="53"/>
      <c r="F41" s="298" t="s">
        <v>41</v>
      </c>
      <c r="G41" s="297"/>
      <c r="H41" s="297"/>
      <c r="I41" s="297"/>
      <c r="J41" s="299"/>
      <c r="K41" s="296" t="s">
        <v>42</v>
      </c>
      <c r="L41" s="300"/>
      <c r="M41" s="300"/>
      <c r="N41" s="300"/>
      <c r="O41" s="54"/>
      <c r="P41" s="301" t="s">
        <v>334</v>
      </c>
      <c r="Q41" s="302"/>
      <c r="R41" s="302"/>
      <c r="S41" s="302"/>
      <c r="T41" s="303"/>
      <c r="U41" s="304" t="s">
        <v>43</v>
      </c>
      <c r="V41" s="164"/>
      <c r="W41" s="164"/>
      <c r="X41" s="165"/>
      <c r="Y41" s="305">
        <v>0.75</v>
      </c>
      <c r="Z41" s="177"/>
      <c r="AA41" s="178"/>
      <c r="AB41" s="284" t="s">
        <v>332</v>
      </c>
      <c r="AC41" s="164"/>
      <c r="AD41" s="285"/>
    </row>
    <row r="42" spans="1:44" s="18" customFormat="1" ht="15" customHeight="1" thickBot="1">
      <c r="A42" s="179">
        <v>0</v>
      </c>
      <c r="B42" s="180"/>
      <c r="C42" s="180"/>
      <c r="D42" s="180"/>
      <c r="E42" s="181"/>
      <c r="F42" s="182">
        <v>0</v>
      </c>
      <c r="G42" s="286"/>
      <c r="H42" s="286"/>
      <c r="I42" s="286"/>
      <c r="J42" s="183"/>
      <c r="K42" s="179">
        <v>0</v>
      </c>
      <c r="L42" s="180"/>
      <c r="M42" s="180"/>
      <c r="N42" s="180"/>
      <c r="O42" s="181"/>
      <c r="P42" s="287" t="s">
        <v>335</v>
      </c>
      <c r="Q42" s="288"/>
      <c r="R42" s="288"/>
      <c r="S42" s="288"/>
      <c r="T42" s="289"/>
      <c r="U42" s="179" t="s">
        <v>62</v>
      </c>
      <c r="V42" s="180"/>
      <c r="W42" s="180"/>
      <c r="X42" s="181"/>
      <c r="Y42" s="290">
        <v>0.75</v>
      </c>
      <c r="Z42" s="291"/>
      <c r="AA42" s="292"/>
      <c r="AB42" s="293" t="s">
        <v>325</v>
      </c>
      <c r="AC42" s="294"/>
      <c r="AD42" s="29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15"/>
      <c r="B45" s="307"/>
      <c r="C45" s="307"/>
      <c r="D45" s="307"/>
      <c r="E45" s="307"/>
      <c r="F45" s="307"/>
      <c r="G45" s="316" t="s">
        <v>324</v>
      </c>
      <c r="H45" s="313"/>
      <c r="I45" s="313"/>
      <c r="J45" s="313"/>
      <c r="K45" s="313"/>
      <c r="L45" s="313"/>
      <c r="M45" s="313"/>
      <c r="N45" s="313"/>
      <c r="O45" s="313"/>
      <c r="P45" s="313"/>
      <c r="Q45" s="313"/>
      <c r="R45" s="313"/>
      <c r="S45" s="313"/>
      <c r="T45" s="313"/>
      <c r="U45" s="313"/>
      <c r="V45" s="313"/>
      <c r="W45" s="313"/>
      <c r="X45" s="313"/>
      <c r="Y45" s="313"/>
      <c r="Z45" s="313"/>
      <c r="AA45" s="313"/>
      <c r="AB45" s="313"/>
      <c r="AC45" s="313"/>
      <c r="AD45" s="314"/>
    </row>
    <row r="46" spans="1:44" ht="15" customHeight="1">
      <c r="A46" s="306"/>
      <c r="B46" s="307"/>
      <c r="C46" s="307"/>
      <c r="D46" s="307"/>
      <c r="E46" s="307"/>
      <c r="F46" s="307"/>
      <c r="G46" s="316" t="s">
        <v>333</v>
      </c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4.25" thickBot="1">
      <c r="A47" s="317"/>
      <c r="B47" s="318"/>
      <c r="C47" s="318"/>
      <c r="D47" s="318"/>
      <c r="E47" s="318"/>
      <c r="F47" s="318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20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'7'!A4:F4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22" workbookViewId="0">
      <selection activeCell="O41" sqref="O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336</v>
      </c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 t="s">
        <v>342</v>
      </c>
      <c r="O5" s="196"/>
      <c r="P5" s="152"/>
      <c r="Q5" s="197" t="s">
        <v>11</v>
      </c>
      <c r="R5" s="198"/>
      <c r="S5" s="198"/>
      <c r="T5" s="199"/>
      <c r="U5" s="171" t="s">
        <v>337</v>
      </c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 t="s">
        <v>340</v>
      </c>
      <c r="B6" s="180"/>
      <c r="C6" s="180"/>
      <c r="D6" s="180"/>
      <c r="E6" s="180"/>
      <c r="F6" s="181"/>
      <c r="G6" s="182" t="s">
        <v>341</v>
      </c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 t="s">
        <v>338</v>
      </c>
      <c r="V6" s="180"/>
      <c r="W6" s="180"/>
      <c r="X6" s="180"/>
      <c r="Y6" s="181"/>
      <c r="Z6" s="182" t="s">
        <v>339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14</v>
      </c>
      <c r="G9" s="201" t="s">
        <v>343</v>
      </c>
      <c r="H9" s="201"/>
      <c r="I9" s="2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01" t="s">
        <v>361</v>
      </c>
      <c r="R9" s="201"/>
      <c r="S9" s="201"/>
      <c r="T9" s="30" t="s">
        <v>19</v>
      </c>
      <c r="U9" s="27">
        <v>3</v>
      </c>
      <c r="V9" s="28" t="s">
        <v>356</v>
      </c>
      <c r="W9" s="28"/>
      <c r="X9" s="28" t="s">
        <v>284</v>
      </c>
      <c r="Y9" s="144"/>
      <c r="Z9" s="29">
        <v>7</v>
      </c>
      <c r="AA9" s="201" t="s">
        <v>368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01" t="s">
        <v>344</v>
      </c>
      <c r="H10" s="201"/>
      <c r="I10" s="2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01" t="s">
        <v>362</v>
      </c>
      <c r="R10" s="201"/>
      <c r="S10" s="201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30</v>
      </c>
      <c r="AA10" s="201" t="s">
        <v>369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0</v>
      </c>
      <c r="G11" s="201" t="s">
        <v>345</v>
      </c>
      <c r="H11" s="201"/>
      <c r="I11" s="2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01" t="s">
        <v>363</v>
      </c>
      <c r="R11" s="201"/>
      <c r="S11" s="201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30</v>
      </c>
      <c r="AA11" s="201" t="s">
        <v>370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56</v>
      </c>
      <c r="G12" s="201" t="s">
        <v>347</v>
      </c>
      <c r="H12" s="201"/>
      <c r="I12" s="2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01" t="s">
        <v>395</v>
      </c>
      <c r="R12" s="201"/>
      <c r="S12" s="201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30</v>
      </c>
      <c r="AA12" s="201" t="s">
        <v>371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56</v>
      </c>
      <c r="G13" s="201" t="s">
        <v>348</v>
      </c>
      <c r="H13" s="201"/>
      <c r="I13" s="201"/>
      <c r="J13" s="30" t="s">
        <v>19</v>
      </c>
      <c r="K13" s="31">
        <v>14</v>
      </c>
      <c r="L13" s="28" t="s">
        <v>356</v>
      </c>
      <c r="M13" s="28"/>
      <c r="N13" s="28" t="s">
        <v>284</v>
      </c>
      <c r="O13" s="144"/>
      <c r="P13" s="29">
        <v>0</v>
      </c>
      <c r="Q13" s="201" t="s">
        <v>365</v>
      </c>
      <c r="R13" s="201"/>
      <c r="S13" s="201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30</v>
      </c>
      <c r="AA13" s="201" t="s">
        <v>372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01" t="s">
        <v>349</v>
      </c>
      <c r="H14" s="201"/>
      <c r="I14" s="2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01" t="s">
        <v>382</v>
      </c>
      <c r="R14" s="201"/>
      <c r="S14" s="201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30</v>
      </c>
      <c r="AA14" s="201" t="s">
        <v>373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01" t="s">
        <v>350</v>
      </c>
      <c r="H15" s="201"/>
      <c r="I15" s="2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0</v>
      </c>
      <c r="Q15" s="201" t="s">
        <v>383</v>
      </c>
      <c r="R15" s="201"/>
      <c r="S15" s="201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30</v>
      </c>
      <c r="AA15" s="201" t="s">
        <v>374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1" t="s">
        <v>352</v>
      </c>
      <c r="H16" s="201"/>
      <c r="I16" s="2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01" t="s">
        <v>384</v>
      </c>
      <c r="R16" s="201"/>
      <c r="S16" s="201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30</v>
      </c>
      <c r="AA16" s="201" t="s">
        <v>375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1" t="s">
        <v>353</v>
      </c>
      <c r="H17" s="201"/>
      <c r="I17" s="2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01" t="s">
        <v>387</v>
      </c>
      <c r="R17" s="201"/>
      <c r="S17" s="201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30</v>
      </c>
      <c r="AA17" s="201" t="s">
        <v>376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01" t="s">
        <v>354</v>
      </c>
      <c r="H18" s="201"/>
      <c r="I18" s="2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1" t="s">
        <v>388</v>
      </c>
      <c r="R18" s="201"/>
      <c r="S18" s="201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30</v>
      </c>
      <c r="AA18" s="201" t="s">
        <v>377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01" t="s">
        <v>355</v>
      </c>
      <c r="H19" s="201"/>
      <c r="I19" s="2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01" t="s">
        <v>389</v>
      </c>
      <c r="R19" s="201"/>
      <c r="S19" s="201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30</v>
      </c>
      <c r="AA19" s="201" t="s">
        <v>378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/>
      <c r="E20" s="113" t="s">
        <v>356</v>
      </c>
      <c r="F20" s="33">
        <v>28</v>
      </c>
      <c r="G20" s="201" t="s">
        <v>357</v>
      </c>
      <c r="H20" s="201"/>
      <c r="I20" s="2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14</v>
      </c>
      <c r="Q20" s="201" t="s">
        <v>390</v>
      </c>
      <c r="R20" s="201"/>
      <c r="S20" s="201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01" t="s">
        <v>379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/>
      <c r="E21" s="144" t="s">
        <v>356</v>
      </c>
      <c r="F21" s="29">
        <v>14</v>
      </c>
      <c r="G21" s="201" t="s">
        <v>358</v>
      </c>
      <c r="H21" s="201"/>
      <c r="I21" s="201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14</v>
      </c>
      <c r="Q21" s="201" t="s">
        <v>391</v>
      </c>
      <c r="R21" s="201"/>
      <c r="S21" s="201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01" t="s">
        <v>380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14</v>
      </c>
      <c r="G22" s="201" t="s">
        <v>359</v>
      </c>
      <c r="H22" s="201"/>
      <c r="I22" s="2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0</v>
      </c>
      <c r="Q22" s="201" t="s">
        <v>392</v>
      </c>
      <c r="R22" s="201"/>
      <c r="S22" s="201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01" t="s">
        <v>381</v>
      </c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01" t="s">
        <v>360</v>
      </c>
      <c r="H23" s="201"/>
      <c r="I23" s="2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01" t="s">
        <v>393</v>
      </c>
      <c r="R23" s="201"/>
      <c r="S23" s="201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14</v>
      </c>
      <c r="AA23" s="201" t="s">
        <v>395</v>
      </c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01" t="s">
        <v>396</v>
      </c>
      <c r="H24" s="201"/>
      <c r="I24" s="2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01" t="s">
        <v>394</v>
      </c>
      <c r="R24" s="201"/>
      <c r="S24" s="201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90</v>
      </c>
      <c r="AA24" s="201" t="s">
        <v>397</v>
      </c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01" t="s">
        <v>398</v>
      </c>
      <c r="H25" s="201"/>
      <c r="I25" s="201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14</v>
      </c>
      <c r="Q25" s="201" t="s">
        <v>399</v>
      </c>
      <c r="R25" s="201"/>
      <c r="S25" s="201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28</v>
      </c>
      <c r="AA25" s="201" t="s">
        <v>400</v>
      </c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01" t="s">
        <v>401</v>
      </c>
      <c r="H26" s="201"/>
      <c r="I26" s="2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01" t="s">
        <v>403</v>
      </c>
      <c r="R26" s="201"/>
      <c r="S26" s="201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01" t="s">
        <v>411</v>
      </c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14</v>
      </c>
      <c r="G27" s="201" t="s">
        <v>402</v>
      </c>
      <c r="H27" s="201"/>
      <c r="I27" s="2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0</v>
      </c>
      <c r="Q27" s="201" t="s">
        <v>404</v>
      </c>
      <c r="R27" s="201"/>
      <c r="S27" s="201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01" t="s">
        <v>412</v>
      </c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140</v>
      </c>
      <c r="D28" s="28" t="s">
        <v>140</v>
      </c>
      <c r="E28" s="87"/>
      <c r="F28" s="33">
        <v>0</v>
      </c>
      <c r="G28" s="208" t="s">
        <v>406</v>
      </c>
      <c r="H28" s="208"/>
      <c r="I28" s="208"/>
      <c r="J28" s="30" t="s">
        <v>19</v>
      </c>
      <c r="K28" s="27">
        <v>59</v>
      </c>
      <c r="L28" s="35"/>
      <c r="M28" s="28" t="s">
        <v>140</v>
      </c>
      <c r="N28" s="28" t="s">
        <v>140</v>
      </c>
      <c r="O28" s="113"/>
      <c r="P28" s="33">
        <v>0</v>
      </c>
      <c r="Q28" s="208" t="s">
        <v>405</v>
      </c>
      <c r="R28" s="208"/>
      <c r="S28" s="208"/>
      <c r="T28" s="40" t="s">
        <v>19</v>
      </c>
      <c r="U28" s="31">
        <v>60</v>
      </c>
      <c r="V28" s="35"/>
      <c r="W28" s="28" t="s">
        <v>140</v>
      </c>
      <c r="X28" s="28" t="s">
        <v>140</v>
      </c>
      <c r="Y28" s="113"/>
      <c r="Z28" s="33">
        <v>0</v>
      </c>
      <c r="AA28" s="208" t="s">
        <v>413</v>
      </c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140</v>
      </c>
      <c r="D29" s="28" t="s">
        <v>140</v>
      </c>
      <c r="E29" s="144"/>
      <c r="F29" s="29">
        <v>0</v>
      </c>
      <c r="G29" s="208" t="s">
        <v>407</v>
      </c>
      <c r="H29" s="208"/>
      <c r="I29" s="208"/>
      <c r="J29" s="30" t="s">
        <v>19</v>
      </c>
      <c r="K29" s="31">
        <v>62</v>
      </c>
      <c r="L29" s="28"/>
      <c r="M29" s="28" t="s">
        <v>140</v>
      </c>
      <c r="N29" s="28" t="s">
        <v>140</v>
      </c>
      <c r="O29" s="143"/>
      <c r="P29" s="29">
        <v>0</v>
      </c>
      <c r="Q29" s="208" t="s">
        <v>409</v>
      </c>
      <c r="R29" s="208"/>
      <c r="S29" s="208"/>
      <c r="T29" s="40" t="s">
        <v>19</v>
      </c>
      <c r="U29" s="88">
        <v>63</v>
      </c>
      <c r="V29" s="28"/>
      <c r="W29" s="28" t="s">
        <v>140</v>
      </c>
      <c r="X29" s="28" t="s">
        <v>140</v>
      </c>
      <c r="Y29" s="143"/>
      <c r="Z29" s="29">
        <v>0</v>
      </c>
      <c r="AA29" s="208" t="s">
        <v>414</v>
      </c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140</v>
      </c>
      <c r="D30" s="28" t="s">
        <v>140</v>
      </c>
      <c r="E30" s="144"/>
      <c r="F30" s="29">
        <v>0</v>
      </c>
      <c r="G30" s="208" t="s">
        <v>408</v>
      </c>
      <c r="H30" s="208"/>
      <c r="I30" s="208"/>
      <c r="J30" s="30" t="s">
        <v>19</v>
      </c>
      <c r="K30" s="27">
        <v>65</v>
      </c>
      <c r="L30" s="28"/>
      <c r="M30" s="28" t="s">
        <v>140</v>
      </c>
      <c r="N30" s="28" t="s">
        <v>140</v>
      </c>
      <c r="O30" s="143"/>
      <c r="P30" s="29">
        <v>0</v>
      </c>
      <c r="Q30" s="208" t="s">
        <v>410</v>
      </c>
      <c r="R30" s="208"/>
      <c r="S30" s="208"/>
      <c r="T30" s="40" t="s">
        <v>19</v>
      </c>
      <c r="U30" s="88">
        <v>66</v>
      </c>
      <c r="V30" s="28"/>
      <c r="W30" s="28" t="s">
        <v>140</v>
      </c>
      <c r="X30" s="28" t="s">
        <v>140</v>
      </c>
      <c r="Y30" s="143"/>
      <c r="Z30" s="29">
        <v>0</v>
      </c>
      <c r="AA30" s="208" t="s">
        <v>415</v>
      </c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 t="s">
        <v>140</v>
      </c>
      <c r="D31" s="28" t="s">
        <v>140</v>
      </c>
      <c r="E31" s="144"/>
      <c r="F31" s="29">
        <v>0</v>
      </c>
      <c r="G31" s="208" t="s">
        <v>416</v>
      </c>
      <c r="H31" s="208"/>
      <c r="I31" s="208"/>
      <c r="J31" s="30" t="s">
        <v>19</v>
      </c>
      <c r="K31" s="31">
        <v>68</v>
      </c>
      <c r="L31" s="28"/>
      <c r="M31" s="28" t="s">
        <v>140</v>
      </c>
      <c r="N31" s="28" t="s">
        <v>140</v>
      </c>
      <c r="O31" s="143"/>
      <c r="P31" s="29">
        <v>0</v>
      </c>
      <c r="Q31" s="208" t="s">
        <v>417</v>
      </c>
      <c r="R31" s="208"/>
      <c r="S31" s="208"/>
      <c r="T31" s="40" t="s">
        <v>19</v>
      </c>
      <c r="U31" s="88">
        <v>69</v>
      </c>
      <c r="V31" s="28"/>
      <c r="W31" s="28" t="s">
        <v>140</v>
      </c>
      <c r="X31" s="28" t="s">
        <v>140</v>
      </c>
      <c r="Y31" s="143"/>
      <c r="Z31" s="29">
        <v>0</v>
      </c>
      <c r="AA31" s="208" t="s">
        <v>418</v>
      </c>
      <c r="AB31" s="208"/>
      <c r="AC31" s="208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140</v>
      </c>
      <c r="C32" s="28"/>
      <c r="D32" s="28" t="s">
        <v>140</v>
      </c>
      <c r="E32" s="144"/>
      <c r="F32" s="29">
        <v>14</v>
      </c>
      <c r="G32" s="208" t="s">
        <v>423</v>
      </c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209" t="s">
        <v>20</v>
      </c>
      <c r="B33" s="210"/>
      <c r="C33" s="210"/>
      <c r="D33" s="210"/>
      <c r="E33" s="94" t="s">
        <v>21</v>
      </c>
      <c r="F33" s="211">
        <f>COUNTIF(B9:B32,"・")+COUNTIF(L9:L32,"・")+COUNTIF(V9:V32,"・")</f>
        <v>3</v>
      </c>
      <c r="G33" s="212"/>
      <c r="H33" s="95" t="s">
        <v>22</v>
      </c>
      <c r="I33" s="94" t="s">
        <v>23</v>
      </c>
      <c r="J33" s="211">
        <f>COUNTIF(C9:C32,"・")+COUNTIF(M9:M32,"・")+COUNTIF(W9:W32,"・")</f>
        <v>67</v>
      </c>
      <c r="K33" s="211"/>
      <c r="L33" s="95" t="s">
        <v>22</v>
      </c>
      <c r="M33" s="94" t="s">
        <v>24</v>
      </c>
      <c r="N33" s="211">
        <f>SUM(F33:K33)</f>
        <v>70</v>
      </c>
      <c r="O33" s="211"/>
      <c r="P33" s="211"/>
      <c r="Q33" s="95" t="s">
        <v>22</v>
      </c>
      <c r="R33" s="147" t="s">
        <v>3</v>
      </c>
      <c r="S33" s="147" t="s">
        <v>25</v>
      </c>
      <c r="T33" s="211">
        <f>COUNTIF(D9:D32,"・")+COUNTIF(N9:N32,"・")+COUNTIF(X9:X32,"・")</f>
        <v>68</v>
      </c>
      <c r="U33" s="211"/>
      <c r="V33" s="211"/>
      <c r="W33" s="147" t="s">
        <v>22</v>
      </c>
      <c r="X33" s="147" t="s">
        <v>26</v>
      </c>
      <c r="Y33" s="147" t="s">
        <v>27</v>
      </c>
      <c r="Z33" s="211">
        <f>COUNTIF(E9:E32,"・")+COUNTIF(O9:O32,"・")+COUNTIF(Y9:Y32,"・")</f>
        <v>2</v>
      </c>
      <c r="AA33" s="213"/>
      <c r="AB33" s="213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26" t="s">
        <v>28</v>
      </c>
      <c r="B35" s="227"/>
      <c r="C35" s="227"/>
      <c r="D35" s="227"/>
      <c r="E35" s="227"/>
      <c r="F35" s="167" t="s">
        <v>29</v>
      </c>
      <c r="G35" s="168"/>
      <c r="H35" s="168"/>
      <c r="I35" s="168"/>
      <c r="J35" s="169"/>
      <c r="K35" s="228" t="s">
        <v>30</v>
      </c>
      <c r="L35" s="229"/>
      <c r="M35" s="229"/>
      <c r="N35" s="229"/>
      <c r="O35" s="229"/>
      <c r="P35" s="167" t="s">
        <v>31</v>
      </c>
      <c r="Q35" s="168"/>
      <c r="R35" s="168"/>
      <c r="S35" s="168"/>
      <c r="T35" s="169"/>
      <c r="U35" s="168" t="s">
        <v>34</v>
      </c>
      <c r="V35" s="168"/>
      <c r="W35" s="168"/>
      <c r="X35" s="168"/>
      <c r="Y35" s="168"/>
      <c r="Z35" s="169"/>
      <c r="AA35" s="197" t="s">
        <v>35</v>
      </c>
      <c r="AB35" s="198"/>
      <c r="AC35" s="198"/>
      <c r="AD35" s="199"/>
      <c r="AE35" s="52"/>
    </row>
    <row r="36" spans="1:44" s="18" customFormat="1" ht="15" customHeight="1" thickBot="1">
      <c r="A36" s="216" t="s">
        <v>350</v>
      </c>
      <c r="B36" s="217"/>
      <c r="C36" s="217"/>
      <c r="D36" s="218"/>
      <c r="E36" s="42" t="s">
        <v>19</v>
      </c>
      <c r="F36" s="219" t="s">
        <v>351</v>
      </c>
      <c r="G36" s="220"/>
      <c r="H36" s="220"/>
      <c r="I36" s="220"/>
      <c r="J36" s="220"/>
      <c r="K36" s="216" t="s">
        <v>365</v>
      </c>
      <c r="L36" s="221"/>
      <c r="M36" s="221"/>
      <c r="N36" s="218"/>
      <c r="O36" s="145" t="s">
        <v>19</v>
      </c>
      <c r="P36" s="222" t="s">
        <v>364</v>
      </c>
      <c r="Q36" s="223"/>
      <c r="R36" s="223"/>
      <c r="S36" s="223"/>
      <c r="T36" s="223"/>
      <c r="U36" s="216"/>
      <c r="V36" s="221"/>
      <c r="W36" s="221"/>
      <c r="X36" s="221"/>
      <c r="Y36" s="221"/>
      <c r="Z36" s="43" t="s">
        <v>19</v>
      </c>
      <c r="AA36" s="224"/>
      <c r="AB36" s="221"/>
      <c r="AC36" s="221"/>
      <c r="AD36" s="225"/>
    </row>
    <row r="37" spans="1:44" s="18" customFormat="1" ht="15" customHeight="1" thickBot="1">
      <c r="A37" s="260" t="s">
        <v>32</v>
      </c>
      <c r="B37" s="261"/>
      <c r="C37" s="261"/>
      <c r="D37" s="261"/>
      <c r="E37" s="189"/>
      <c r="F37" s="167" t="s">
        <v>33</v>
      </c>
      <c r="G37" s="168"/>
      <c r="H37" s="168"/>
      <c r="I37" s="168"/>
      <c r="J37" s="169"/>
      <c r="K37" s="168" t="s">
        <v>34</v>
      </c>
      <c r="L37" s="168"/>
      <c r="M37" s="168"/>
      <c r="N37" s="168"/>
      <c r="O37" s="168"/>
      <c r="P37" s="167" t="s">
        <v>35</v>
      </c>
      <c r="Q37" s="168"/>
      <c r="R37" s="168"/>
      <c r="S37" s="168"/>
      <c r="T37" s="262"/>
      <c r="U37" s="263"/>
      <c r="V37" s="234"/>
      <c r="W37" s="234"/>
      <c r="X37" s="234"/>
      <c r="Y37" s="234"/>
      <c r="Z37" s="44" t="s">
        <v>19</v>
      </c>
      <c r="AA37" s="195"/>
      <c r="AB37" s="258"/>
      <c r="AC37" s="258"/>
      <c r="AD37" s="259"/>
    </row>
    <row r="38" spans="1:44" s="18" customFormat="1" ht="15" customHeight="1">
      <c r="A38" s="250" t="s">
        <v>365</v>
      </c>
      <c r="B38" s="220"/>
      <c r="C38" s="220"/>
      <c r="D38" s="220"/>
      <c r="E38" s="45" t="s">
        <v>19</v>
      </c>
      <c r="F38" s="251" t="s">
        <v>366</v>
      </c>
      <c r="G38" s="252"/>
      <c r="H38" s="252"/>
      <c r="I38" s="252"/>
      <c r="J38" s="253"/>
      <c r="K38" s="216" t="s">
        <v>345</v>
      </c>
      <c r="L38" s="221"/>
      <c r="M38" s="221"/>
      <c r="N38" s="221"/>
      <c r="O38" s="46" t="s">
        <v>19</v>
      </c>
      <c r="P38" s="254" t="s">
        <v>346</v>
      </c>
      <c r="Q38" s="255"/>
      <c r="R38" s="255"/>
      <c r="S38" s="255"/>
      <c r="T38" s="256"/>
      <c r="U38" s="250"/>
      <c r="V38" s="257"/>
      <c r="W38" s="257"/>
      <c r="X38" s="257"/>
      <c r="Y38" s="257"/>
      <c r="Z38" s="46" t="s">
        <v>19</v>
      </c>
      <c r="AA38" s="195"/>
      <c r="AB38" s="258"/>
      <c r="AC38" s="258"/>
      <c r="AD38" s="259"/>
    </row>
    <row r="39" spans="1:44" s="18" customFormat="1" ht="15" customHeight="1">
      <c r="A39" s="235" t="s">
        <v>419</v>
      </c>
      <c r="B39" s="234"/>
      <c r="C39" s="234"/>
      <c r="D39" s="234"/>
      <c r="E39" s="47" t="s">
        <v>19</v>
      </c>
      <c r="F39" s="190" t="s">
        <v>420</v>
      </c>
      <c r="G39" s="271"/>
      <c r="H39" s="271"/>
      <c r="I39" s="271"/>
      <c r="J39" s="272"/>
      <c r="K39" s="235" t="s">
        <v>385</v>
      </c>
      <c r="L39" s="236"/>
      <c r="M39" s="236"/>
      <c r="N39" s="236"/>
      <c r="O39" s="44" t="s">
        <v>19</v>
      </c>
      <c r="P39" s="273" t="s">
        <v>386</v>
      </c>
      <c r="Q39" s="274"/>
      <c r="R39" s="274"/>
      <c r="S39" s="274"/>
      <c r="T39" s="275"/>
      <c r="U39" s="235"/>
      <c r="V39" s="234"/>
      <c r="W39" s="234"/>
      <c r="X39" s="234"/>
      <c r="Y39" s="237"/>
      <c r="Z39" s="47" t="s">
        <v>19</v>
      </c>
      <c r="AA39" s="276"/>
      <c r="AB39" s="276"/>
      <c r="AC39" s="276"/>
      <c r="AD39" s="277"/>
    </row>
    <row r="40" spans="1:44" s="18" customFormat="1" ht="15" customHeight="1" thickBot="1">
      <c r="A40" s="235"/>
      <c r="B40" s="234"/>
      <c r="C40" s="234"/>
      <c r="D40" s="234"/>
      <c r="E40" s="47" t="s">
        <v>19</v>
      </c>
      <c r="F40" s="233"/>
      <c r="G40" s="234"/>
      <c r="H40" s="234"/>
      <c r="I40" s="234"/>
      <c r="J40" s="264"/>
      <c r="K40" s="235"/>
      <c r="L40" s="236"/>
      <c r="M40" s="236"/>
      <c r="N40" s="236"/>
      <c r="O40" s="44" t="s">
        <v>19</v>
      </c>
      <c r="P40" s="265"/>
      <c r="Q40" s="266"/>
      <c r="R40" s="266"/>
      <c r="S40" s="266"/>
      <c r="T40" s="267"/>
      <c r="U40" s="240"/>
      <c r="V40" s="268"/>
      <c r="W40" s="268"/>
      <c r="X40" s="268"/>
      <c r="Y40" s="242"/>
      <c r="Z40" s="48" t="s">
        <v>19</v>
      </c>
      <c r="AA40" s="269"/>
      <c r="AB40" s="269"/>
      <c r="AC40" s="269"/>
      <c r="AD40" s="270"/>
    </row>
    <row r="41" spans="1:44" s="18" customFormat="1" ht="15" customHeight="1">
      <c r="A41" s="235"/>
      <c r="B41" s="234"/>
      <c r="C41" s="234"/>
      <c r="D41" s="234"/>
      <c r="E41" s="47" t="s">
        <v>19</v>
      </c>
      <c r="F41" s="233"/>
      <c r="G41" s="234"/>
      <c r="H41" s="234"/>
      <c r="I41" s="234"/>
      <c r="J41" s="264"/>
      <c r="K41" s="235"/>
      <c r="L41" s="236"/>
      <c r="M41" s="236"/>
      <c r="N41" s="236"/>
      <c r="O41" s="44" t="s">
        <v>19</v>
      </c>
      <c r="P41" s="233"/>
      <c r="Q41" s="234"/>
      <c r="R41" s="234"/>
      <c r="S41" s="234"/>
      <c r="T41" s="264"/>
      <c r="U41" s="278" t="s">
        <v>36</v>
      </c>
      <c r="V41" s="279"/>
      <c r="W41" s="279"/>
      <c r="X41" s="279"/>
      <c r="Y41" s="279"/>
      <c r="Z41" s="279"/>
      <c r="AA41" s="279"/>
      <c r="AB41" s="279"/>
      <c r="AC41" s="279"/>
      <c r="AD41" s="280"/>
    </row>
    <row r="42" spans="1:44" s="18" customFormat="1" ht="15" customHeight="1">
      <c r="A42" s="235"/>
      <c r="B42" s="234"/>
      <c r="C42" s="234"/>
      <c r="D42" s="234"/>
      <c r="E42" s="47" t="s">
        <v>19</v>
      </c>
      <c r="F42" s="233"/>
      <c r="G42" s="234"/>
      <c r="H42" s="234"/>
      <c r="I42" s="234"/>
      <c r="J42" s="264"/>
      <c r="K42" s="235"/>
      <c r="L42" s="236"/>
      <c r="M42" s="236"/>
      <c r="N42" s="236"/>
      <c r="O42" s="44" t="s">
        <v>19</v>
      </c>
      <c r="P42" s="233"/>
      <c r="Q42" s="234"/>
      <c r="R42" s="234"/>
      <c r="S42" s="234"/>
      <c r="T42" s="264"/>
      <c r="U42" s="281" t="s">
        <v>37</v>
      </c>
      <c r="V42" s="282"/>
      <c r="W42" s="282"/>
      <c r="X42" s="283"/>
      <c r="Y42" s="50"/>
      <c r="Z42" s="50" t="s">
        <v>38</v>
      </c>
      <c r="AA42" s="50"/>
      <c r="AB42" s="50"/>
      <c r="AC42" s="50" t="s">
        <v>39</v>
      </c>
      <c r="AD42" s="51"/>
    </row>
    <row r="43" spans="1:44" ht="15" customHeight="1">
      <c r="A43" s="296" t="s">
        <v>40</v>
      </c>
      <c r="B43" s="297"/>
      <c r="C43" s="297"/>
      <c r="D43" s="297"/>
      <c r="E43" s="53"/>
      <c r="F43" s="298" t="s">
        <v>41</v>
      </c>
      <c r="G43" s="297"/>
      <c r="H43" s="297"/>
      <c r="I43" s="297"/>
      <c r="J43" s="299"/>
      <c r="K43" s="296" t="s">
        <v>42</v>
      </c>
      <c r="L43" s="300"/>
      <c r="M43" s="300"/>
      <c r="N43" s="300"/>
      <c r="O43" s="54"/>
      <c r="P43" s="301" t="s">
        <v>424</v>
      </c>
      <c r="Q43" s="302"/>
      <c r="R43" s="302"/>
      <c r="S43" s="302"/>
      <c r="T43" s="303"/>
      <c r="U43" s="304" t="s">
        <v>43</v>
      </c>
      <c r="V43" s="164"/>
      <c r="W43" s="164"/>
      <c r="X43" s="165"/>
      <c r="Y43" s="305">
        <v>0.75</v>
      </c>
      <c r="Z43" s="177"/>
      <c r="AA43" s="178"/>
      <c r="AB43" s="284" t="s">
        <v>367</v>
      </c>
      <c r="AC43" s="164"/>
      <c r="AD43" s="285"/>
      <c r="AR43" s="18"/>
    </row>
    <row r="44" spans="1:44" ht="14.25" thickBot="1">
      <c r="A44" s="179">
        <v>0</v>
      </c>
      <c r="B44" s="180"/>
      <c r="C44" s="180"/>
      <c r="D44" s="180"/>
      <c r="E44" s="181"/>
      <c r="F44" s="182">
        <v>0</v>
      </c>
      <c r="G44" s="286"/>
      <c r="H44" s="286"/>
      <c r="I44" s="286"/>
      <c r="J44" s="183"/>
      <c r="K44" s="179">
        <v>0</v>
      </c>
      <c r="L44" s="180"/>
      <c r="M44" s="180"/>
      <c r="N44" s="180"/>
      <c r="O44" s="181"/>
      <c r="P44" s="287" t="s">
        <v>425</v>
      </c>
      <c r="Q44" s="288"/>
      <c r="R44" s="288"/>
      <c r="S44" s="288"/>
      <c r="T44" s="289"/>
      <c r="U44" s="179" t="s">
        <v>62</v>
      </c>
      <c r="V44" s="180"/>
      <c r="W44" s="180"/>
      <c r="X44" s="181"/>
      <c r="Y44" s="290">
        <v>0.75</v>
      </c>
      <c r="Z44" s="291"/>
      <c r="AA44" s="292"/>
      <c r="AB44" s="293" t="str">
        <f>'6'!AB39:AD39</f>
        <v>松林　久美子</v>
      </c>
      <c r="AC44" s="294"/>
      <c r="AD44" s="295"/>
    </row>
    <row r="45" spans="1:44" ht="15" customHeight="1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15"/>
      <c r="B47" s="307"/>
      <c r="C47" s="307"/>
      <c r="D47" s="307"/>
      <c r="E47" s="307"/>
      <c r="F47" s="307"/>
      <c r="G47" s="316" t="s">
        <v>421</v>
      </c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  <c r="Z47" s="313"/>
      <c r="AA47" s="313"/>
      <c r="AB47" s="313"/>
      <c r="AC47" s="313"/>
      <c r="AD47" s="314"/>
    </row>
    <row r="48" spans="1:44" ht="13.5">
      <c r="A48" s="315"/>
      <c r="B48" s="307"/>
      <c r="C48" s="307"/>
      <c r="D48" s="307"/>
      <c r="E48" s="307"/>
      <c r="F48" s="307"/>
      <c r="G48" s="316" t="s">
        <v>422</v>
      </c>
      <c r="H48" s="313"/>
      <c r="I48" s="313"/>
      <c r="J48" s="313"/>
      <c r="K48" s="313"/>
      <c r="L48" s="313"/>
      <c r="M48" s="313"/>
      <c r="N48" s="313"/>
      <c r="O48" s="313"/>
      <c r="P48" s="313"/>
      <c r="Q48" s="313"/>
      <c r="R48" s="313"/>
      <c r="S48" s="313"/>
      <c r="T48" s="313"/>
      <c r="U48" s="313"/>
      <c r="V48" s="313"/>
      <c r="W48" s="313"/>
      <c r="X48" s="313"/>
      <c r="Y48" s="313"/>
      <c r="Z48" s="313"/>
      <c r="AA48" s="313"/>
      <c r="AB48" s="313"/>
      <c r="AC48" s="313"/>
      <c r="AD48" s="314"/>
    </row>
    <row r="49" spans="1:30" ht="14.25" thickBot="1">
      <c r="A49" s="317"/>
      <c r="B49" s="318"/>
      <c r="C49" s="318"/>
      <c r="D49" s="318"/>
      <c r="E49" s="318"/>
      <c r="F49" s="318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20"/>
    </row>
    <row r="77" ht="14.25" customHeight="1"/>
    <row r="78" ht="15" hidden="1" customHeight="1"/>
    <row r="79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8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517</v>
      </c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 t="s">
        <v>426</v>
      </c>
      <c r="O5" s="196"/>
      <c r="P5" s="152"/>
      <c r="Q5" s="197" t="s">
        <v>11</v>
      </c>
      <c r="R5" s="198"/>
      <c r="S5" s="198"/>
      <c r="T5" s="199"/>
      <c r="U5" s="171" t="s">
        <v>429</v>
      </c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 t="s">
        <v>427</v>
      </c>
      <c r="B6" s="180"/>
      <c r="C6" s="180"/>
      <c r="D6" s="180"/>
      <c r="E6" s="180"/>
      <c r="F6" s="181"/>
      <c r="G6" s="182" t="s">
        <v>428</v>
      </c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 t="s">
        <v>430</v>
      </c>
      <c r="V6" s="180"/>
      <c r="W6" s="180"/>
      <c r="X6" s="180"/>
      <c r="Y6" s="181"/>
      <c r="Z6" s="182" t="s">
        <v>339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01" t="s">
        <v>431</v>
      </c>
      <c r="H9" s="201"/>
      <c r="I9" s="2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201" t="s">
        <v>457</v>
      </c>
      <c r="R9" s="201"/>
      <c r="S9" s="201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01" t="s">
        <v>475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01" t="s">
        <v>432</v>
      </c>
      <c r="H10" s="201"/>
      <c r="I10" s="2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01" t="s">
        <v>458</v>
      </c>
      <c r="R10" s="201"/>
      <c r="S10" s="201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28</v>
      </c>
      <c r="AA10" s="201" t="s">
        <v>480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01" t="s">
        <v>433</v>
      </c>
      <c r="H11" s="201"/>
      <c r="I11" s="2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01" t="s">
        <v>459</v>
      </c>
      <c r="R11" s="201"/>
      <c r="S11" s="201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14</v>
      </c>
      <c r="AA11" s="201" t="s">
        <v>481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01" t="s">
        <v>434</v>
      </c>
      <c r="H12" s="201"/>
      <c r="I12" s="2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01" t="s">
        <v>460</v>
      </c>
      <c r="R12" s="201"/>
      <c r="S12" s="201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28</v>
      </c>
      <c r="AA12" s="201" t="s">
        <v>482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201" t="s">
        <v>435</v>
      </c>
      <c r="H13" s="201"/>
      <c r="I13" s="201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14</v>
      </c>
      <c r="Q13" s="201" t="s">
        <v>461</v>
      </c>
      <c r="R13" s="201"/>
      <c r="S13" s="201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28</v>
      </c>
      <c r="AA13" s="201" t="s">
        <v>483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01" t="s">
        <v>436</v>
      </c>
      <c r="H14" s="201"/>
      <c r="I14" s="2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42</v>
      </c>
      <c r="Q14" s="201" t="s">
        <v>462</v>
      </c>
      <c r="R14" s="201"/>
      <c r="S14" s="201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28</v>
      </c>
      <c r="AA14" s="201" t="s">
        <v>484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01" t="s">
        <v>437</v>
      </c>
      <c r="H15" s="201"/>
      <c r="I15" s="2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35</v>
      </c>
      <c r="Q15" s="201" t="s">
        <v>463</v>
      </c>
      <c r="R15" s="201"/>
      <c r="S15" s="201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7</v>
      </c>
      <c r="AA15" s="201" t="s">
        <v>485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1" t="s">
        <v>439</v>
      </c>
      <c r="H16" s="201"/>
      <c r="I16" s="2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01" t="s">
        <v>464</v>
      </c>
      <c r="R16" s="201"/>
      <c r="S16" s="201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7</v>
      </c>
      <c r="AA16" s="201" t="s">
        <v>486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1" t="s">
        <v>440</v>
      </c>
      <c r="H17" s="201"/>
      <c r="I17" s="2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01" t="s">
        <v>465</v>
      </c>
      <c r="R17" s="201"/>
      <c r="S17" s="201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28</v>
      </c>
      <c r="AA17" s="201" t="s">
        <v>487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60</v>
      </c>
      <c r="G18" s="201" t="s">
        <v>441</v>
      </c>
      <c r="H18" s="201"/>
      <c r="I18" s="2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1" t="s">
        <v>466</v>
      </c>
      <c r="R18" s="201"/>
      <c r="S18" s="201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27</v>
      </c>
      <c r="AA18" s="201" t="s">
        <v>488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01" t="s">
        <v>442</v>
      </c>
      <c r="H19" s="201"/>
      <c r="I19" s="2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01" t="s">
        <v>467</v>
      </c>
      <c r="R19" s="201"/>
      <c r="S19" s="201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28</v>
      </c>
      <c r="AA19" s="201" t="s">
        <v>489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01" t="s">
        <v>445</v>
      </c>
      <c r="H20" s="201"/>
      <c r="I20" s="2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01" t="s">
        <v>468</v>
      </c>
      <c r="R20" s="201"/>
      <c r="S20" s="201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28</v>
      </c>
      <c r="AA20" s="201" t="s">
        <v>490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01" t="s">
        <v>446</v>
      </c>
      <c r="H21" s="201"/>
      <c r="I21" s="201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0</v>
      </c>
      <c r="Q21" s="201" t="s">
        <v>469</v>
      </c>
      <c r="R21" s="201"/>
      <c r="S21" s="201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30</v>
      </c>
      <c r="AA21" s="201" t="s">
        <v>491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01" t="s">
        <v>448</v>
      </c>
      <c r="H22" s="201"/>
      <c r="I22" s="2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01" t="s">
        <v>470</v>
      </c>
      <c r="R22" s="201"/>
      <c r="S22" s="201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28</v>
      </c>
      <c r="AA22" s="201" t="s">
        <v>492</v>
      </c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/>
      <c r="E23" s="144" t="s">
        <v>450</v>
      </c>
      <c r="F23" s="29">
        <v>5</v>
      </c>
      <c r="G23" s="201" t="s">
        <v>449</v>
      </c>
      <c r="H23" s="201"/>
      <c r="I23" s="2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01" t="s">
        <v>471</v>
      </c>
      <c r="R23" s="201"/>
      <c r="S23" s="201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01" t="s">
        <v>511</v>
      </c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01" t="s">
        <v>452</v>
      </c>
      <c r="H24" s="201"/>
      <c r="I24" s="2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7</v>
      </c>
      <c r="Q24" s="201" t="s">
        <v>472</v>
      </c>
      <c r="R24" s="201"/>
      <c r="S24" s="201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01" t="s">
        <v>493</v>
      </c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28</v>
      </c>
      <c r="G25" s="201" t="s">
        <v>453</v>
      </c>
      <c r="H25" s="201"/>
      <c r="I25" s="201"/>
      <c r="J25" s="30" t="s">
        <v>19</v>
      </c>
      <c r="K25" s="31">
        <v>50</v>
      </c>
      <c r="L25" s="28" t="s">
        <v>450</v>
      </c>
      <c r="M25" s="28"/>
      <c r="N25" s="28" t="s">
        <v>284</v>
      </c>
      <c r="O25" s="144"/>
      <c r="P25" s="29">
        <v>7</v>
      </c>
      <c r="Q25" s="201" t="s">
        <v>510</v>
      </c>
      <c r="R25" s="201"/>
      <c r="S25" s="201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01" t="s">
        <v>494</v>
      </c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01" t="s">
        <v>454</v>
      </c>
      <c r="H26" s="201"/>
      <c r="I26" s="2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01" t="s">
        <v>473</v>
      </c>
      <c r="R26" s="201"/>
      <c r="S26" s="201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01" t="s">
        <v>495</v>
      </c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28</v>
      </c>
      <c r="G27" s="201" t="s">
        <v>455</v>
      </c>
      <c r="H27" s="201"/>
      <c r="I27" s="2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28</v>
      </c>
      <c r="Q27" s="201" t="s">
        <v>474</v>
      </c>
      <c r="R27" s="201"/>
      <c r="S27" s="201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01" t="s">
        <v>496</v>
      </c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14</v>
      </c>
      <c r="G28" s="208" t="s">
        <v>456</v>
      </c>
      <c r="H28" s="208"/>
      <c r="I28" s="208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0</v>
      </c>
      <c r="Q28" s="208" t="s">
        <v>477</v>
      </c>
      <c r="R28" s="208"/>
      <c r="S28" s="208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08" t="s">
        <v>497</v>
      </c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0</v>
      </c>
      <c r="G29" s="208" t="s">
        <v>503</v>
      </c>
      <c r="H29" s="208"/>
      <c r="I29" s="208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08" t="s">
        <v>501</v>
      </c>
      <c r="R29" s="208"/>
      <c r="S29" s="208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0</v>
      </c>
      <c r="AA29" s="208" t="s">
        <v>498</v>
      </c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0</v>
      </c>
      <c r="G30" s="208" t="s">
        <v>504</v>
      </c>
      <c r="H30" s="208"/>
      <c r="I30" s="208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0</v>
      </c>
      <c r="Q30" s="208" t="s">
        <v>502</v>
      </c>
      <c r="R30" s="208"/>
      <c r="S30" s="208"/>
      <c r="T30" s="40" t="s">
        <v>19</v>
      </c>
      <c r="U30" s="88">
        <v>66</v>
      </c>
      <c r="V30" s="28"/>
      <c r="W30" s="28" t="s">
        <v>284</v>
      </c>
      <c r="X30" s="28" t="s">
        <v>284</v>
      </c>
      <c r="Y30" s="143"/>
      <c r="Z30" s="29">
        <v>0</v>
      </c>
      <c r="AA30" s="208" t="s">
        <v>499</v>
      </c>
      <c r="AB30" s="208"/>
      <c r="AC30" s="208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284</v>
      </c>
      <c r="D31" s="28" t="s">
        <v>284</v>
      </c>
      <c r="E31" s="144"/>
      <c r="F31" s="29">
        <v>0</v>
      </c>
      <c r="G31" s="208" t="s">
        <v>500</v>
      </c>
      <c r="H31" s="208"/>
      <c r="I31" s="208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0</v>
      </c>
      <c r="Q31" s="208" t="s">
        <v>505</v>
      </c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 thickBot="1">
      <c r="A32" s="209" t="s">
        <v>20</v>
      </c>
      <c r="B32" s="210"/>
      <c r="C32" s="210"/>
      <c r="D32" s="210"/>
      <c r="E32" s="94" t="s">
        <v>21</v>
      </c>
      <c r="F32" s="211">
        <f>COUNTIF(B9:B31,"・")+COUNTIF(L9:L31,"・")+COUNTIF(V9:V31,"・")</f>
        <v>1</v>
      </c>
      <c r="G32" s="212"/>
      <c r="H32" s="95" t="s">
        <v>22</v>
      </c>
      <c r="I32" s="94" t="s">
        <v>23</v>
      </c>
      <c r="J32" s="211">
        <f>COUNTIF(C9:C31,"・")+COUNTIF(M9:M31,"・")+COUNTIF(W9:W31,"・")</f>
        <v>67</v>
      </c>
      <c r="K32" s="211"/>
      <c r="L32" s="95" t="s">
        <v>22</v>
      </c>
      <c r="M32" s="94" t="s">
        <v>24</v>
      </c>
      <c r="N32" s="211">
        <f>SUM(F32:K32)</f>
        <v>68</v>
      </c>
      <c r="O32" s="211"/>
      <c r="P32" s="211"/>
      <c r="Q32" s="95" t="s">
        <v>22</v>
      </c>
      <c r="R32" s="147" t="s">
        <v>3</v>
      </c>
      <c r="S32" s="147" t="s">
        <v>25</v>
      </c>
      <c r="T32" s="211">
        <f>COUNTIF(D9:D31,"・")+COUNTIF(N9:N31,"・")+COUNTIF(X9:X31,"・")</f>
        <v>67</v>
      </c>
      <c r="U32" s="211"/>
      <c r="V32" s="211"/>
      <c r="W32" s="147" t="s">
        <v>22</v>
      </c>
      <c r="X32" s="147" t="s">
        <v>26</v>
      </c>
      <c r="Y32" s="147" t="s">
        <v>27</v>
      </c>
      <c r="Z32" s="211">
        <f>COUNTIF(E9:E31,"・")+COUNTIF(O9:O31,"・")+COUNTIF(Y9:Y31,"・")</f>
        <v>1</v>
      </c>
      <c r="AA32" s="213"/>
      <c r="AB32" s="213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6" t="s">
        <v>28</v>
      </c>
      <c r="B34" s="227"/>
      <c r="C34" s="227"/>
      <c r="D34" s="227"/>
      <c r="E34" s="227"/>
      <c r="F34" s="167" t="s">
        <v>29</v>
      </c>
      <c r="G34" s="168"/>
      <c r="H34" s="168"/>
      <c r="I34" s="168"/>
      <c r="J34" s="169"/>
      <c r="K34" s="228" t="s">
        <v>30</v>
      </c>
      <c r="L34" s="229"/>
      <c r="M34" s="229"/>
      <c r="N34" s="229"/>
      <c r="O34" s="229"/>
      <c r="P34" s="167" t="s">
        <v>31</v>
      </c>
      <c r="Q34" s="168"/>
      <c r="R34" s="168"/>
      <c r="S34" s="168"/>
      <c r="T34" s="169"/>
      <c r="U34" s="168" t="s">
        <v>34</v>
      </c>
      <c r="V34" s="168"/>
      <c r="W34" s="168"/>
      <c r="X34" s="168"/>
      <c r="Y34" s="168"/>
      <c r="Z34" s="169"/>
      <c r="AA34" s="197" t="s">
        <v>35</v>
      </c>
      <c r="AB34" s="198"/>
      <c r="AC34" s="198"/>
      <c r="AD34" s="199"/>
      <c r="AE34" s="49"/>
    </row>
    <row r="35" spans="1:44" s="18" customFormat="1" ht="15" customHeight="1" thickBot="1">
      <c r="A35" s="216"/>
      <c r="B35" s="217"/>
      <c r="C35" s="217"/>
      <c r="D35" s="218"/>
      <c r="E35" s="42" t="s">
        <v>19</v>
      </c>
      <c r="F35" s="219"/>
      <c r="G35" s="220"/>
      <c r="H35" s="220"/>
      <c r="I35" s="220"/>
      <c r="J35" s="220"/>
      <c r="K35" s="216"/>
      <c r="L35" s="221"/>
      <c r="M35" s="221"/>
      <c r="N35" s="218"/>
      <c r="O35" s="145" t="s">
        <v>19</v>
      </c>
      <c r="P35" s="222"/>
      <c r="Q35" s="223"/>
      <c r="R35" s="223"/>
      <c r="S35" s="223"/>
      <c r="T35" s="223"/>
      <c r="U35" s="216"/>
      <c r="V35" s="221"/>
      <c r="W35" s="221"/>
      <c r="X35" s="221"/>
      <c r="Y35" s="221"/>
      <c r="Z35" s="43" t="s">
        <v>19</v>
      </c>
      <c r="AA35" s="224"/>
      <c r="AB35" s="221"/>
      <c r="AC35" s="221"/>
      <c r="AD35" s="225"/>
      <c r="AE35" s="141"/>
    </row>
    <row r="36" spans="1:44" s="18" customFormat="1" ht="15" customHeight="1" thickBot="1">
      <c r="A36" s="260" t="s">
        <v>32</v>
      </c>
      <c r="B36" s="261"/>
      <c r="C36" s="261"/>
      <c r="D36" s="261"/>
      <c r="E36" s="189"/>
      <c r="F36" s="167" t="s">
        <v>33</v>
      </c>
      <c r="G36" s="168"/>
      <c r="H36" s="168"/>
      <c r="I36" s="168"/>
      <c r="J36" s="169"/>
      <c r="K36" s="168" t="s">
        <v>34</v>
      </c>
      <c r="L36" s="168"/>
      <c r="M36" s="168"/>
      <c r="N36" s="168"/>
      <c r="O36" s="168"/>
      <c r="P36" s="167" t="s">
        <v>35</v>
      </c>
      <c r="Q36" s="168"/>
      <c r="R36" s="168"/>
      <c r="S36" s="168"/>
      <c r="T36" s="262"/>
      <c r="U36" s="263"/>
      <c r="V36" s="234"/>
      <c r="W36" s="234"/>
      <c r="X36" s="234"/>
      <c r="Y36" s="234"/>
      <c r="Z36" s="44" t="s">
        <v>19</v>
      </c>
      <c r="AA36" s="190"/>
      <c r="AB36" s="177"/>
      <c r="AC36" s="177"/>
      <c r="AD36" s="191"/>
      <c r="AE36" s="52"/>
    </row>
    <row r="37" spans="1:44" s="18" customFormat="1" ht="15" customHeight="1">
      <c r="A37" s="250" t="s">
        <v>437</v>
      </c>
      <c r="B37" s="220"/>
      <c r="C37" s="220"/>
      <c r="D37" s="220"/>
      <c r="E37" s="45" t="s">
        <v>19</v>
      </c>
      <c r="F37" s="251" t="s">
        <v>438</v>
      </c>
      <c r="G37" s="252"/>
      <c r="H37" s="252"/>
      <c r="I37" s="252"/>
      <c r="J37" s="253"/>
      <c r="K37" s="216" t="s">
        <v>443</v>
      </c>
      <c r="L37" s="221"/>
      <c r="M37" s="221"/>
      <c r="N37" s="221"/>
      <c r="O37" s="46" t="s">
        <v>19</v>
      </c>
      <c r="P37" s="254" t="s">
        <v>444</v>
      </c>
      <c r="Q37" s="255"/>
      <c r="R37" s="255"/>
      <c r="S37" s="255"/>
      <c r="T37" s="256"/>
      <c r="U37" s="250"/>
      <c r="V37" s="257"/>
      <c r="W37" s="257"/>
      <c r="X37" s="257"/>
      <c r="Y37" s="257"/>
      <c r="Z37" s="46" t="s">
        <v>19</v>
      </c>
      <c r="AA37" s="195"/>
      <c r="AB37" s="258"/>
      <c r="AC37" s="258"/>
      <c r="AD37" s="259"/>
    </row>
    <row r="38" spans="1:44" s="18" customFormat="1" ht="15" customHeight="1">
      <c r="A38" s="235" t="s">
        <v>447</v>
      </c>
      <c r="B38" s="234"/>
      <c r="C38" s="234"/>
      <c r="D38" s="234"/>
      <c r="E38" s="47" t="s">
        <v>19</v>
      </c>
      <c r="F38" s="190" t="s">
        <v>438</v>
      </c>
      <c r="G38" s="271"/>
      <c r="H38" s="271"/>
      <c r="I38" s="271"/>
      <c r="J38" s="272"/>
      <c r="K38" s="238" t="s">
        <v>451</v>
      </c>
      <c r="L38" s="239"/>
      <c r="M38" s="239"/>
      <c r="N38" s="239"/>
      <c r="O38" s="44" t="s">
        <v>19</v>
      </c>
      <c r="P38" s="325" t="s">
        <v>506</v>
      </c>
      <c r="Q38" s="326"/>
      <c r="R38" s="326"/>
      <c r="S38" s="326"/>
      <c r="T38" s="327"/>
      <c r="U38" s="235"/>
      <c r="V38" s="234"/>
      <c r="W38" s="234"/>
      <c r="X38" s="234"/>
      <c r="Y38" s="237"/>
      <c r="Z38" s="47" t="s">
        <v>19</v>
      </c>
      <c r="AA38" s="276"/>
      <c r="AB38" s="276"/>
      <c r="AC38" s="276"/>
      <c r="AD38" s="277"/>
    </row>
    <row r="39" spans="1:44" s="18" customFormat="1" ht="15" customHeight="1" thickBot="1">
      <c r="A39" s="235" t="s">
        <v>476</v>
      </c>
      <c r="B39" s="234"/>
      <c r="C39" s="234"/>
      <c r="D39" s="234"/>
      <c r="E39" s="47" t="s">
        <v>19</v>
      </c>
      <c r="F39" s="190" t="s">
        <v>512</v>
      </c>
      <c r="G39" s="271"/>
      <c r="H39" s="271"/>
      <c r="I39" s="271"/>
      <c r="J39" s="272"/>
      <c r="K39" s="250"/>
      <c r="L39" s="257"/>
      <c r="M39" s="257"/>
      <c r="N39" s="257"/>
      <c r="O39" s="44" t="s">
        <v>19</v>
      </c>
      <c r="P39" s="328"/>
      <c r="Q39" s="329"/>
      <c r="R39" s="329"/>
      <c r="S39" s="329"/>
      <c r="T39" s="330"/>
      <c r="U39" s="240"/>
      <c r="V39" s="268"/>
      <c r="W39" s="268"/>
      <c r="X39" s="268"/>
      <c r="Y39" s="242"/>
      <c r="Z39" s="48" t="s">
        <v>19</v>
      </c>
      <c r="AA39" s="269"/>
      <c r="AB39" s="269"/>
      <c r="AC39" s="269"/>
      <c r="AD39" s="270"/>
    </row>
    <row r="40" spans="1:44" s="18" customFormat="1" ht="15" customHeight="1">
      <c r="A40" s="235" t="s">
        <v>478</v>
      </c>
      <c r="B40" s="234"/>
      <c r="C40" s="234"/>
      <c r="D40" s="234"/>
      <c r="E40" s="47" t="s">
        <v>19</v>
      </c>
      <c r="F40" s="190" t="s">
        <v>479</v>
      </c>
      <c r="G40" s="271"/>
      <c r="H40" s="271"/>
      <c r="I40" s="271"/>
      <c r="J40" s="272"/>
      <c r="K40" s="235"/>
      <c r="L40" s="236"/>
      <c r="M40" s="236"/>
      <c r="N40" s="236"/>
      <c r="O40" s="44" t="s">
        <v>19</v>
      </c>
      <c r="P40" s="233"/>
      <c r="Q40" s="234"/>
      <c r="R40" s="234"/>
      <c r="S40" s="234"/>
      <c r="T40" s="264"/>
      <c r="U40" s="278" t="s">
        <v>36</v>
      </c>
      <c r="V40" s="279"/>
      <c r="W40" s="279"/>
      <c r="X40" s="279"/>
      <c r="Y40" s="279"/>
      <c r="Z40" s="279"/>
      <c r="AA40" s="279"/>
      <c r="AB40" s="279"/>
      <c r="AC40" s="279"/>
      <c r="AD40" s="280"/>
    </row>
    <row r="41" spans="1:44" s="18" customFormat="1" ht="15" customHeight="1">
      <c r="A41" s="235" t="s">
        <v>508</v>
      </c>
      <c r="B41" s="234"/>
      <c r="C41" s="234"/>
      <c r="D41" s="234"/>
      <c r="E41" s="47" t="s">
        <v>19</v>
      </c>
      <c r="F41" s="233" t="s">
        <v>509</v>
      </c>
      <c r="G41" s="234"/>
      <c r="H41" s="234"/>
      <c r="I41" s="234"/>
      <c r="J41" s="264"/>
      <c r="K41" s="235"/>
      <c r="L41" s="236"/>
      <c r="M41" s="236"/>
      <c r="N41" s="236"/>
      <c r="O41" s="44" t="s">
        <v>19</v>
      </c>
      <c r="P41" s="233"/>
      <c r="Q41" s="234"/>
      <c r="R41" s="234"/>
      <c r="S41" s="234"/>
      <c r="T41" s="264"/>
      <c r="U41" s="281" t="s">
        <v>37</v>
      </c>
      <c r="V41" s="282"/>
      <c r="W41" s="282"/>
      <c r="X41" s="28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6" t="s">
        <v>40</v>
      </c>
      <c r="B42" s="297"/>
      <c r="C42" s="297"/>
      <c r="D42" s="297"/>
      <c r="E42" s="53"/>
      <c r="F42" s="298" t="s">
        <v>41</v>
      </c>
      <c r="G42" s="297"/>
      <c r="H42" s="297"/>
      <c r="I42" s="297"/>
      <c r="J42" s="299"/>
      <c r="K42" s="296" t="s">
        <v>42</v>
      </c>
      <c r="L42" s="300"/>
      <c r="M42" s="300"/>
      <c r="N42" s="300"/>
      <c r="O42" s="54"/>
      <c r="P42" s="301" t="s">
        <v>513</v>
      </c>
      <c r="Q42" s="302"/>
      <c r="R42" s="302"/>
      <c r="S42" s="302"/>
      <c r="T42" s="303"/>
      <c r="U42" s="304" t="s">
        <v>43</v>
      </c>
      <c r="V42" s="164"/>
      <c r="W42" s="164"/>
      <c r="X42" s="165"/>
      <c r="Y42" s="305">
        <v>0.75</v>
      </c>
      <c r="Z42" s="177"/>
      <c r="AA42" s="178"/>
      <c r="AB42" s="284" t="s">
        <v>507</v>
      </c>
      <c r="AC42" s="164"/>
      <c r="AD42" s="285"/>
    </row>
    <row r="43" spans="1:44" s="18" customFormat="1" ht="15" customHeight="1" thickBot="1">
      <c r="A43" s="179">
        <v>0</v>
      </c>
      <c r="B43" s="180"/>
      <c r="C43" s="180"/>
      <c r="D43" s="180"/>
      <c r="E43" s="181"/>
      <c r="F43" s="182">
        <v>0</v>
      </c>
      <c r="G43" s="286"/>
      <c r="H43" s="286"/>
      <c r="I43" s="286"/>
      <c r="J43" s="183"/>
      <c r="K43" s="179">
        <v>0</v>
      </c>
      <c r="L43" s="180"/>
      <c r="M43" s="180"/>
      <c r="N43" s="180"/>
      <c r="O43" s="181"/>
      <c r="P43" s="287" t="s">
        <v>514</v>
      </c>
      <c r="Q43" s="288"/>
      <c r="R43" s="288"/>
      <c r="S43" s="288"/>
      <c r="T43" s="289"/>
      <c r="U43" s="179" t="s">
        <v>62</v>
      </c>
      <c r="V43" s="180"/>
      <c r="W43" s="180"/>
      <c r="X43" s="181"/>
      <c r="Y43" s="290">
        <v>0.75</v>
      </c>
      <c r="Z43" s="291"/>
      <c r="AA43" s="292"/>
      <c r="AB43" s="293" t="str">
        <f>'6'!AB39:AD39</f>
        <v>松林　久美子</v>
      </c>
      <c r="AC43" s="294"/>
      <c r="AD43" s="295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15"/>
      <c r="B46" s="307"/>
      <c r="C46" s="307"/>
      <c r="D46" s="307"/>
      <c r="E46" s="307"/>
      <c r="F46" s="307"/>
      <c r="G46" s="316" t="s">
        <v>515</v>
      </c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3.5">
      <c r="A47" s="315"/>
      <c r="B47" s="307"/>
      <c r="C47" s="307"/>
      <c r="D47" s="307"/>
      <c r="E47" s="307"/>
      <c r="F47" s="307"/>
      <c r="G47" s="316" t="s">
        <v>516</v>
      </c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  <c r="Z47" s="313"/>
      <c r="AA47" s="313"/>
      <c r="AB47" s="313"/>
      <c r="AC47" s="313"/>
      <c r="AD47" s="314"/>
    </row>
    <row r="48" spans="1:44" ht="14.25" thickBot="1">
      <c r="A48" s="317"/>
      <c r="B48" s="318"/>
      <c r="C48" s="318"/>
      <c r="D48" s="318"/>
      <c r="E48" s="318"/>
      <c r="F48" s="318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20"/>
    </row>
    <row r="78" ht="14.25" customHeight="1"/>
    <row r="79" ht="15" hidden="1" customHeight="1"/>
    <row r="80" ht="15" hidden="1" customHeight="1"/>
  </sheetData>
  <mergeCells count="16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2:AA42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P38:T39"/>
    <mergeCell ref="A39:D39"/>
    <mergeCell ref="F39:J39"/>
    <mergeCell ref="U39:Y39"/>
    <mergeCell ref="AA39:AD39"/>
    <mergeCell ref="K38:N39"/>
    <mergeCell ref="A48:F48"/>
    <mergeCell ref="G48:AD48"/>
    <mergeCell ref="A46:F46"/>
    <mergeCell ref="G46:AD46"/>
    <mergeCell ref="A47:F47"/>
    <mergeCell ref="G47:AD47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57</v>
      </c>
      <c r="K34" s="211"/>
      <c r="L34" s="95" t="s">
        <v>22</v>
      </c>
      <c r="M34" s="94" t="s">
        <v>24</v>
      </c>
      <c r="N34" s="211">
        <f>SUM(F34:K34)</f>
        <v>57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57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5"/>
      <c r="AB42" s="258"/>
      <c r="AC42" s="258"/>
      <c r="AD42" s="259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57</v>
      </c>
      <c r="K34" s="211"/>
      <c r="L34" s="95" t="s">
        <v>22</v>
      </c>
      <c r="M34" s="94" t="s">
        <v>24</v>
      </c>
      <c r="N34" s="211">
        <f>SUM(F34:K34)</f>
        <v>57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57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Y10" sqref="Y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 t="s">
        <v>283</v>
      </c>
      <c r="X22" s="35" t="s">
        <v>283</v>
      </c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 t="s">
        <v>283</v>
      </c>
      <c r="X24" s="35" t="s">
        <v>283</v>
      </c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 t="s">
        <v>283</v>
      </c>
      <c r="X26" s="35" t="s">
        <v>283</v>
      </c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57</v>
      </c>
      <c r="K34" s="211"/>
      <c r="L34" s="95" t="s">
        <v>22</v>
      </c>
      <c r="M34" s="94" t="s">
        <v>24</v>
      </c>
      <c r="N34" s="211">
        <f>SUM(F34:K34)</f>
        <v>57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57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5"/>
      <c r="AB42" s="258"/>
      <c r="AC42" s="258"/>
      <c r="AD42" s="259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25"/>
      <c r="Q4" s="167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152</v>
      </c>
      <c r="B5" s="193"/>
      <c r="C5" s="193"/>
      <c r="D5" s="193"/>
      <c r="E5" s="193"/>
      <c r="F5" s="194"/>
      <c r="G5" s="331" t="s">
        <v>2</v>
      </c>
      <c r="H5" s="332"/>
      <c r="I5" s="192" t="s">
        <v>166</v>
      </c>
      <c r="J5" s="193"/>
      <c r="K5" s="193"/>
      <c r="L5" s="193"/>
      <c r="M5" s="194"/>
      <c r="N5" s="195"/>
      <c r="O5" s="196"/>
      <c r="P5" s="125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25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19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19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19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19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19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19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19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19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19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19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19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19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19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19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19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19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19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19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19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19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15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15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15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15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15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15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15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15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17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17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22" t="s">
        <v>3</v>
      </c>
      <c r="S34" s="122" t="s">
        <v>25</v>
      </c>
      <c r="T34" s="211">
        <f>COUNTIF(D9:D33,"・")+COUNTIF(N9:N33,"・")+COUNTIF(X9:X33,"・")</f>
        <v>0</v>
      </c>
      <c r="U34" s="211"/>
      <c r="V34" s="211"/>
      <c r="W34" s="122" t="s">
        <v>22</v>
      </c>
      <c r="X34" s="122" t="s">
        <v>26</v>
      </c>
      <c r="Y34" s="122" t="s">
        <v>27</v>
      </c>
      <c r="Z34" s="211">
        <f>COUNTIF(E9:E33,"・")+COUNTIF(O9:O33,"・")+COUNTIF(Y9:Y33,"・")</f>
        <v>0</v>
      </c>
      <c r="AA34" s="213"/>
      <c r="AB34" s="21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18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21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21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 t="s">
        <v>68</v>
      </c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25"/>
      <c r="Q4" s="167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153</v>
      </c>
      <c r="B5" s="193"/>
      <c r="C5" s="193"/>
      <c r="D5" s="193"/>
      <c r="E5" s="193"/>
      <c r="F5" s="194"/>
      <c r="G5" s="331" t="s">
        <v>155</v>
      </c>
      <c r="H5" s="332"/>
      <c r="I5" s="192" t="s">
        <v>166</v>
      </c>
      <c r="J5" s="193"/>
      <c r="K5" s="193"/>
      <c r="L5" s="193"/>
      <c r="M5" s="194"/>
      <c r="N5" s="195"/>
      <c r="O5" s="196"/>
      <c r="P5" s="125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157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25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19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19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19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19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19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19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19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19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19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19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19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19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19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19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19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19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19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19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19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19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15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15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15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15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15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15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15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15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17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17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22" t="s">
        <v>3</v>
      </c>
      <c r="S34" s="122" t="s">
        <v>25</v>
      </c>
      <c r="T34" s="211">
        <f>COUNTIF(D9:D33,"・")+COUNTIF(N9:N33,"・")+COUNTIF(X9:X33,"・")</f>
        <v>0</v>
      </c>
      <c r="U34" s="211"/>
      <c r="V34" s="211"/>
      <c r="W34" s="122" t="s">
        <v>22</v>
      </c>
      <c r="X34" s="122" t="s">
        <v>26</v>
      </c>
      <c r="Y34" s="122" t="s">
        <v>27</v>
      </c>
      <c r="Z34" s="211">
        <f>COUNTIF(E9:E33,"・")+COUNTIF(O9:O33,"・")+COUNTIF(Y9:Y33,"・")</f>
        <v>0</v>
      </c>
      <c r="AA34" s="213"/>
      <c r="AB34" s="21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18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21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21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 t="s">
        <v>68</v>
      </c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25"/>
      <c r="Q4" s="167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152</v>
      </c>
      <c r="B5" s="193"/>
      <c r="C5" s="193"/>
      <c r="D5" s="193"/>
      <c r="E5" s="193"/>
      <c r="F5" s="194"/>
      <c r="G5" s="331" t="s">
        <v>2</v>
      </c>
      <c r="H5" s="332"/>
      <c r="I5" s="192" t="s">
        <v>166</v>
      </c>
      <c r="J5" s="193"/>
      <c r="K5" s="193"/>
      <c r="L5" s="193"/>
      <c r="M5" s="194"/>
      <c r="N5" s="195"/>
      <c r="O5" s="196"/>
      <c r="P5" s="125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/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25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19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19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19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19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19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19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19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19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19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19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19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19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19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19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19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19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19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19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19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19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15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15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15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15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15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15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15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15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17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17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22" t="s">
        <v>3</v>
      </c>
      <c r="S34" s="122" t="s">
        <v>25</v>
      </c>
      <c r="T34" s="211">
        <f>COUNTIF(D9:D33,"・")+COUNTIF(N9:N33,"・")+COUNTIF(X9:X33,"・")</f>
        <v>0</v>
      </c>
      <c r="U34" s="211"/>
      <c r="V34" s="211"/>
      <c r="W34" s="122" t="s">
        <v>22</v>
      </c>
      <c r="X34" s="122" t="s">
        <v>26</v>
      </c>
      <c r="Y34" s="122" t="s">
        <v>27</v>
      </c>
      <c r="Z34" s="211">
        <f>COUNTIF(E9:E33,"・")+COUNTIF(O9:O33,"・")+COUNTIF(Y9:Y33,"・")</f>
        <v>0</v>
      </c>
      <c r="AA34" s="213"/>
      <c r="AB34" s="21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18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21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21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0"/>
      <c r="AB44" s="177"/>
      <c r="AC44" s="177"/>
      <c r="AD44" s="191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195"/>
      <c r="AB45" s="258"/>
      <c r="AC45" s="258"/>
      <c r="AD45" s="259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 t="s">
        <v>68</v>
      </c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4"/>
      <c r="AA1" s="165"/>
      <c r="AB1" s="7" t="s">
        <v>147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11"/>
      <c r="Q4" s="167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152</v>
      </c>
      <c r="B5" s="193"/>
      <c r="C5" s="193"/>
      <c r="D5" s="193"/>
      <c r="E5" s="193"/>
      <c r="F5" s="194"/>
      <c r="G5" s="331" t="s">
        <v>150</v>
      </c>
      <c r="H5" s="332"/>
      <c r="I5" s="192" t="s">
        <v>166</v>
      </c>
      <c r="J5" s="193"/>
      <c r="K5" s="193"/>
      <c r="L5" s="193"/>
      <c r="M5" s="194"/>
      <c r="N5" s="195"/>
      <c r="O5" s="196"/>
      <c r="P5" s="111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/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11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0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0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0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0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0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0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0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0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0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0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0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0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0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0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0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0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0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0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0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0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00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00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00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00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00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00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00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00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0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0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07" t="s">
        <v>3</v>
      </c>
      <c r="S34" s="107" t="s">
        <v>25</v>
      </c>
      <c r="T34" s="211">
        <f>COUNTIF(D9:D33,"・")+COUNTIF(N9:N33,"・")+COUNTIF(X9:X33,"・")</f>
        <v>0</v>
      </c>
      <c r="U34" s="211"/>
      <c r="V34" s="211"/>
      <c r="W34" s="107" t="s">
        <v>22</v>
      </c>
      <c r="X34" s="107" t="s">
        <v>26</v>
      </c>
      <c r="Y34" s="107" t="s">
        <v>27</v>
      </c>
      <c r="Z34" s="211">
        <f>COUNTIF(E9:E33,"・")+COUNTIF(O9:O33,"・")+COUNTIF(Y9:Y33,"・")</f>
        <v>0</v>
      </c>
      <c r="AA34" s="213"/>
      <c r="AB34" s="21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03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06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06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 t="s">
        <v>68</v>
      </c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4"/>
      <c r="AA1" s="165"/>
      <c r="AB1" s="7" t="s">
        <v>147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11"/>
      <c r="Q4" s="167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152</v>
      </c>
      <c r="B5" s="193"/>
      <c r="C5" s="193"/>
      <c r="D5" s="193"/>
      <c r="E5" s="193"/>
      <c r="F5" s="194"/>
      <c r="G5" s="331" t="s">
        <v>150</v>
      </c>
      <c r="H5" s="332"/>
      <c r="I5" s="192" t="s">
        <v>166</v>
      </c>
      <c r="J5" s="193"/>
      <c r="K5" s="193"/>
      <c r="L5" s="193"/>
      <c r="M5" s="194"/>
      <c r="N5" s="195"/>
      <c r="O5" s="196"/>
      <c r="P5" s="111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11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0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0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0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0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0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0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0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0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0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0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0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0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0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0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0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0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0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0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0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0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00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00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00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00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00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00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00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00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0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0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07" t="s">
        <v>3</v>
      </c>
      <c r="S34" s="107" t="s">
        <v>25</v>
      </c>
      <c r="T34" s="211">
        <f>COUNTIF(D9:D33,"・")+COUNTIF(N9:N33,"・")+COUNTIF(X9:X33,"・")</f>
        <v>0</v>
      </c>
      <c r="U34" s="211"/>
      <c r="V34" s="211"/>
      <c r="W34" s="107" t="s">
        <v>22</v>
      </c>
      <c r="X34" s="107" t="s">
        <v>26</v>
      </c>
      <c r="Y34" s="107" t="s">
        <v>27</v>
      </c>
      <c r="Z34" s="211">
        <f>COUNTIF(E9:E33,"・")+COUNTIF(O9:O33,"・")+COUNTIF(Y9:Y33,"・")</f>
        <v>0</v>
      </c>
      <c r="AA34" s="213"/>
      <c r="AB34" s="21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03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06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06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 t="s">
        <v>68</v>
      </c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25"/>
      <c r="Q4" s="167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152</v>
      </c>
      <c r="B5" s="193"/>
      <c r="C5" s="193"/>
      <c r="D5" s="193"/>
      <c r="E5" s="193"/>
      <c r="F5" s="194"/>
      <c r="G5" s="331" t="s">
        <v>2</v>
      </c>
      <c r="H5" s="332"/>
      <c r="I5" s="192" t="s">
        <v>166</v>
      </c>
      <c r="J5" s="193"/>
      <c r="K5" s="193"/>
      <c r="L5" s="193"/>
      <c r="M5" s="194"/>
      <c r="N5" s="195"/>
      <c r="O5" s="196"/>
      <c r="P5" s="125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/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25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19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19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19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19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19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19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19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19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19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19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19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19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19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19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19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19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19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19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19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19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15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15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15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15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15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15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15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15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17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17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22" t="s">
        <v>3</v>
      </c>
      <c r="S34" s="122" t="s">
        <v>25</v>
      </c>
      <c r="T34" s="211">
        <f>COUNTIF(D9:D33,"・")+COUNTIF(N9:N33,"・")+COUNTIF(X9:X33,"・")</f>
        <v>0</v>
      </c>
      <c r="U34" s="211"/>
      <c r="V34" s="211"/>
      <c r="W34" s="122" t="s">
        <v>22</v>
      </c>
      <c r="X34" s="122" t="s">
        <v>26</v>
      </c>
      <c r="Y34" s="122" t="s">
        <v>27</v>
      </c>
      <c r="Z34" s="211">
        <f>COUNTIF(E9:E33,"・")+COUNTIF(O9:O33,"・")+COUNTIF(Y9:Y33,"・")</f>
        <v>0</v>
      </c>
      <c r="AA34" s="213"/>
      <c r="AB34" s="21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18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21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21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0"/>
      <c r="AB44" s="177"/>
      <c r="AC44" s="177"/>
      <c r="AD44" s="191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195"/>
      <c r="AB45" s="258"/>
      <c r="AC45" s="258"/>
      <c r="AD45" s="259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 t="s">
        <v>68</v>
      </c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4"/>
      <c r="AA1" s="165"/>
      <c r="AB1" s="7" t="s">
        <v>147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11"/>
      <c r="Q4" s="167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156</v>
      </c>
      <c r="B5" s="193"/>
      <c r="C5" s="193"/>
      <c r="D5" s="193"/>
      <c r="E5" s="193"/>
      <c r="F5" s="194"/>
      <c r="G5" s="331" t="s">
        <v>150</v>
      </c>
      <c r="H5" s="332"/>
      <c r="I5" s="192" t="s">
        <v>166</v>
      </c>
      <c r="J5" s="193"/>
      <c r="K5" s="193"/>
      <c r="L5" s="193"/>
      <c r="M5" s="194"/>
      <c r="N5" s="195"/>
      <c r="O5" s="196"/>
      <c r="P5" s="111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/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11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0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0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0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0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0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0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0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0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0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0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0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0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0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0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0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0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0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0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0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0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00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00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00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00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00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00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00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00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0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0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07" t="s">
        <v>3</v>
      </c>
      <c r="S34" s="107" t="s">
        <v>25</v>
      </c>
      <c r="T34" s="211">
        <f>COUNTIF(D9:D33,"・")+COUNTIF(N9:N33,"・")+COUNTIF(X9:X33,"・")</f>
        <v>0</v>
      </c>
      <c r="U34" s="211"/>
      <c r="V34" s="211"/>
      <c r="W34" s="107" t="s">
        <v>22</v>
      </c>
      <c r="X34" s="107" t="s">
        <v>26</v>
      </c>
      <c r="Y34" s="107" t="s">
        <v>27</v>
      </c>
      <c r="Z34" s="211">
        <f>COUNTIF(E9:E33,"・")+COUNTIF(O9:O33,"・")+COUNTIF(Y9:Y33,"・")</f>
        <v>0</v>
      </c>
      <c r="AA34" s="213"/>
      <c r="AB34" s="21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03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06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06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 t="s">
        <v>68</v>
      </c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4"/>
      <c r="AA1" s="165"/>
      <c r="AB1" s="7" t="s">
        <v>85</v>
      </c>
      <c r="AC1" s="166"/>
      <c r="AD1" s="16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82"/>
      <c r="Q3" s="17"/>
      <c r="R3" s="18"/>
      <c r="S3" s="18"/>
      <c r="T3" s="18"/>
      <c r="U3" s="18"/>
      <c r="V3" s="17"/>
      <c r="W3" s="82"/>
      <c r="X3" s="82"/>
      <c r="Y3" s="170"/>
      <c r="Z3" s="170"/>
      <c r="AA3" s="170"/>
      <c r="AB3" s="18"/>
      <c r="AC3" s="18"/>
      <c r="AD3" s="18"/>
    </row>
    <row r="4" spans="1:30" ht="14.25" thickBot="1">
      <c r="A4" s="171" t="s">
        <v>64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82"/>
      <c r="Q4" s="167" t="s">
        <v>8</v>
      </c>
      <c r="R4" s="168"/>
      <c r="S4" s="168"/>
      <c r="T4" s="169"/>
      <c r="U4" s="19"/>
      <c r="V4" s="20"/>
      <c r="W4" s="78" t="s">
        <v>9</v>
      </c>
      <c r="X4" s="78"/>
      <c r="Y4" s="21"/>
      <c r="Z4" s="189" t="s">
        <v>10</v>
      </c>
      <c r="AA4" s="168"/>
      <c r="AB4" s="168"/>
      <c r="AC4" s="168"/>
      <c r="AD4" s="169"/>
    </row>
    <row r="5" spans="1:30">
      <c r="A5" s="192"/>
      <c r="B5" s="193"/>
      <c r="C5" s="193"/>
      <c r="D5" s="193"/>
      <c r="E5" s="193"/>
      <c r="F5" s="194"/>
      <c r="G5" s="331"/>
      <c r="H5" s="332"/>
      <c r="I5" s="192" t="s">
        <v>166</v>
      </c>
      <c r="J5" s="193"/>
      <c r="K5" s="193"/>
      <c r="L5" s="193"/>
      <c r="M5" s="194"/>
      <c r="N5" s="195" t="s">
        <v>67</v>
      </c>
      <c r="O5" s="196"/>
      <c r="P5" s="82"/>
      <c r="Q5" s="197" t="s">
        <v>11</v>
      </c>
      <c r="R5" s="198"/>
      <c r="S5" s="198"/>
      <c r="T5" s="199"/>
      <c r="U5" s="171" t="s">
        <v>80</v>
      </c>
      <c r="V5" s="172"/>
      <c r="W5" s="172"/>
      <c r="X5" s="172"/>
      <c r="Y5" s="173"/>
      <c r="Z5" s="174" t="s">
        <v>66</v>
      </c>
      <c r="AA5" s="172"/>
      <c r="AB5" s="172"/>
      <c r="AC5" s="172"/>
      <c r="AD5" s="200"/>
    </row>
    <row r="6" spans="1:30" ht="14.25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82"/>
      <c r="Q6" s="186" t="s">
        <v>12</v>
      </c>
      <c r="R6" s="187"/>
      <c r="S6" s="187"/>
      <c r="T6" s="188"/>
      <c r="U6" s="179" t="s">
        <v>86</v>
      </c>
      <c r="V6" s="180"/>
      <c r="W6" s="180"/>
      <c r="X6" s="180"/>
      <c r="Y6" s="181"/>
      <c r="Z6" s="182" t="s">
        <v>66</v>
      </c>
      <c r="AA6" s="180"/>
      <c r="AB6" s="180"/>
      <c r="AC6" s="180"/>
      <c r="AD6" s="20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1" t="s">
        <v>88</v>
      </c>
      <c r="H9" s="201"/>
      <c r="I9" s="201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1" t="s">
        <v>90</v>
      </c>
      <c r="R9" s="201"/>
      <c r="S9" s="201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1" t="s">
        <v>91</v>
      </c>
      <c r="AB9" s="201"/>
      <c r="AC9" s="201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1" t="s">
        <v>92</v>
      </c>
      <c r="H10" s="201"/>
      <c r="I10" s="201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1" t="s">
        <v>93</v>
      </c>
      <c r="R10" s="201"/>
      <c r="S10" s="201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1" t="s">
        <v>94</v>
      </c>
      <c r="AB10" s="201"/>
      <c r="AC10" s="201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1" t="s">
        <v>95</v>
      </c>
      <c r="H11" s="201"/>
      <c r="I11" s="201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1" t="s">
        <v>96</v>
      </c>
      <c r="R11" s="201"/>
      <c r="S11" s="201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1" t="s">
        <v>97</v>
      </c>
      <c r="AB11" s="201"/>
      <c r="AC11" s="201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1" t="s">
        <v>98</v>
      </c>
      <c r="H12" s="201"/>
      <c r="I12" s="201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1" t="s">
        <v>99</v>
      </c>
      <c r="R12" s="201"/>
      <c r="S12" s="201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1" t="s">
        <v>100</v>
      </c>
      <c r="AB12" s="201"/>
      <c r="AC12" s="201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1" t="s">
        <v>101</v>
      </c>
      <c r="H13" s="201"/>
      <c r="I13" s="201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1" t="s">
        <v>102</v>
      </c>
      <c r="R13" s="201"/>
      <c r="S13" s="201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1" t="s">
        <v>103</v>
      </c>
      <c r="AB13" s="201"/>
      <c r="AC13" s="201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1" t="s">
        <v>104</v>
      </c>
      <c r="H14" s="201"/>
      <c r="I14" s="201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1" t="s">
        <v>105</v>
      </c>
      <c r="R14" s="201"/>
      <c r="S14" s="201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1" t="s">
        <v>106</v>
      </c>
      <c r="AB14" s="201"/>
      <c r="AC14" s="201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1" t="s">
        <v>107</v>
      </c>
      <c r="H15" s="201"/>
      <c r="I15" s="201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1" t="s">
        <v>108</v>
      </c>
      <c r="R15" s="201"/>
      <c r="S15" s="201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1" t="s">
        <v>109</v>
      </c>
      <c r="AB15" s="201"/>
      <c r="AC15" s="201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1" t="s">
        <v>110</v>
      </c>
      <c r="H16" s="201"/>
      <c r="I16" s="201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1" t="s">
        <v>111</v>
      </c>
      <c r="R16" s="201"/>
      <c r="S16" s="201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1" t="s">
        <v>112</v>
      </c>
      <c r="AB16" s="201"/>
      <c r="AC16" s="201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1" t="s">
        <v>113</v>
      </c>
      <c r="H17" s="201"/>
      <c r="I17" s="201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1" t="s">
        <v>114</v>
      </c>
      <c r="R17" s="201"/>
      <c r="S17" s="201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1" t="s">
        <v>115</v>
      </c>
      <c r="AB17" s="201"/>
      <c r="AC17" s="201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1" t="s">
        <v>116</v>
      </c>
      <c r="H18" s="201"/>
      <c r="I18" s="201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1" t="s">
        <v>117</v>
      </c>
      <c r="R18" s="201"/>
      <c r="S18" s="201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1" t="s">
        <v>118</v>
      </c>
      <c r="AB18" s="201"/>
      <c r="AC18" s="201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1" t="s">
        <v>119</v>
      </c>
      <c r="H19" s="201"/>
      <c r="I19" s="201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1" t="s">
        <v>120</v>
      </c>
      <c r="R19" s="201"/>
      <c r="S19" s="201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1" t="s">
        <v>121</v>
      </c>
      <c r="AB19" s="201"/>
      <c r="AC19" s="201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1" t="s">
        <v>122</v>
      </c>
      <c r="H20" s="201"/>
      <c r="I20" s="201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1" t="s">
        <v>123</v>
      </c>
      <c r="R20" s="201"/>
      <c r="S20" s="201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1" t="s">
        <v>124</v>
      </c>
      <c r="AB20" s="201"/>
      <c r="AC20" s="201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1" t="s">
        <v>125</v>
      </c>
      <c r="H21" s="201"/>
      <c r="I21" s="201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1" t="s">
        <v>126</v>
      </c>
      <c r="R21" s="201"/>
      <c r="S21" s="201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1" t="s">
        <v>127</v>
      </c>
      <c r="AB21" s="201"/>
      <c r="AC21" s="201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1" t="s">
        <v>128</v>
      </c>
      <c r="H22" s="201"/>
      <c r="I22" s="201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1" t="s">
        <v>129</v>
      </c>
      <c r="R22" s="201"/>
      <c r="S22" s="201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1" t="s">
        <v>130</v>
      </c>
      <c r="AB22" s="201"/>
      <c r="AC22" s="201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1" t="s">
        <v>131</v>
      </c>
      <c r="H23" s="201"/>
      <c r="I23" s="201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1" t="s">
        <v>132</v>
      </c>
      <c r="R23" s="201"/>
      <c r="S23" s="201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1" t="s">
        <v>133</v>
      </c>
      <c r="AB23" s="201"/>
      <c r="AC23" s="201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1" t="s">
        <v>134</v>
      </c>
      <c r="H24" s="201"/>
      <c r="I24" s="201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1" t="s">
        <v>93</v>
      </c>
      <c r="R24" s="201"/>
      <c r="S24" s="201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08" t="s">
        <v>135</v>
      </c>
      <c r="AB24" s="208"/>
      <c r="AC24" s="208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1" t="s">
        <v>72</v>
      </c>
      <c r="H25" s="201"/>
      <c r="I25" s="201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1" t="s">
        <v>136</v>
      </c>
      <c r="R25" s="201"/>
      <c r="S25" s="201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1" t="s">
        <v>74</v>
      </c>
      <c r="AB25" s="201"/>
      <c r="AC25" s="201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08" t="s">
        <v>137</v>
      </c>
      <c r="H26" s="208"/>
      <c r="I26" s="208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08" t="s">
        <v>138</v>
      </c>
      <c r="R26" s="208"/>
      <c r="S26" s="208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08" t="s">
        <v>73</v>
      </c>
      <c r="AB26" s="208"/>
      <c r="AC26" s="208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08" t="s">
        <v>75</v>
      </c>
      <c r="H27" s="208"/>
      <c r="I27" s="208"/>
      <c r="J27" s="34" t="s">
        <v>19</v>
      </c>
      <c r="K27" s="38">
        <v>56</v>
      </c>
      <c r="L27" s="35"/>
      <c r="M27" s="39"/>
      <c r="N27" s="39"/>
      <c r="O27" s="32"/>
      <c r="P27" s="33"/>
      <c r="Q27" s="208"/>
      <c r="R27" s="208"/>
      <c r="S27" s="208"/>
      <c r="T27" s="40" t="s">
        <v>19</v>
      </c>
      <c r="U27" s="31">
        <v>57</v>
      </c>
      <c r="V27" s="35"/>
      <c r="W27" s="35"/>
      <c r="X27" s="35"/>
      <c r="Y27" s="32"/>
      <c r="Z27" s="33"/>
      <c r="AA27" s="208"/>
      <c r="AB27" s="208"/>
      <c r="AC27" s="208"/>
      <c r="AD27" s="40" t="s">
        <v>19</v>
      </c>
    </row>
    <row r="28" spans="1:30" ht="14.25" thickBot="1">
      <c r="A28" s="321" t="s">
        <v>20</v>
      </c>
      <c r="B28" s="322"/>
      <c r="C28" s="322"/>
      <c r="D28" s="322"/>
      <c r="E28" s="75" t="s">
        <v>21</v>
      </c>
      <c r="F28" s="211">
        <f>COUNTIF(B9:B27,"・")+COUNTIF(L9:L27,"・")+COUNTIF(V9:V27,"・")</f>
        <v>3</v>
      </c>
      <c r="G28" s="212"/>
      <c r="H28" s="76" t="s">
        <v>22</v>
      </c>
      <c r="I28" s="75" t="s">
        <v>23</v>
      </c>
      <c r="J28" s="211">
        <f>COUNTIF(C9:C27,"・")+COUNTIF(M9:M27,"・")+COUNTIF(W9:W27,"・")</f>
        <v>52</v>
      </c>
      <c r="K28" s="211"/>
      <c r="L28" s="76" t="s">
        <v>22</v>
      </c>
      <c r="M28" s="75" t="s">
        <v>24</v>
      </c>
      <c r="N28" s="211">
        <f>SUM(F28:K28)</f>
        <v>55</v>
      </c>
      <c r="O28" s="211"/>
      <c r="P28" s="211"/>
      <c r="Q28" s="76" t="s">
        <v>22</v>
      </c>
      <c r="R28" s="83" t="s">
        <v>139</v>
      </c>
      <c r="S28" s="83" t="s">
        <v>25</v>
      </c>
      <c r="T28" s="211">
        <f>COUNTIF(D9:D27,"・")+COUNTIF(N9:N27,"・")+COUNTIF(X9:X27,"・")</f>
        <v>55</v>
      </c>
      <c r="U28" s="211"/>
      <c r="V28" s="211"/>
      <c r="W28" s="83" t="s">
        <v>22</v>
      </c>
      <c r="X28" s="83" t="s">
        <v>140</v>
      </c>
      <c r="Y28" s="83" t="s">
        <v>27</v>
      </c>
      <c r="Z28" s="211">
        <f>COUNTIF(E9:E27,"・")+COUNTIF(O9:O27,"・")+COUNTIF(Y9:Y27,"・")</f>
        <v>0</v>
      </c>
      <c r="AA28" s="212"/>
      <c r="AB28" s="212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6" t="s">
        <v>28</v>
      </c>
      <c r="B30" s="227"/>
      <c r="C30" s="227"/>
      <c r="D30" s="227"/>
      <c r="E30" s="227"/>
      <c r="F30" s="167" t="s">
        <v>29</v>
      </c>
      <c r="G30" s="168"/>
      <c r="H30" s="168"/>
      <c r="I30" s="168"/>
      <c r="J30" s="169"/>
      <c r="K30" s="228" t="s">
        <v>30</v>
      </c>
      <c r="L30" s="229"/>
      <c r="M30" s="229"/>
      <c r="N30" s="229"/>
      <c r="O30" s="229"/>
      <c r="P30" s="167" t="s">
        <v>31</v>
      </c>
      <c r="Q30" s="168"/>
      <c r="R30" s="168"/>
      <c r="S30" s="168"/>
      <c r="T30" s="169"/>
      <c r="U30" s="168" t="s">
        <v>34</v>
      </c>
      <c r="V30" s="168"/>
      <c r="W30" s="168"/>
      <c r="X30" s="168"/>
      <c r="Y30" s="168"/>
      <c r="Z30" s="169"/>
      <c r="AA30" s="197" t="s">
        <v>35</v>
      </c>
      <c r="AB30" s="198"/>
      <c r="AC30" s="198"/>
      <c r="AD30" s="199"/>
    </row>
    <row r="31" spans="1:30" ht="14.25" thickBot="1">
      <c r="A31" s="216"/>
      <c r="B31" s="217"/>
      <c r="C31" s="217"/>
      <c r="D31" s="218"/>
      <c r="E31" s="42" t="s">
        <v>19</v>
      </c>
      <c r="F31" s="219"/>
      <c r="G31" s="220"/>
      <c r="H31" s="220"/>
      <c r="I31" s="220"/>
      <c r="J31" s="220"/>
      <c r="K31" s="216" t="s">
        <v>100</v>
      </c>
      <c r="L31" s="221"/>
      <c r="M31" s="221"/>
      <c r="N31" s="218"/>
      <c r="O31" s="84" t="s">
        <v>19</v>
      </c>
      <c r="P31" s="222" t="s">
        <v>142</v>
      </c>
      <c r="Q31" s="223"/>
      <c r="R31" s="223"/>
      <c r="S31" s="223"/>
      <c r="T31" s="223"/>
      <c r="U31" s="216"/>
      <c r="V31" s="221"/>
      <c r="W31" s="221"/>
      <c r="X31" s="221"/>
      <c r="Y31" s="221"/>
      <c r="Z31" s="43" t="s">
        <v>19</v>
      </c>
      <c r="AA31" s="224"/>
      <c r="AB31" s="221"/>
      <c r="AC31" s="221"/>
      <c r="AD31" s="225"/>
    </row>
    <row r="32" spans="1:30" ht="14.25" thickBot="1">
      <c r="A32" s="260" t="s">
        <v>32</v>
      </c>
      <c r="B32" s="261"/>
      <c r="C32" s="261"/>
      <c r="D32" s="261"/>
      <c r="E32" s="189"/>
      <c r="F32" s="167" t="s">
        <v>33</v>
      </c>
      <c r="G32" s="168"/>
      <c r="H32" s="168"/>
      <c r="I32" s="168"/>
      <c r="J32" s="169"/>
      <c r="K32" s="168" t="s">
        <v>34</v>
      </c>
      <c r="L32" s="168"/>
      <c r="M32" s="168"/>
      <c r="N32" s="168"/>
      <c r="O32" s="168"/>
      <c r="P32" s="167" t="s">
        <v>35</v>
      </c>
      <c r="Q32" s="168"/>
      <c r="R32" s="168"/>
      <c r="S32" s="168"/>
      <c r="T32" s="262"/>
      <c r="U32" s="263"/>
      <c r="V32" s="234"/>
      <c r="W32" s="234"/>
      <c r="X32" s="234"/>
      <c r="Y32" s="234"/>
      <c r="Z32" s="44" t="s">
        <v>19</v>
      </c>
      <c r="AA32" s="300"/>
      <c r="AB32" s="300"/>
      <c r="AC32" s="300"/>
      <c r="AD32" s="333"/>
    </row>
    <row r="33" spans="1:30">
      <c r="A33" s="250" t="s">
        <v>104</v>
      </c>
      <c r="B33" s="220"/>
      <c r="C33" s="220"/>
      <c r="D33" s="220"/>
      <c r="E33" s="45" t="s">
        <v>19</v>
      </c>
      <c r="F33" s="251" t="s">
        <v>76</v>
      </c>
      <c r="G33" s="252"/>
      <c r="H33" s="252"/>
      <c r="I33" s="252"/>
      <c r="J33" s="253"/>
      <c r="K33" s="216"/>
      <c r="L33" s="221"/>
      <c r="M33" s="221"/>
      <c r="N33" s="221"/>
      <c r="O33" s="46" t="s">
        <v>19</v>
      </c>
      <c r="P33" s="254"/>
      <c r="Q33" s="255"/>
      <c r="R33" s="255"/>
      <c r="S33" s="255"/>
      <c r="T33" s="256"/>
      <c r="U33" s="250"/>
      <c r="V33" s="257"/>
      <c r="W33" s="257"/>
      <c r="X33" s="257"/>
      <c r="Y33" s="257"/>
      <c r="Z33" s="46" t="s">
        <v>19</v>
      </c>
      <c r="AA33" s="195"/>
      <c r="AB33" s="258"/>
      <c r="AC33" s="258"/>
      <c r="AD33" s="259"/>
    </row>
    <row r="34" spans="1:30">
      <c r="A34" s="235"/>
      <c r="B34" s="234"/>
      <c r="C34" s="234"/>
      <c r="D34" s="234"/>
      <c r="E34" s="47" t="s">
        <v>19</v>
      </c>
      <c r="F34" s="190"/>
      <c r="G34" s="271"/>
      <c r="H34" s="271"/>
      <c r="I34" s="271"/>
      <c r="J34" s="272"/>
      <c r="K34" s="235"/>
      <c r="L34" s="236"/>
      <c r="M34" s="236"/>
      <c r="N34" s="236"/>
      <c r="O34" s="44" t="s">
        <v>19</v>
      </c>
      <c r="P34" s="273"/>
      <c r="Q34" s="274"/>
      <c r="R34" s="274"/>
      <c r="S34" s="274"/>
      <c r="T34" s="275"/>
      <c r="U34" s="235"/>
      <c r="V34" s="234"/>
      <c r="W34" s="234"/>
      <c r="X34" s="234"/>
      <c r="Y34" s="237"/>
      <c r="Z34" s="47" t="s">
        <v>19</v>
      </c>
      <c r="AA34" s="276"/>
      <c r="AB34" s="276"/>
      <c r="AC34" s="276"/>
      <c r="AD34" s="277"/>
    </row>
    <row r="35" spans="1:30" ht="14.25" thickBot="1">
      <c r="A35" s="235"/>
      <c r="B35" s="234"/>
      <c r="C35" s="234"/>
      <c r="D35" s="234"/>
      <c r="E35" s="47" t="s">
        <v>19</v>
      </c>
      <c r="F35" s="233"/>
      <c r="G35" s="234"/>
      <c r="H35" s="234"/>
      <c r="I35" s="234"/>
      <c r="J35" s="264"/>
      <c r="K35" s="235"/>
      <c r="L35" s="236"/>
      <c r="M35" s="236"/>
      <c r="N35" s="236"/>
      <c r="O35" s="44" t="s">
        <v>19</v>
      </c>
      <c r="P35" s="265"/>
      <c r="Q35" s="266"/>
      <c r="R35" s="266"/>
      <c r="S35" s="266"/>
      <c r="T35" s="267"/>
      <c r="U35" s="240"/>
      <c r="V35" s="268"/>
      <c r="W35" s="268"/>
      <c r="X35" s="268"/>
      <c r="Y35" s="242"/>
      <c r="Z35" s="48" t="s">
        <v>19</v>
      </c>
      <c r="AA35" s="269"/>
      <c r="AB35" s="269"/>
      <c r="AC35" s="269"/>
      <c r="AD35" s="270"/>
    </row>
    <row r="36" spans="1:30">
      <c r="A36" s="235"/>
      <c r="B36" s="234"/>
      <c r="C36" s="234"/>
      <c r="D36" s="234"/>
      <c r="E36" s="47" t="s">
        <v>19</v>
      </c>
      <c r="F36" s="233"/>
      <c r="G36" s="234"/>
      <c r="H36" s="234"/>
      <c r="I36" s="234"/>
      <c r="J36" s="264"/>
      <c r="K36" s="235"/>
      <c r="L36" s="236"/>
      <c r="M36" s="236"/>
      <c r="N36" s="236"/>
      <c r="O36" s="44" t="s">
        <v>19</v>
      </c>
      <c r="P36" s="233"/>
      <c r="Q36" s="234"/>
      <c r="R36" s="234"/>
      <c r="S36" s="234"/>
      <c r="T36" s="264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</row>
    <row r="37" spans="1:30">
      <c r="A37" s="235"/>
      <c r="B37" s="234"/>
      <c r="C37" s="234"/>
      <c r="D37" s="234"/>
      <c r="E37" s="47" t="s">
        <v>19</v>
      </c>
      <c r="F37" s="233"/>
      <c r="G37" s="234"/>
      <c r="H37" s="234"/>
      <c r="I37" s="234"/>
      <c r="J37" s="264"/>
      <c r="K37" s="235"/>
      <c r="L37" s="236"/>
      <c r="M37" s="236"/>
      <c r="N37" s="236"/>
      <c r="O37" s="44" t="s">
        <v>19</v>
      </c>
      <c r="P37" s="233"/>
      <c r="Q37" s="234"/>
      <c r="R37" s="234"/>
      <c r="S37" s="234"/>
      <c r="T37" s="264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6" t="s">
        <v>40</v>
      </c>
      <c r="B38" s="297"/>
      <c r="C38" s="297"/>
      <c r="D38" s="297"/>
      <c r="E38" s="53"/>
      <c r="F38" s="298" t="s">
        <v>41</v>
      </c>
      <c r="G38" s="297"/>
      <c r="H38" s="297"/>
      <c r="I38" s="297"/>
      <c r="J38" s="299"/>
      <c r="K38" s="296" t="s">
        <v>42</v>
      </c>
      <c r="L38" s="300"/>
      <c r="M38" s="300"/>
      <c r="N38" s="300"/>
      <c r="O38" s="54"/>
      <c r="P38" s="301" t="s">
        <v>77</v>
      </c>
      <c r="Q38" s="302"/>
      <c r="R38" s="302"/>
      <c r="S38" s="302"/>
      <c r="T38" s="303"/>
      <c r="U38" s="304" t="s">
        <v>43</v>
      </c>
      <c r="V38" s="164"/>
      <c r="W38" s="164"/>
      <c r="X38" s="165"/>
      <c r="Y38" s="305">
        <v>0.75</v>
      </c>
      <c r="Z38" s="177"/>
      <c r="AA38" s="178"/>
      <c r="AB38" s="284" t="s">
        <v>68</v>
      </c>
      <c r="AC38" s="164"/>
      <c r="AD38" s="285"/>
    </row>
    <row r="39" spans="1:30" ht="14.25" thickBot="1">
      <c r="A39" s="179">
        <v>0</v>
      </c>
      <c r="B39" s="180"/>
      <c r="C39" s="180"/>
      <c r="D39" s="180"/>
      <c r="E39" s="181"/>
      <c r="F39" s="298" t="s">
        <v>41</v>
      </c>
      <c r="G39" s="297"/>
      <c r="H39" s="297"/>
      <c r="I39" s="297"/>
      <c r="J39" s="299"/>
      <c r="K39" s="179">
        <v>0</v>
      </c>
      <c r="L39" s="180"/>
      <c r="M39" s="180"/>
      <c r="N39" s="180"/>
      <c r="O39" s="181"/>
      <c r="P39" s="301" t="s">
        <v>167</v>
      </c>
      <c r="Q39" s="302"/>
      <c r="R39" s="302"/>
      <c r="S39" s="302"/>
      <c r="T39" s="303"/>
      <c r="U39" s="179" t="s">
        <v>62</v>
      </c>
      <c r="V39" s="180"/>
      <c r="W39" s="180"/>
      <c r="X39" s="181"/>
      <c r="Y39" s="290">
        <v>0.75</v>
      </c>
      <c r="Z39" s="291"/>
      <c r="AA39" s="292"/>
      <c r="AB39" s="293" t="s">
        <v>69</v>
      </c>
      <c r="AC39" s="294"/>
      <c r="AD39" s="29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5"/>
      <c r="B42" s="307"/>
      <c r="C42" s="307"/>
      <c r="D42" s="307"/>
      <c r="E42" s="307"/>
      <c r="F42" s="307"/>
      <c r="G42" s="316" t="s">
        <v>78</v>
      </c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  <c r="Z42" s="313"/>
      <c r="AA42" s="313"/>
      <c r="AB42" s="313"/>
      <c r="AC42" s="313"/>
      <c r="AD42" s="314"/>
    </row>
    <row r="43" spans="1:30">
      <c r="A43" s="315"/>
      <c r="B43" s="307"/>
      <c r="C43" s="307"/>
      <c r="D43" s="307"/>
      <c r="E43" s="307"/>
      <c r="F43" s="307"/>
      <c r="G43" s="308" t="s">
        <v>79</v>
      </c>
      <c r="H43" s="307"/>
      <c r="I43" s="307"/>
      <c r="J43" s="307"/>
      <c r="K43" s="307"/>
      <c r="L43" s="307"/>
      <c r="M43" s="307"/>
      <c r="N43" s="307"/>
      <c r="O43" s="307"/>
      <c r="P43" s="307"/>
      <c r="Q43" s="307"/>
      <c r="R43" s="307"/>
      <c r="S43" s="307"/>
      <c r="T43" s="307"/>
      <c r="U43" s="307"/>
      <c r="V43" s="307"/>
      <c r="W43" s="307"/>
      <c r="X43" s="307"/>
      <c r="Y43" s="307"/>
      <c r="Z43" s="307"/>
      <c r="AA43" s="307"/>
      <c r="AB43" s="307"/>
      <c r="AC43" s="307"/>
      <c r="AD43" s="309"/>
    </row>
    <row r="44" spans="1:30" ht="14.25" thickBot="1">
      <c r="A44" s="317"/>
      <c r="B44" s="318"/>
      <c r="C44" s="318"/>
      <c r="D44" s="318"/>
      <c r="E44" s="318"/>
      <c r="F44" s="318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2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34" t="s">
        <v>46</v>
      </c>
      <c r="B1" s="335"/>
      <c r="C1" s="336"/>
      <c r="D1" s="61"/>
      <c r="E1" s="337" t="s">
        <v>47</v>
      </c>
      <c r="F1" s="338"/>
      <c r="G1" s="339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40"/>
      <c r="F2" s="341"/>
      <c r="G2" s="342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40"/>
      <c r="F3" s="341"/>
      <c r="G3" s="342"/>
    </row>
    <row r="4" spans="1:12">
      <c r="A4" s="66" t="s">
        <v>52</v>
      </c>
      <c r="B4" s="8" t="s">
        <v>49</v>
      </c>
      <c r="C4" s="64" t="s">
        <v>159</v>
      </c>
      <c r="D4" s="65"/>
      <c r="E4" s="340"/>
      <c r="F4" s="341"/>
      <c r="G4" s="342"/>
    </row>
    <row r="5" spans="1:12">
      <c r="A5" s="66" t="s">
        <v>53</v>
      </c>
      <c r="B5" s="8" t="s">
        <v>49</v>
      </c>
      <c r="C5" s="64" t="s">
        <v>160</v>
      </c>
      <c r="D5" s="65"/>
      <c r="E5" s="340"/>
      <c r="F5" s="341"/>
      <c r="G5" s="342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40"/>
      <c r="F6" s="341"/>
      <c r="G6" s="342"/>
    </row>
    <row r="7" spans="1:12">
      <c r="A7" s="66" t="s">
        <v>55</v>
      </c>
      <c r="B7" s="8" t="s">
        <v>49</v>
      </c>
      <c r="C7" s="64" t="s">
        <v>162</v>
      </c>
      <c r="D7" s="65"/>
      <c r="E7" s="340"/>
      <c r="F7" s="341"/>
      <c r="G7" s="342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43"/>
      <c r="F8" s="344"/>
      <c r="G8" s="345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51" t="s">
        <v>58</v>
      </c>
      <c r="C10" s="352"/>
      <c r="D10" s="65"/>
      <c r="E10" s="337" t="s">
        <v>59</v>
      </c>
      <c r="F10" s="346"/>
      <c r="G10" s="347"/>
    </row>
    <row r="11" spans="1:12" ht="14.25" thickBot="1">
      <c r="A11" s="72">
        <v>1</v>
      </c>
      <c r="B11" s="351">
        <v>12</v>
      </c>
      <c r="C11" s="352"/>
      <c r="D11" s="61" t="s">
        <v>60</v>
      </c>
      <c r="E11" s="348"/>
      <c r="F11" s="349"/>
      <c r="G11" s="350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2021-05-11T09:24:40Z</dcterms:modified>
</cp:coreProperties>
</file>