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W13" i="20" l="1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<sst xmlns="http://schemas.openxmlformats.org/spreadsheetml/2006/main" count="8450" uniqueCount="362">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</sst>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6" t="s">
        <v>87</v>
      </c>
      <c r="AI1" s="287"/>
      <c r="AJ1" s="287"/>
      <c r="AK1" s="396"/>
      <c r="AL1" s="286" t="s">
        <v>125</v>
      </c>
      <c r="AM1" s="287"/>
      <c r="AN1" s="287"/>
      <c r="AO1" s="396"/>
      <c r="AP1" s="286" t="s">
        <v>126</v>
      </c>
      <c r="AQ1" s="287"/>
      <c r="AR1" s="287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</v>
      </c>
      <c r="Q3" s="408"/>
      <c r="R3" s="408"/>
      <c r="S3" s="410" t="s">
        <v>151</v>
      </c>
      <c r="T3" s="410" t="str">
        <f>曜日!D3</f>
        <v>木</v>
      </c>
      <c r="U3" s="410" t="s">
        <v>43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8" t="s">
        <v>155</v>
      </c>
      <c r="B5" s="269"/>
      <c r="C5" s="270"/>
      <c r="D5" s="383" t="s">
        <v>130</v>
      </c>
      <c r="E5" s="384"/>
      <c r="F5" s="384"/>
      <c r="G5" s="384"/>
      <c r="H5" s="384"/>
      <c r="I5" s="384"/>
      <c r="J5" s="414"/>
      <c r="K5" s="444" t="s">
        <v>65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153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242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 t="s">
        <v>285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132</v>
      </c>
      <c r="E7" s="384"/>
      <c r="F7" s="384"/>
      <c r="G7" s="384"/>
      <c r="H7" s="384"/>
      <c r="I7" s="384"/>
      <c r="J7" s="385"/>
      <c r="K7" s="389" t="s">
        <v>133</v>
      </c>
      <c r="L7" s="387"/>
      <c r="M7" s="387"/>
      <c r="N7" s="387"/>
      <c r="O7" s="387"/>
      <c r="P7" s="388"/>
      <c r="Q7" s="389" t="s">
        <v>134</v>
      </c>
      <c r="R7" s="387"/>
      <c r="S7" s="387"/>
      <c r="T7" s="387"/>
      <c r="U7" s="387"/>
      <c r="V7" s="388"/>
      <c r="W7" s="389" t="s">
        <v>135</v>
      </c>
      <c r="X7" s="387"/>
      <c r="Y7" s="387"/>
      <c r="Z7" s="387"/>
      <c r="AA7" s="387"/>
      <c r="AB7" s="388"/>
      <c r="AC7" s="389" t="s">
        <v>136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7" t="s">
        <v>56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137</v>
      </c>
      <c r="E9" s="425"/>
      <c r="F9" s="425"/>
      <c r="G9" s="425"/>
      <c r="H9" s="425"/>
      <c r="I9" s="425"/>
      <c r="J9" s="425"/>
      <c r="K9" s="308">
        <v>6</v>
      </c>
      <c r="L9" s="309"/>
      <c r="M9" s="310"/>
      <c r="N9" s="308">
        <v>2</v>
      </c>
      <c r="O9" s="309"/>
      <c r="P9" s="310"/>
      <c r="Q9" s="308">
        <v>3</v>
      </c>
      <c r="R9" s="309"/>
      <c r="S9" s="310"/>
      <c r="T9" s="308">
        <v>11</v>
      </c>
      <c r="U9" s="309"/>
      <c r="V9" s="310"/>
      <c r="W9" s="308">
        <v>22</v>
      </c>
      <c r="X9" s="309"/>
      <c r="Y9" s="310"/>
      <c r="Z9" s="308">
        <v>13</v>
      </c>
      <c r="AA9" s="309"/>
      <c r="AB9" s="310"/>
      <c r="AC9" s="308">
        <v>0</v>
      </c>
      <c r="AD9" s="309"/>
      <c r="AE9" s="310"/>
      <c r="AF9" s="308">
        <v>3</v>
      </c>
      <c r="AG9" s="309"/>
      <c r="AH9" s="310"/>
      <c r="AI9" s="428">
        <f>K9+Q9+W9+AC9</f>
        <v>31</v>
      </c>
      <c r="AJ9" s="428"/>
      <c r="AK9" s="428"/>
      <c r="AL9" s="428">
        <f>N9+T9+Z9+AF9</f>
        <v>29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138</v>
      </c>
      <c r="E10" s="425"/>
      <c r="F10" s="425"/>
      <c r="G10" s="425"/>
      <c r="H10" s="425"/>
      <c r="I10" s="425"/>
      <c r="J10" s="425"/>
      <c r="K10" s="308">
        <v>22</v>
      </c>
      <c r="L10" s="309"/>
      <c r="M10" s="310"/>
      <c r="N10" s="308">
        <v>15</v>
      </c>
      <c r="O10" s="309"/>
      <c r="P10" s="310"/>
      <c r="Q10" s="308">
        <v>15</v>
      </c>
      <c r="R10" s="309"/>
      <c r="S10" s="310"/>
      <c r="T10" s="308">
        <v>16</v>
      </c>
      <c r="U10" s="309"/>
      <c r="V10" s="310"/>
      <c r="W10" s="308">
        <v>0</v>
      </c>
      <c r="X10" s="309"/>
      <c r="Y10" s="310"/>
      <c r="Z10" s="308">
        <v>0</v>
      </c>
      <c r="AA10" s="309"/>
      <c r="AB10" s="310"/>
      <c r="AC10" s="308">
        <v>16</v>
      </c>
      <c r="AD10" s="309"/>
      <c r="AE10" s="310"/>
      <c r="AF10" s="308">
        <v>40</v>
      </c>
      <c r="AG10" s="309"/>
      <c r="AH10" s="310"/>
      <c r="AI10" s="428">
        <f>K10+Q10+W10+AC10</f>
        <v>53</v>
      </c>
      <c r="AJ10" s="428"/>
      <c r="AK10" s="428"/>
      <c r="AL10" s="428">
        <f>N10+T10+Z10+AF10</f>
        <v>71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139</v>
      </c>
      <c r="E11" s="425"/>
      <c r="F11" s="425"/>
      <c r="G11" s="425"/>
      <c r="H11" s="425"/>
      <c r="I11" s="425"/>
      <c r="J11" s="425"/>
      <c r="K11" s="308">
        <v>2</v>
      </c>
      <c r="L11" s="309"/>
      <c r="M11" s="310"/>
      <c r="N11" s="308">
        <v>0</v>
      </c>
      <c r="O11" s="309"/>
      <c r="P11" s="310"/>
      <c r="Q11" s="308">
        <v>0</v>
      </c>
      <c r="R11" s="309"/>
      <c r="S11" s="310"/>
      <c r="T11" s="308">
        <v>0</v>
      </c>
      <c r="U11" s="309"/>
      <c r="V11" s="310"/>
      <c r="W11" s="308">
        <v>0</v>
      </c>
      <c r="X11" s="309"/>
      <c r="Y11" s="310"/>
      <c r="Z11" s="308">
        <v>0</v>
      </c>
      <c r="AA11" s="309"/>
      <c r="AB11" s="310"/>
      <c r="AC11" s="308">
        <v>0</v>
      </c>
      <c r="AD11" s="309"/>
      <c r="AE11" s="310"/>
      <c r="AF11" s="308">
        <v>0</v>
      </c>
      <c r="AG11" s="309"/>
      <c r="AH11" s="310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30</v>
      </c>
      <c r="L12" s="428"/>
      <c r="M12" s="428"/>
      <c r="N12" s="428">
        <f>N9+N10+N11</f>
        <v>17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16</v>
      </c>
      <c r="AD12" s="428"/>
      <c r="AE12" s="428"/>
      <c r="AF12" s="428">
        <f>SUM(AF9:AH11)</f>
        <v>43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100</v>
      </c>
      <c r="AM12" s="428"/>
      <c r="AN12" s="428"/>
      <c r="AO12" s="451" t="s">
        <v>154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132</v>
      </c>
      <c r="O14" s="387"/>
      <c r="P14" s="387"/>
      <c r="Q14" s="387"/>
      <c r="R14" s="387"/>
      <c r="S14" s="388"/>
      <c r="T14" s="377" t="s">
        <v>140</v>
      </c>
      <c r="U14" s="355"/>
      <c r="V14" s="355"/>
      <c r="W14" s="355"/>
      <c r="X14" s="356"/>
      <c r="Y14" s="389" t="s">
        <v>101</v>
      </c>
      <c r="Z14" s="387"/>
      <c r="AA14" s="387"/>
      <c r="AB14" s="387"/>
      <c r="AC14" s="388"/>
      <c r="AD14" s="389" t="s">
        <v>141</v>
      </c>
      <c r="AE14" s="387"/>
      <c r="AF14" s="387"/>
      <c r="AG14" s="387"/>
      <c r="AH14" s="387"/>
      <c r="AI14" s="387"/>
      <c r="AJ14" s="389" t="s">
        <v>142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 ht="13.5" customHeight="1">
      <c r="A15" s="299"/>
      <c r="B15" s="300"/>
      <c r="C15" s="301"/>
      <c r="D15" s="390" t="s">
        <v>29</v>
      </c>
      <c r="E15" s="391"/>
      <c r="F15" s="394" t="s">
        <v>281</v>
      </c>
      <c r="G15" s="395"/>
      <c r="H15" s="395"/>
      <c r="I15" s="395"/>
      <c r="J15" s="395"/>
      <c r="K15" s="395"/>
      <c r="L15" s="358" t="s">
        <v>152</v>
      </c>
      <c r="M15" s="359"/>
      <c r="N15" s="357" t="s">
        <v>256</v>
      </c>
      <c r="O15" s="358"/>
      <c r="P15" s="358"/>
      <c r="Q15" s="358"/>
      <c r="R15" s="358"/>
      <c r="S15" s="359"/>
      <c r="T15" s="357" t="s">
        <v>282</v>
      </c>
      <c r="U15" s="358"/>
      <c r="V15" s="358"/>
      <c r="W15" s="358"/>
      <c r="X15" s="359"/>
      <c r="Y15" s="357" t="s">
        <v>244</v>
      </c>
      <c r="Z15" s="358"/>
      <c r="AA15" s="358"/>
      <c r="AB15" s="358"/>
      <c r="AC15" s="359"/>
      <c r="AD15" s="357" t="s">
        <v>283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152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9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152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9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152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152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299"/>
      <c r="B20" s="300"/>
      <c r="C20" s="301"/>
      <c r="D20" s="390" t="s">
        <v>143</v>
      </c>
      <c r="E20" s="391"/>
      <c r="F20" s="394"/>
      <c r="G20" s="395"/>
      <c r="H20" s="395"/>
      <c r="I20" s="395"/>
      <c r="J20" s="395"/>
      <c r="K20" s="395"/>
      <c r="L20" s="358" t="s">
        <v>152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9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152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9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152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9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152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152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299"/>
      <c r="B25" s="300"/>
      <c r="C25" s="301"/>
      <c r="D25" s="465" t="s">
        <v>225</v>
      </c>
      <c r="E25" s="466"/>
      <c r="F25" s="357"/>
      <c r="G25" s="358"/>
      <c r="H25" s="358"/>
      <c r="I25" s="358"/>
      <c r="J25" s="358"/>
      <c r="K25" s="358"/>
      <c r="L25" s="358" t="s">
        <v>152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9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152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9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152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9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152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9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152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9" s="94" customFormat="1" ht="13.5" customHeight="1">
      <c r="A30" s="268" t="s">
        <v>144</v>
      </c>
      <c r="B30" s="297"/>
      <c r="C30" s="298"/>
      <c r="D30" s="354" t="s">
        <v>100</v>
      </c>
      <c r="E30" s="355"/>
      <c r="F30" s="355"/>
      <c r="G30" s="355"/>
      <c r="H30" s="355"/>
      <c r="I30" s="355"/>
      <c r="J30" s="356"/>
      <c r="K30" s="377" t="s">
        <v>140</v>
      </c>
      <c r="L30" s="355"/>
      <c r="M30" s="355"/>
      <c r="N30" s="355"/>
      <c r="O30" s="356"/>
      <c r="P30" s="377" t="s">
        <v>122</v>
      </c>
      <c r="Q30" s="355"/>
      <c r="R30" s="356"/>
      <c r="S30" s="377" t="s">
        <v>145</v>
      </c>
      <c r="T30" s="355"/>
      <c r="U30" s="355"/>
      <c r="V30" s="355"/>
      <c r="W30" s="356"/>
      <c r="X30" s="377" t="s">
        <v>146</v>
      </c>
      <c r="Y30" s="355"/>
      <c r="Z30" s="355"/>
      <c r="AA30" s="355"/>
      <c r="AB30" s="356"/>
      <c r="AC30" s="355" t="s">
        <v>147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108</v>
      </c>
      <c r="AP30" s="355"/>
      <c r="AQ30" s="355"/>
      <c r="AR30" s="355"/>
      <c r="AS30" s="475"/>
    </row>
    <row r="31" spans="1:49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3"/>
      <c r="AP31" s="473"/>
      <c r="AQ31" s="473"/>
      <c r="AR31" s="473"/>
      <c r="AS31" s="474"/>
      <c r="AW31" s="202"/>
    </row>
    <row r="32" spans="1:49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71"/>
      <c r="AP32" s="471"/>
      <c r="AQ32" s="471"/>
      <c r="AR32" s="471"/>
      <c r="AS32" s="472"/>
      <c r="AW32" s="202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62" t="s">
        <v>152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81" t="s">
        <v>239</v>
      </c>
      <c r="AD33" s="382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471"/>
      <c r="AP33" s="471"/>
      <c r="AQ33" s="471"/>
      <c r="AR33" s="471"/>
      <c r="AS33" s="472"/>
      <c r="AW33" s="202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62" t="s">
        <v>152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81" t="s">
        <v>239</v>
      </c>
      <c r="AD34" s="382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1"/>
      <c r="AP34" s="471"/>
      <c r="AQ34" s="471"/>
      <c r="AR34" s="471"/>
      <c r="AS34" s="472"/>
      <c r="AW34" s="202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62" t="s">
        <v>152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81" t="s">
        <v>239</v>
      </c>
      <c r="AD35" s="382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1"/>
      <c r="AP35" s="471"/>
      <c r="AQ35" s="471"/>
      <c r="AR35" s="471"/>
      <c r="AS35" s="472"/>
      <c r="AW35" s="20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152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81" t="s">
        <v>239</v>
      </c>
      <c r="AD36" s="38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1"/>
      <c r="AP36" s="471"/>
      <c r="AQ36" s="471"/>
      <c r="AR36" s="471"/>
      <c r="AS36" s="472"/>
      <c r="AW36" s="202"/>
    </row>
    <row r="37" spans="1:49" s="101" customFormat="1">
      <c r="A37" s="299"/>
      <c r="B37" s="300"/>
      <c r="C37" s="301"/>
      <c r="D37" s="360"/>
      <c r="E37" s="245"/>
      <c r="F37" s="245"/>
      <c r="G37" s="245"/>
      <c r="H37" s="245"/>
      <c r="I37" s="362" t="s">
        <v>152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81" t="s">
        <v>239</v>
      </c>
      <c r="AD37" s="38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1"/>
      <c r="AP37" s="471"/>
      <c r="AQ37" s="471"/>
      <c r="AR37" s="471"/>
      <c r="AS37" s="472"/>
      <c r="AW37" s="202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62" t="s">
        <v>152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81" t="s">
        <v>239</v>
      </c>
      <c r="AD38" s="38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1"/>
      <c r="AP38" s="471"/>
      <c r="AQ38" s="471"/>
      <c r="AR38" s="471"/>
      <c r="AS38" s="472"/>
      <c r="AW38" s="20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152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81" t="s">
        <v>239</v>
      </c>
      <c r="AD39" s="38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1"/>
      <c r="AP39" s="471"/>
      <c r="AQ39" s="471"/>
      <c r="AR39" s="471"/>
      <c r="AS39" s="472"/>
      <c r="AW39" s="20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152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81" t="s">
        <v>239</v>
      </c>
      <c r="AD40" s="38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1"/>
      <c r="AP40" s="490"/>
      <c r="AQ40" s="490"/>
      <c r="AR40" s="490"/>
      <c r="AS40" s="491"/>
      <c r="AW40" s="20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152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81" t="s">
        <v>239</v>
      </c>
      <c r="AD41" s="38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1"/>
      <c r="AP41" s="490"/>
      <c r="AQ41" s="490"/>
      <c r="AR41" s="490"/>
      <c r="AS41" s="491"/>
      <c r="AW41" s="20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152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81" t="s">
        <v>239</v>
      </c>
      <c r="AD42" s="38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1"/>
      <c r="AP42" s="490"/>
      <c r="AQ42" s="490"/>
      <c r="AR42" s="490"/>
      <c r="AS42" s="491"/>
      <c r="AW42" s="20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152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81" t="s">
        <v>239</v>
      </c>
      <c r="AD43" s="38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1"/>
      <c r="AP43" s="490"/>
      <c r="AQ43" s="490"/>
      <c r="AR43" s="490"/>
      <c r="AS43" s="491"/>
      <c r="AW43" s="20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152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81" t="s">
        <v>239</v>
      </c>
      <c r="AD44" s="38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1"/>
      <c r="AP44" s="490"/>
      <c r="AQ44" s="490"/>
      <c r="AR44" s="490"/>
      <c r="AS44" s="491"/>
      <c r="AW44" s="20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152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381" t="s">
        <v>239</v>
      </c>
      <c r="AD45" s="38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2"/>
      <c r="AP45" s="493"/>
      <c r="AQ45" s="493"/>
      <c r="AR45" s="493"/>
      <c r="AS45" s="494"/>
      <c r="AW45" s="201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</v>
      </c>
      <c r="Q3" s="408"/>
      <c r="R3" s="408"/>
      <c r="S3" s="410" t="s">
        <v>151</v>
      </c>
      <c r="T3" s="410" t="str">
        <f>曜日!D4</f>
        <v>金</v>
      </c>
      <c r="U3" s="410" t="s">
        <v>31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 t="s">
        <v>284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308">
        <v>6</v>
      </c>
      <c r="L9" s="309"/>
      <c r="M9" s="310"/>
      <c r="N9" s="308">
        <v>2</v>
      </c>
      <c r="O9" s="309"/>
      <c r="P9" s="310"/>
      <c r="Q9" s="308">
        <v>3</v>
      </c>
      <c r="R9" s="309"/>
      <c r="S9" s="310"/>
      <c r="T9" s="308">
        <v>11</v>
      </c>
      <c r="U9" s="309"/>
      <c r="V9" s="310"/>
      <c r="W9" s="308">
        <v>22</v>
      </c>
      <c r="X9" s="309"/>
      <c r="Y9" s="310"/>
      <c r="Z9" s="308">
        <v>13</v>
      </c>
      <c r="AA9" s="309"/>
      <c r="AB9" s="310"/>
      <c r="AC9" s="308">
        <v>0</v>
      </c>
      <c r="AD9" s="309"/>
      <c r="AE9" s="310"/>
      <c r="AF9" s="308">
        <v>3</v>
      </c>
      <c r="AG9" s="309"/>
      <c r="AH9" s="310"/>
      <c r="AI9" s="428">
        <f>K9+Q9+W9+AC9</f>
        <v>31</v>
      </c>
      <c r="AJ9" s="428"/>
      <c r="AK9" s="428"/>
      <c r="AL9" s="428">
        <f>N9+T9+Z9+AF9</f>
        <v>29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308">
        <v>22</v>
      </c>
      <c r="L10" s="309"/>
      <c r="M10" s="310"/>
      <c r="N10" s="308">
        <v>15</v>
      </c>
      <c r="O10" s="309"/>
      <c r="P10" s="310"/>
      <c r="Q10" s="308">
        <v>15</v>
      </c>
      <c r="R10" s="309"/>
      <c r="S10" s="310"/>
      <c r="T10" s="308">
        <v>16</v>
      </c>
      <c r="U10" s="309"/>
      <c r="V10" s="310"/>
      <c r="W10" s="308">
        <v>0</v>
      </c>
      <c r="X10" s="309"/>
      <c r="Y10" s="310"/>
      <c r="Z10" s="308">
        <v>0</v>
      </c>
      <c r="AA10" s="309"/>
      <c r="AB10" s="310"/>
      <c r="AC10" s="308">
        <v>15</v>
      </c>
      <c r="AD10" s="309"/>
      <c r="AE10" s="310"/>
      <c r="AF10" s="308">
        <v>40</v>
      </c>
      <c r="AG10" s="309"/>
      <c r="AH10" s="310"/>
      <c r="AI10" s="428">
        <f>K10+Q10+W10+AC10</f>
        <v>52</v>
      </c>
      <c r="AJ10" s="428"/>
      <c r="AK10" s="428"/>
      <c r="AL10" s="428">
        <f>N10+T10+Z10+AF10</f>
        <v>71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308">
        <v>2</v>
      </c>
      <c r="L11" s="309"/>
      <c r="M11" s="310"/>
      <c r="N11" s="308">
        <v>0</v>
      </c>
      <c r="O11" s="309"/>
      <c r="P11" s="310"/>
      <c r="Q11" s="308">
        <v>0</v>
      </c>
      <c r="R11" s="309"/>
      <c r="S11" s="310"/>
      <c r="T11" s="308">
        <v>0</v>
      </c>
      <c r="U11" s="309"/>
      <c r="V11" s="310"/>
      <c r="W11" s="308">
        <v>0</v>
      </c>
      <c r="X11" s="309"/>
      <c r="Y11" s="310"/>
      <c r="Z11" s="308">
        <v>0</v>
      </c>
      <c r="AA11" s="309"/>
      <c r="AB11" s="310"/>
      <c r="AC11" s="308">
        <v>0</v>
      </c>
      <c r="AD11" s="309"/>
      <c r="AE11" s="310"/>
      <c r="AF11" s="308">
        <v>0</v>
      </c>
      <c r="AG11" s="309"/>
      <c r="AH11" s="310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30</v>
      </c>
      <c r="L12" s="428"/>
      <c r="M12" s="428"/>
      <c r="N12" s="428">
        <f>N9+N10+N11</f>
        <v>17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15</v>
      </c>
      <c r="AD12" s="428"/>
      <c r="AE12" s="428"/>
      <c r="AF12" s="428">
        <f>SUM(AF9:AH11)</f>
        <v>43</v>
      </c>
      <c r="AG12" s="428"/>
      <c r="AH12" s="428"/>
      <c r="AI12" s="428">
        <f>SUM(K12+Q12+W12+AC12)</f>
        <v>85</v>
      </c>
      <c r="AJ12" s="428"/>
      <c r="AK12" s="428"/>
      <c r="AL12" s="428">
        <f>SUM(N12+T12+Z12+AF12)</f>
        <v>100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 t="s">
        <v>297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257</v>
      </c>
      <c r="O15" s="358"/>
      <c r="P15" s="358"/>
      <c r="Q15" s="358"/>
      <c r="R15" s="358"/>
      <c r="S15" s="359"/>
      <c r="T15" s="357" t="s">
        <v>298</v>
      </c>
      <c r="U15" s="358"/>
      <c r="V15" s="358"/>
      <c r="W15" s="358"/>
      <c r="X15" s="359"/>
      <c r="Y15" s="357" t="s">
        <v>246</v>
      </c>
      <c r="Z15" s="358"/>
      <c r="AA15" s="358"/>
      <c r="AB15" s="358"/>
      <c r="AC15" s="359"/>
      <c r="AD15" s="357" t="s">
        <v>299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295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257</v>
      </c>
      <c r="O20" s="358"/>
      <c r="P20" s="358"/>
      <c r="Q20" s="358"/>
      <c r="R20" s="358"/>
      <c r="S20" s="359"/>
      <c r="T20" s="357" t="s">
        <v>298</v>
      </c>
      <c r="U20" s="358"/>
      <c r="V20" s="358"/>
      <c r="W20" s="358"/>
      <c r="X20" s="359"/>
      <c r="Y20" s="364" t="s">
        <v>246</v>
      </c>
      <c r="Z20" s="362"/>
      <c r="AA20" s="362"/>
      <c r="AB20" s="362"/>
      <c r="AC20" s="363"/>
      <c r="AD20" s="357" t="s">
        <v>299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 t="s">
        <v>296</v>
      </c>
      <c r="G21" s="362"/>
      <c r="H21" s="362"/>
      <c r="I21" s="362"/>
      <c r="J21" s="362"/>
      <c r="K21" s="362"/>
      <c r="L21" s="362" t="s">
        <v>266</v>
      </c>
      <c r="M21" s="363"/>
      <c r="N21" s="364" t="s">
        <v>257</v>
      </c>
      <c r="O21" s="362"/>
      <c r="P21" s="362"/>
      <c r="Q21" s="362"/>
      <c r="R21" s="362"/>
      <c r="S21" s="363"/>
      <c r="T21" s="364" t="s">
        <v>282</v>
      </c>
      <c r="U21" s="362"/>
      <c r="V21" s="362"/>
      <c r="W21" s="362"/>
      <c r="X21" s="363"/>
      <c r="Y21" s="364" t="s">
        <v>246</v>
      </c>
      <c r="Z21" s="362"/>
      <c r="AA21" s="362"/>
      <c r="AB21" s="362"/>
      <c r="AC21" s="363"/>
      <c r="AD21" s="364" t="s">
        <v>300</v>
      </c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3</v>
      </c>
      <c r="Q3" s="408"/>
      <c r="R3" s="408"/>
      <c r="S3" s="410" t="s">
        <v>151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285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285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 t="s">
        <v>285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308">
        <v>6</v>
      </c>
      <c r="L9" s="309"/>
      <c r="M9" s="310"/>
      <c r="N9" s="308">
        <v>2</v>
      </c>
      <c r="O9" s="309"/>
      <c r="P9" s="310"/>
      <c r="Q9" s="308">
        <v>3</v>
      </c>
      <c r="R9" s="309"/>
      <c r="S9" s="310"/>
      <c r="T9" s="308">
        <v>11</v>
      </c>
      <c r="U9" s="309"/>
      <c r="V9" s="310"/>
      <c r="W9" s="308">
        <v>22</v>
      </c>
      <c r="X9" s="309"/>
      <c r="Y9" s="310"/>
      <c r="Z9" s="308">
        <v>13</v>
      </c>
      <c r="AA9" s="309"/>
      <c r="AB9" s="310"/>
      <c r="AC9" s="308">
        <v>0</v>
      </c>
      <c r="AD9" s="309"/>
      <c r="AE9" s="310"/>
      <c r="AF9" s="308">
        <v>3</v>
      </c>
      <c r="AG9" s="309"/>
      <c r="AH9" s="310"/>
      <c r="AI9" s="428">
        <f>K9+Q9+W9+AC9</f>
        <v>31</v>
      </c>
      <c r="AJ9" s="428"/>
      <c r="AK9" s="428"/>
      <c r="AL9" s="428">
        <f>N9+T9+Z9+AF9</f>
        <v>29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308">
        <v>23</v>
      </c>
      <c r="L10" s="309"/>
      <c r="M10" s="310"/>
      <c r="N10" s="308">
        <v>15</v>
      </c>
      <c r="O10" s="309"/>
      <c r="P10" s="310"/>
      <c r="Q10" s="308">
        <v>14</v>
      </c>
      <c r="R10" s="309"/>
      <c r="S10" s="310"/>
      <c r="T10" s="308">
        <v>16</v>
      </c>
      <c r="U10" s="309"/>
      <c r="V10" s="310"/>
      <c r="W10" s="308">
        <v>0</v>
      </c>
      <c r="X10" s="309"/>
      <c r="Y10" s="310"/>
      <c r="Z10" s="308">
        <v>0</v>
      </c>
      <c r="AA10" s="309"/>
      <c r="AB10" s="310"/>
      <c r="AC10" s="308">
        <v>15</v>
      </c>
      <c r="AD10" s="309"/>
      <c r="AE10" s="310"/>
      <c r="AF10" s="308">
        <v>40</v>
      </c>
      <c r="AG10" s="309"/>
      <c r="AH10" s="310"/>
      <c r="AI10" s="428">
        <f>K10+Q10+W10+AC10</f>
        <v>52</v>
      </c>
      <c r="AJ10" s="428"/>
      <c r="AK10" s="428"/>
      <c r="AL10" s="428">
        <f>N10+T10+Z10+AF10</f>
        <v>71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308">
        <v>2</v>
      </c>
      <c r="L11" s="309"/>
      <c r="M11" s="310"/>
      <c r="N11" s="308">
        <v>0</v>
      </c>
      <c r="O11" s="309"/>
      <c r="P11" s="310"/>
      <c r="Q11" s="308">
        <v>0</v>
      </c>
      <c r="R11" s="309"/>
      <c r="S11" s="310"/>
      <c r="T11" s="308">
        <v>0</v>
      </c>
      <c r="U11" s="309"/>
      <c r="V11" s="310"/>
      <c r="W11" s="308">
        <v>0</v>
      </c>
      <c r="X11" s="309"/>
      <c r="Y11" s="310"/>
      <c r="Z11" s="308">
        <v>0</v>
      </c>
      <c r="AA11" s="309"/>
      <c r="AB11" s="310"/>
      <c r="AC11" s="308">
        <v>0</v>
      </c>
      <c r="AD11" s="309"/>
      <c r="AE11" s="310"/>
      <c r="AF11" s="308">
        <v>0</v>
      </c>
      <c r="AG11" s="309"/>
      <c r="AH11" s="310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31</v>
      </c>
      <c r="L12" s="428"/>
      <c r="M12" s="428"/>
      <c r="N12" s="428">
        <f>N9+N10+N11</f>
        <v>17</v>
      </c>
      <c r="O12" s="428"/>
      <c r="P12" s="428"/>
      <c r="Q12" s="428">
        <f>Q9+Q10+Q11</f>
        <v>17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15</v>
      </c>
      <c r="AD12" s="428"/>
      <c r="AE12" s="428"/>
      <c r="AF12" s="428">
        <f>SUM(AF9:AH11)</f>
        <v>43</v>
      </c>
      <c r="AG12" s="428"/>
      <c r="AH12" s="428"/>
      <c r="AI12" s="428">
        <f>SUM(K12+Q12+W12+AC12)</f>
        <v>85</v>
      </c>
      <c r="AJ12" s="428"/>
      <c r="AK12" s="428"/>
      <c r="AL12" s="428">
        <f>SUM(N12+T12+Z12+AF12)</f>
        <v>100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 t="s">
        <v>301</v>
      </c>
      <c r="G25" s="358"/>
      <c r="H25" s="358"/>
      <c r="I25" s="358"/>
      <c r="J25" s="358"/>
      <c r="K25" s="358"/>
      <c r="L25" s="358" t="s">
        <v>266</v>
      </c>
      <c r="M25" s="359"/>
      <c r="N25" s="357" t="s">
        <v>257</v>
      </c>
      <c r="O25" s="358"/>
      <c r="P25" s="358"/>
      <c r="Q25" s="358"/>
      <c r="R25" s="358"/>
      <c r="S25" s="359"/>
      <c r="T25" s="357" t="s">
        <v>302</v>
      </c>
      <c r="U25" s="358"/>
      <c r="V25" s="358"/>
      <c r="W25" s="358"/>
      <c r="X25" s="359"/>
      <c r="Y25" s="364" t="s">
        <v>244</v>
      </c>
      <c r="Z25" s="362"/>
      <c r="AA25" s="362"/>
      <c r="AB25" s="362"/>
      <c r="AC25" s="363"/>
      <c r="AD25" s="357" t="s">
        <v>303</v>
      </c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37</v>
      </c>
      <c r="Q3" s="408"/>
      <c r="R3" s="408"/>
      <c r="S3" s="410" t="s">
        <v>151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285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285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285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285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 t="s">
        <v>285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6</v>
      </c>
      <c r="L9" s="506"/>
      <c r="M9" s="506"/>
      <c r="N9" s="506">
        <v>2</v>
      </c>
      <c r="O9" s="506"/>
      <c r="P9" s="506"/>
      <c r="Q9" s="506">
        <v>3</v>
      </c>
      <c r="R9" s="506"/>
      <c r="S9" s="506"/>
      <c r="T9" s="506">
        <v>11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31</v>
      </c>
      <c r="AJ9" s="428"/>
      <c r="AK9" s="428"/>
      <c r="AL9" s="428">
        <f>N9+T9+Z9+AF9</f>
        <v>29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23</v>
      </c>
      <c r="L10" s="506"/>
      <c r="M10" s="506"/>
      <c r="N10" s="506">
        <v>15</v>
      </c>
      <c r="O10" s="506"/>
      <c r="P10" s="506"/>
      <c r="Q10" s="506">
        <v>14</v>
      </c>
      <c r="R10" s="506"/>
      <c r="S10" s="506"/>
      <c r="T10" s="506">
        <v>16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15</v>
      </c>
      <c r="AD10" s="506"/>
      <c r="AE10" s="506"/>
      <c r="AF10" s="506">
        <v>40</v>
      </c>
      <c r="AG10" s="506"/>
      <c r="AH10" s="506"/>
      <c r="AI10" s="428">
        <f>K10+Q10+W10+AC10</f>
        <v>52</v>
      </c>
      <c r="AJ10" s="428"/>
      <c r="AK10" s="428"/>
      <c r="AL10" s="428">
        <f>N10+T10+Z10+AF10</f>
        <v>71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31</v>
      </c>
      <c r="L12" s="428"/>
      <c r="M12" s="428"/>
      <c r="N12" s="428">
        <f>N9+N10+N11</f>
        <v>17</v>
      </c>
      <c r="O12" s="428"/>
      <c r="P12" s="428"/>
      <c r="Q12" s="428">
        <f>Q9+Q10+Q11</f>
        <v>17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15</v>
      </c>
      <c r="AD12" s="428"/>
      <c r="AE12" s="428"/>
      <c r="AF12" s="428">
        <f>SUM(AF9:AH11)</f>
        <v>43</v>
      </c>
      <c r="AG12" s="428"/>
      <c r="AH12" s="428"/>
      <c r="AI12" s="428">
        <f>SUM(K12+Q12+W12+AC12)</f>
        <v>85</v>
      </c>
      <c r="AJ12" s="428"/>
      <c r="AK12" s="428"/>
      <c r="AL12" s="428">
        <f>SUM(N12+T12+Z12+AF12)</f>
        <v>100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38</v>
      </c>
      <c r="Q3" s="408"/>
      <c r="R3" s="408"/>
      <c r="S3" s="410" t="s">
        <v>151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6</v>
      </c>
      <c r="L9" s="506"/>
      <c r="M9" s="506"/>
      <c r="N9" s="506">
        <v>2</v>
      </c>
      <c r="O9" s="506"/>
      <c r="P9" s="506"/>
      <c r="Q9" s="506">
        <v>3</v>
      </c>
      <c r="R9" s="506"/>
      <c r="S9" s="506"/>
      <c r="T9" s="506">
        <v>10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31</v>
      </c>
      <c r="AJ9" s="428"/>
      <c r="AK9" s="428"/>
      <c r="AL9" s="428">
        <f>N9+T9+Z9+AF9</f>
        <v>28</v>
      </c>
      <c r="AM9" s="428"/>
      <c r="AN9" s="428"/>
      <c r="AO9" s="446">
        <f>AI13</f>
        <v>184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22</v>
      </c>
      <c r="L10" s="506"/>
      <c r="M10" s="506"/>
      <c r="N10" s="506">
        <v>14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70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30</v>
      </c>
      <c r="L12" s="428"/>
      <c r="M12" s="428"/>
      <c r="N12" s="428">
        <f>N9+N10+N11</f>
        <v>16</v>
      </c>
      <c r="O12" s="428"/>
      <c r="P12" s="428"/>
      <c r="Q12" s="428">
        <f>Q9+Q10+Q11</f>
        <v>17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98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184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 t="s">
        <v>316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257</v>
      </c>
      <c r="O15" s="358"/>
      <c r="P15" s="358"/>
      <c r="Q15" s="358"/>
      <c r="R15" s="358"/>
      <c r="S15" s="359"/>
      <c r="T15" s="357" t="s">
        <v>302</v>
      </c>
      <c r="U15" s="358"/>
      <c r="V15" s="358"/>
      <c r="W15" s="358"/>
      <c r="X15" s="359"/>
      <c r="Y15" s="357" t="s">
        <v>246</v>
      </c>
      <c r="Z15" s="358"/>
      <c r="AA15" s="358"/>
      <c r="AB15" s="358"/>
      <c r="AC15" s="359"/>
      <c r="AD15" s="357" t="s">
        <v>299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304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256</v>
      </c>
      <c r="O20" s="358"/>
      <c r="P20" s="358"/>
      <c r="Q20" s="358"/>
      <c r="R20" s="358"/>
      <c r="S20" s="359"/>
      <c r="T20" s="357" t="s">
        <v>307</v>
      </c>
      <c r="U20" s="358"/>
      <c r="V20" s="358"/>
      <c r="W20" s="358"/>
      <c r="X20" s="359"/>
      <c r="Y20" s="364" t="s">
        <v>308</v>
      </c>
      <c r="Z20" s="362"/>
      <c r="AA20" s="362"/>
      <c r="AB20" s="362"/>
      <c r="AC20" s="363"/>
      <c r="AD20" s="357" t="s">
        <v>311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 t="s">
        <v>309</v>
      </c>
      <c r="G21" s="362"/>
      <c r="H21" s="362"/>
      <c r="I21" s="362"/>
      <c r="J21" s="362"/>
      <c r="K21" s="362"/>
      <c r="L21" s="362" t="s">
        <v>266</v>
      </c>
      <c r="M21" s="363"/>
      <c r="N21" s="364" t="s">
        <v>257</v>
      </c>
      <c r="O21" s="362"/>
      <c r="P21" s="362"/>
      <c r="Q21" s="362"/>
      <c r="R21" s="362"/>
      <c r="S21" s="363"/>
      <c r="T21" s="364" t="s">
        <v>298</v>
      </c>
      <c r="U21" s="362"/>
      <c r="V21" s="362"/>
      <c r="W21" s="362"/>
      <c r="X21" s="363"/>
      <c r="Y21" s="364" t="s">
        <v>246</v>
      </c>
      <c r="Z21" s="362"/>
      <c r="AA21" s="362"/>
      <c r="AB21" s="362"/>
      <c r="AC21" s="363"/>
      <c r="AD21" s="364" t="s">
        <v>310</v>
      </c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 t="s">
        <v>305</v>
      </c>
      <c r="G25" s="358"/>
      <c r="H25" s="358"/>
      <c r="I25" s="358"/>
      <c r="J25" s="358"/>
      <c r="K25" s="358"/>
      <c r="L25" s="358" t="s">
        <v>266</v>
      </c>
      <c r="M25" s="359"/>
      <c r="N25" s="357" t="s">
        <v>257</v>
      </c>
      <c r="O25" s="358"/>
      <c r="P25" s="358"/>
      <c r="Q25" s="358"/>
      <c r="R25" s="358"/>
      <c r="S25" s="359"/>
      <c r="T25" s="357" t="s">
        <v>293</v>
      </c>
      <c r="U25" s="358"/>
      <c r="V25" s="358"/>
      <c r="W25" s="358"/>
      <c r="X25" s="359"/>
      <c r="Y25" s="364" t="s">
        <v>244</v>
      </c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 t="s">
        <v>306</v>
      </c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 t="s">
        <v>312</v>
      </c>
      <c r="G26" s="362"/>
      <c r="H26" s="362"/>
      <c r="I26" s="362"/>
      <c r="J26" s="362"/>
      <c r="K26" s="362"/>
      <c r="L26" s="362" t="s">
        <v>266</v>
      </c>
      <c r="M26" s="363"/>
      <c r="N26" s="364" t="s">
        <v>257</v>
      </c>
      <c r="O26" s="362"/>
      <c r="P26" s="362"/>
      <c r="Q26" s="362"/>
      <c r="R26" s="362"/>
      <c r="S26" s="363"/>
      <c r="T26" s="364" t="s">
        <v>282</v>
      </c>
      <c r="U26" s="362"/>
      <c r="V26" s="362"/>
      <c r="W26" s="362"/>
      <c r="X26" s="363"/>
      <c r="Y26" s="364" t="s">
        <v>246</v>
      </c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 t="s">
        <v>313</v>
      </c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 t="s">
        <v>314</v>
      </c>
      <c r="G27" s="362"/>
      <c r="H27" s="362"/>
      <c r="I27" s="362"/>
      <c r="J27" s="362"/>
      <c r="K27" s="362"/>
      <c r="L27" s="362" t="s">
        <v>266</v>
      </c>
      <c r="M27" s="363"/>
      <c r="N27" s="364" t="s">
        <v>256</v>
      </c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 t="s">
        <v>315</v>
      </c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 t="s">
        <v>317</v>
      </c>
      <c r="G28" s="362"/>
      <c r="H28" s="362"/>
      <c r="I28" s="362"/>
      <c r="J28" s="362"/>
      <c r="K28" s="362"/>
      <c r="L28" s="362" t="s">
        <v>266</v>
      </c>
      <c r="M28" s="363"/>
      <c r="N28" s="364" t="s">
        <v>257</v>
      </c>
      <c r="O28" s="362"/>
      <c r="P28" s="362"/>
      <c r="Q28" s="362"/>
      <c r="R28" s="362"/>
      <c r="S28" s="363"/>
      <c r="T28" s="364" t="s">
        <v>298</v>
      </c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 t="s">
        <v>313</v>
      </c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39</v>
      </c>
      <c r="Q3" s="408"/>
      <c r="R3" s="408"/>
      <c r="S3" s="410" t="s">
        <v>151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3</v>
      </c>
      <c r="O9" s="506"/>
      <c r="P9" s="506"/>
      <c r="Q9" s="506">
        <v>4</v>
      </c>
      <c r="R9" s="506"/>
      <c r="S9" s="506"/>
      <c r="T9" s="506">
        <v>10</v>
      </c>
      <c r="U9" s="506"/>
      <c r="V9" s="506"/>
      <c r="W9" s="506">
        <v>22</v>
      </c>
      <c r="X9" s="506"/>
      <c r="Y9" s="506"/>
      <c r="Z9" s="506">
        <v>12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31</v>
      </c>
      <c r="AJ9" s="428"/>
      <c r="AK9" s="428"/>
      <c r="AL9" s="428">
        <f>N9+T9+Z9+AF9</f>
        <v>28</v>
      </c>
      <c r="AM9" s="428"/>
      <c r="AN9" s="428"/>
      <c r="AO9" s="446">
        <f>AI13</f>
        <v>184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22</v>
      </c>
      <c r="L10" s="506"/>
      <c r="M10" s="506"/>
      <c r="N10" s="506">
        <v>14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70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17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12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98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34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184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 t="s">
        <v>318</v>
      </c>
      <c r="G25" s="358"/>
      <c r="H25" s="358"/>
      <c r="I25" s="358"/>
      <c r="J25" s="358"/>
      <c r="K25" s="358"/>
      <c r="L25" s="358" t="s">
        <v>266</v>
      </c>
      <c r="M25" s="359"/>
      <c r="N25" s="357" t="s">
        <v>256</v>
      </c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 t="s">
        <v>319</v>
      </c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 t="s">
        <v>320</v>
      </c>
      <c r="G26" s="362"/>
      <c r="H26" s="362"/>
      <c r="I26" s="362"/>
      <c r="J26" s="362"/>
      <c r="K26" s="362"/>
      <c r="L26" s="362" t="s">
        <v>266</v>
      </c>
      <c r="M26" s="363"/>
      <c r="N26" s="364" t="s">
        <v>256</v>
      </c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 t="s">
        <v>321</v>
      </c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40</v>
      </c>
      <c r="Q3" s="408"/>
      <c r="R3" s="408"/>
      <c r="S3" s="410" t="s">
        <v>151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4</v>
      </c>
      <c r="L9" s="506"/>
      <c r="M9" s="506"/>
      <c r="N9" s="506">
        <v>2</v>
      </c>
      <c r="O9" s="506"/>
      <c r="P9" s="506"/>
      <c r="Q9" s="506">
        <v>5</v>
      </c>
      <c r="R9" s="506"/>
      <c r="S9" s="506"/>
      <c r="T9" s="506">
        <v>8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183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22</v>
      </c>
      <c r="L10" s="506"/>
      <c r="M10" s="506"/>
      <c r="N10" s="506">
        <v>15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71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17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97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183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 ht="13.5" customHeight="1">
      <c r="A15" s="299"/>
      <c r="B15" s="300"/>
      <c r="C15" s="301"/>
      <c r="D15" s="390" t="s">
        <v>265</v>
      </c>
      <c r="E15" s="391"/>
      <c r="F15" s="394" t="s">
        <v>325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257</v>
      </c>
      <c r="O15" s="358"/>
      <c r="P15" s="358"/>
      <c r="Q15" s="358"/>
      <c r="R15" s="358"/>
      <c r="S15" s="359"/>
      <c r="T15" s="357" t="s">
        <v>302</v>
      </c>
      <c r="U15" s="358"/>
      <c r="V15" s="358"/>
      <c r="W15" s="358"/>
      <c r="X15" s="359"/>
      <c r="Y15" s="357" t="s">
        <v>246</v>
      </c>
      <c r="Z15" s="358"/>
      <c r="AA15" s="358"/>
      <c r="AB15" s="358"/>
      <c r="AC15" s="359"/>
      <c r="AD15" s="357" t="s">
        <v>283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 ht="13.5" customHeight="1">
      <c r="A20" s="299"/>
      <c r="B20" s="300"/>
      <c r="C20" s="301"/>
      <c r="D20" s="390" t="s">
        <v>267</v>
      </c>
      <c r="E20" s="391"/>
      <c r="F20" s="394" t="s">
        <v>326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256</v>
      </c>
      <c r="O20" s="358"/>
      <c r="P20" s="358"/>
      <c r="Q20" s="358"/>
      <c r="R20" s="358"/>
      <c r="S20" s="359"/>
      <c r="T20" s="357" t="s">
        <v>293</v>
      </c>
      <c r="U20" s="358"/>
      <c r="V20" s="358"/>
      <c r="W20" s="358"/>
      <c r="X20" s="359"/>
      <c r="Y20" s="364"/>
      <c r="Z20" s="362"/>
      <c r="AA20" s="362"/>
      <c r="AB20" s="362"/>
      <c r="AC20" s="363"/>
      <c r="AD20" s="357" t="s">
        <v>327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 t="s">
        <v>322</v>
      </c>
      <c r="G25" s="358"/>
      <c r="H25" s="358"/>
      <c r="I25" s="358"/>
      <c r="J25" s="358"/>
      <c r="K25" s="358"/>
      <c r="L25" s="358" t="s">
        <v>266</v>
      </c>
      <c r="M25" s="359"/>
      <c r="N25" s="357" t="s">
        <v>323</v>
      </c>
      <c r="O25" s="358"/>
      <c r="P25" s="358"/>
      <c r="Q25" s="358"/>
      <c r="R25" s="358"/>
      <c r="S25" s="359"/>
      <c r="T25" s="357" t="s">
        <v>307</v>
      </c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 t="s">
        <v>306</v>
      </c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 t="s">
        <v>324</v>
      </c>
      <c r="G26" s="362"/>
      <c r="H26" s="362"/>
      <c r="I26" s="362"/>
      <c r="J26" s="362"/>
      <c r="K26" s="362"/>
      <c r="L26" s="362" t="s">
        <v>266</v>
      </c>
      <c r="M26" s="363"/>
      <c r="N26" s="364" t="s">
        <v>256</v>
      </c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 t="s">
        <v>315</v>
      </c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4</v>
      </c>
      <c r="Q3" s="408"/>
      <c r="R3" s="408"/>
      <c r="S3" s="410" t="s">
        <v>151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4</v>
      </c>
      <c r="L9" s="506"/>
      <c r="M9" s="506"/>
      <c r="N9" s="506">
        <v>2</v>
      </c>
      <c r="O9" s="506"/>
      <c r="P9" s="506"/>
      <c r="Q9" s="506">
        <v>5</v>
      </c>
      <c r="R9" s="506"/>
      <c r="S9" s="506"/>
      <c r="T9" s="506">
        <v>8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182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22</v>
      </c>
      <c r="L10" s="506"/>
      <c r="M10" s="506"/>
      <c r="N10" s="506">
        <v>14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70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16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96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44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182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 t="s">
        <v>332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257</v>
      </c>
      <c r="O15" s="358"/>
      <c r="P15" s="358"/>
      <c r="Q15" s="358"/>
      <c r="R15" s="358"/>
      <c r="S15" s="359"/>
      <c r="T15" s="357" t="s">
        <v>293</v>
      </c>
      <c r="U15" s="358"/>
      <c r="V15" s="358"/>
      <c r="W15" s="358"/>
      <c r="X15" s="359"/>
      <c r="Y15" s="357" t="s">
        <v>246</v>
      </c>
      <c r="Z15" s="358"/>
      <c r="AA15" s="358"/>
      <c r="AB15" s="358"/>
      <c r="AC15" s="359"/>
      <c r="AD15" s="357" t="s">
        <v>299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328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257</v>
      </c>
      <c r="O20" s="358"/>
      <c r="P20" s="358"/>
      <c r="Q20" s="358"/>
      <c r="R20" s="358"/>
      <c r="S20" s="359"/>
      <c r="T20" s="357" t="s">
        <v>298</v>
      </c>
      <c r="U20" s="358"/>
      <c r="V20" s="358"/>
      <c r="W20" s="358"/>
      <c r="X20" s="359"/>
      <c r="Y20" s="364"/>
      <c r="Z20" s="362"/>
      <c r="AA20" s="362"/>
      <c r="AB20" s="362"/>
      <c r="AC20" s="363"/>
      <c r="AD20" s="357" t="s">
        <v>283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 t="s">
        <v>329</v>
      </c>
      <c r="G21" s="362"/>
      <c r="H21" s="362"/>
      <c r="I21" s="362"/>
      <c r="J21" s="362"/>
      <c r="K21" s="362"/>
      <c r="L21" s="362" t="s">
        <v>266</v>
      </c>
      <c r="M21" s="363"/>
      <c r="N21" s="364" t="s">
        <v>257</v>
      </c>
      <c r="O21" s="362"/>
      <c r="P21" s="362"/>
      <c r="Q21" s="362"/>
      <c r="R21" s="362"/>
      <c r="S21" s="363"/>
      <c r="T21" s="364" t="s">
        <v>293</v>
      </c>
      <c r="U21" s="362"/>
      <c r="V21" s="362"/>
      <c r="W21" s="362"/>
      <c r="X21" s="363"/>
      <c r="Y21" s="364"/>
      <c r="Z21" s="362"/>
      <c r="AA21" s="362"/>
      <c r="AB21" s="362"/>
      <c r="AC21" s="363"/>
      <c r="AD21" s="364" t="s">
        <v>310</v>
      </c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 t="s">
        <v>330</v>
      </c>
      <c r="G25" s="358"/>
      <c r="H25" s="358"/>
      <c r="I25" s="358"/>
      <c r="J25" s="358"/>
      <c r="K25" s="358"/>
      <c r="L25" s="358" t="s">
        <v>266</v>
      </c>
      <c r="M25" s="359"/>
      <c r="N25" s="357" t="s">
        <v>257</v>
      </c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 t="s">
        <v>331</v>
      </c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5</v>
      </c>
      <c r="Q3" s="408"/>
      <c r="R3" s="408"/>
      <c r="S3" s="410" t="s">
        <v>151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2</v>
      </c>
      <c r="O9" s="506"/>
      <c r="P9" s="506"/>
      <c r="Q9" s="506">
        <v>5</v>
      </c>
      <c r="R9" s="506"/>
      <c r="S9" s="506"/>
      <c r="T9" s="506">
        <v>8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32</v>
      </c>
      <c r="AJ9" s="428"/>
      <c r="AK9" s="428"/>
      <c r="AL9" s="428">
        <f>N9+T9+Z9+AF9</f>
        <v>26</v>
      </c>
      <c r="AM9" s="428"/>
      <c r="AN9" s="428"/>
      <c r="AO9" s="446">
        <f>AI13</f>
        <v>183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24</v>
      </c>
      <c r="L10" s="506"/>
      <c r="M10" s="506"/>
      <c r="N10" s="506">
        <v>12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55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31</v>
      </c>
      <c r="L12" s="428"/>
      <c r="M12" s="428"/>
      <c r="N12" s="428">
        <f>N9+N10+N11</f>
        <v>14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94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183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 ht="13.5" customHeight="1">
      <c r="A15" s="299"/>
      <c r="B15" s="300"/>
      <c r="C15" s="301"/>
      <c r="D15" s="390" t="s">
        <v>265</v>
      </c>
      <c r="E15" s="391"/>
      <c r="F15" s="394" t="s">
        <v>333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256</v>
      </c>
      <c r="O15" s="358"/>
      <c r="P15" s="358"/>
      <c r="Q15" s="358"/>
      <c r="R15" s="358"/>
      <c r="S15" s="359"/>
      <c r="T15" s="357" t="s">
        <v>293</v>
      </c>
      <c r="U15" s="358"/>
      <c r="V15" s="358"/>
      <c r="W15" s="358"/>
      <c r="X15" s="359"/>
      <c r="Y15" s="357" t="s">
        <v>244</v>
      </c>
      <c r="Z15" s="358"/>
      <c r="AA15" s="358"/>
      <c r="AB15" s="358"/>
      <c r="AC15" s="359"/>
      <c r="AD15" s="357" t="s">
        <v>327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 t="s">
        <v>336</v>
      </c>
      <c r="G16" s="362"/>
      <c r="H16" s="362"/>
      <c r="I16" s="362"/>
      <c r="J16" s="362"/>
      <c r="K16" s="362"/>
      <c r="L16" s="362" t="s">
        <v>266</v>
      </c>
      <c r="M16" s="363"/>
      <c r="N16" s="364" t="s">
        <v>257</v>
      </c>
      <c r="O16" s="362"/>
      <c r="P16" s="362"/>
      <c r="Q16" s="362"/>
      <c r="R16" s="362"/>
      <c r="S16" s="363"/>
      <c r="T16" s="364" t="s">
        <v>282</v>
      </c>
      <c r="U16" s="362"/>
      <c r="V16" s="362"/>
      <c r="W16" s="362"/>
      <c r="X16" s="363"/>
      <c r="Y16" s="364" t="s">
        <v>246</v>
      </c>
      <c r="Z16" s="362"/>
      <c r="AA16" s="362"/>
      <c r="AB16" s="362"/>
      <c r="AC16" s="363"/>
      <c r="AD16" s="364" t="s">
        <v>299</v>
      </c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 t="s">
        <v>340</v>
      </c>
      <c r="G17" s="362"/>
      <c r="H17" s="362"/>
      <c r="I17" s="362"/>
      <c r="J17" s="362"/>
      <c r="K17" s="362"/>
      <c r="L17" s="362" t="s">
        <v>266</v>
      </c>
      <c r="M17" s="363"/>
      <c r="N17" s="364" t="s">
        <v>257</v>
      </c>
      <c r="O17" s="362"/>
      <c r="P17" s="362"/>
      <c r="Q17" s="362"/>
      <c r="R17" s="362"/>
      <c r="S17" s="363"/>
      <c r="T17" s="364" t="s">
        <v>302</v>
      </c>
      <c r="U17" s="362"/>
      <c r="V17" s="362"/>
      <c r="W17" s="362"/>
      <c r="X17" s="363"/>
      <c r="Y17" s="364" t="s">
        <v>308</v>
      </c>
      <c r="Z17" s="362"/>
      <c r="AA17" s="362"/>
      <c r="AB17" s="362"/>
      <c r="AC17" s="363"/>
      <c r="AD17" s="364" t="s">
        <v>290</v>
      </c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334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257</v>
      </c>
      <c r="O20" s="358"/>
      <c r="P20" s="358"/>
      <c r="Q20" s="358"/>
      <c r="R20" s="358"/>
      <c r="S20" s="359"/>
      <c r="T20" s="357" t="s">
        <v>298</v>
      </c>
      <c r="U20" s="358"/>
      <c r="V20" s="358"/>
      <c r="W20" s="358"/>
      <c r="X20" s="359"/>
      <c r="Y20" s="364" t="s">
        <v>244</v>
      </c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 t="s">
        <v>335</v>
      </c>
      <c r="G21" s="362"/>
      <c r="H21" s="362"/>
      <c r="I21" s="362"/>
      <c r="J21" s="362"/>
      <c r="K21" s="362"/>
      <c r="L21" s="362" t="s">
        <v>266</v>
      </c>
      <c r="M21" s="363"/>
      <c r="N21" s="364" t="s">
        <v>257</v>
      </c>
      <c r="O21" s="362"/>
      <c r="P21" s="362"/>
      <c r="Q21" s="362"/>
      <c r="R21" s="362"/>
      <c r="S21" s="363"/>
      <c r="T21" s="364" t="s">
        <v>293</v>
      </c>
      <c r="U21" s="362"/>
      <c r="V21" s="362"/>
      <c r="W21" s="362"/>
      <c r="X21" s="363"/>
      <c r="Y21" s="364" t="s">
        <v>246</v>
      </c>
      <c r="Z21" s="362"/>
      <c r="AA21" s="362"/>
      <c r="AB21" s="362"/>
      <c r="AC21" s="363"/>
      <c r="AD21" s="364" t="s">
        <v>337</v>
      </c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 t="s">
        <v>338</v>
      </c>
      <c r="G25" s="358"/>
      <c r="H25" s="358"/>
      <c r="I25" s="358"/>
      <c r="J25" s="358"/>
      <c r="K25" s="358"/>
      <c r="L25" s="358" t="s">
        <v>266</v>
      </c>
      <c r="M25" s="359"/>
      <c r="N25" s="357" t="s">
        <v>257</v>
      </c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 t="s">
        <v>339</v>
      </c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6</v>
      </c>
      <c r="Q3" s="408"/>
      <c r="R3" s="408"/>
      <c r="S3" s="410" t="s">
        <v>151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2</v>
      </c>
      <c r="O9" s="506"/>
      <c r="P9" s="506"/>
      <c r="Q9" s="506">
        <v>5</v>
      </c>
      <c r="R9" s="506"/>
      <c r="S9" s="506"/>
      <c r="T9" s="506">
        <v>8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32</v>
      </c>
      <c r="AJ9" s="428"/>
      <c r="AK9" s="428"/>
      <c r="AL9" s="428">
        <f>N9+T9+Z9+AF9</f>
        <v>26</v>
      </c>
      <c r="AM9" s="428"/>
      <c r="AN9" s="428"/>
      <c r="AO9" s="446">
        <f>AI13</f>
        <v>183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24</v>
      </c>
      <c r="L10" s="506"/>
      <c r="M10" s="506"/>
      <c r="N10" s="506">
        <v>12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55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31</v>
      </c>
      <c r="L12" s="428"/>
      <c r="M12" s="428"/>
      <c r="N12" s="428">
        <f>N9+N10+N11</f>
        <v>14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94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183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510"/>
      <c r="Z16" s="511"/>
      <c r="AA16" s="511"/>
      <c r="AB16" s="511"/>
      <c r="AC16" s="512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507"/>
      <c r="Z19" s="508"/>
      <c r="AA19" s="508"/>
      <c r="AB19" s="508"/>
      <c r="AC19" s="509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57"/>
      <c r="Z20" s="358"/>
      <c r="AA20" s="358"/>
      <c r="AB20" s="358"/>
      <c r="AC20" s="359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510"/>
      <c r="Z25" s="511"/>
      <c r="AA25" s="511"/>
      <c r="AB25" s="511"/>
      <c r="AC25" s="512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7</v>
      </c>
      <c r="Q3" s="408"/>
      <c r="R3" s="408"/>
      <c r="S3" s="410" t="s">
        <v>151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2</v>
      </c>
      <c r="O9" s="506"/>
      <c r="P9" s="506"/>
      <c r="Q9" s="506">
        <v>5</v>
      </c>
      <c r="R9" s="506"/>
      <c r="S9" s="506"/>
      <c r="T9" s="506">
        <v>8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32</v>
      </c>
      <c r="AJ9" s="428"/>
      <c r="AK9" s="428"/>
      <c r="AL9" s="428">
        <f>N9+T9+Z9+AF9</f>
        <v>26</v>
      </c>
      <c r="AM9" s="428"/>
      <c r="AN9" s="428"/>
      <c r="AO9" s="446">
        <f>AI13</f>
        <v>183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24</v>
      </c>
      <c r="L10" s="506"/>
      <c r="M10" s="506"/>
      <c r="N10" s="506">
        <v>12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55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31</v>
      </c>
      <c r="L12" s="428"/>
      <c r="M12" s="428"/>
      <c r="N12" s="428">
        <f>N9+N10+N11</f>
        <v>14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94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183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8</v>
      </c>
      <c r="Q3" s="408"/>
      <c r="R3" s="408"/>
      <c r="S3" s="410" t="s">
        <v>151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285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2</v>
      </c>
      <c r="O9" s="506"/>
      <c r="P9" s="506"/>
      <c r="Q9" s="506">
        <v>5</v>
      </c>
      <c r="R9" s="506"/>
      <c r="S9" s="506"/>
      <c r="T9" s="506">
        <v>8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32</v>
      </c>
      <c r="AJ9" s="428"/>
      <c r="AK9" s="428"/>
      <c r="AL9" s="428">
        <f>N9+T9+Z9+AF9</f>
        <v>26</v>
      </c>
      <c r="AM9" s="428"/>
      <c r="AN9" s="428"/>
      <c r="AO9" s="446">
        <f>AI13</f>
        <v>182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23</v>
      </c>
      <c r="L10" s="506"/>
      <c r="M10" s="506"/>
      <c r="N10" s="506">
        <v>12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54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30</v>
      </c>
      <c r="L12" s="428"/>
      <c r="M12" s="428"/>
      <c r="N12" s="428">
        <f>N9+N10+N11</f>
        <v>14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88</v>
      </c>
      <c r="AJ12" s="428"/>
      <c r="AK12" s="428"/>
      <c r="AL12" s="428">
        <f>SUM(N12+T12+Z12+AF12)</f>
        <v>94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44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182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341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257</v>
      </c>
      <c r="O20" s="358"/>
      <c r="P20" s="358"/>
      <c r="Q20" s="358"/>
      <c r="R20" s="358"/>
      <c r="S20" s="359"/>
      <c r="T20" s="357" t="s">
        <v>282</v>
      </c>
      <c r="U20" s="358"/>
      <c r="V20" s="358"/>
      <c r="W20" s="358"/>
      <c r="X20" s="359"/>
      <c r="Y20" s="364" t="s">
        <v>308</v>
      </c>
      <c r="Z20" s="362"/>
      <c r="AA20" s="362"/>
      <c r="AB20" s="362"/>
      <c r="AC20" s="363"/>
      <c r="AD20" s="357" t="s">
        <v>342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9</v>
      </c>
      <c r="Q3" s="408"/>
      <c r="R3" s="408"/>
      <c r="S3" s="410" t="s">
        <v>151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6</v>
      </c>
      <c r="L9" s="506"/>
      <c r="M9" s="506"/>
      <c r="N9" s="506">
        <v>3</v>
      </c>
      <c r="O9" s="506"/>
      <c r="P9" s="506"/>
      <c r="Q9" s="506">
        <v>5</v>
      </c>
      <c r="R9" s="506"/>
      <c r="S9" s="506"/>
      <c r="T9" s="506">
        <v>8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33</v>
      </c>
      <c r="AJ9" s="428"/>
      <c r="AK9" s="428"/>
      <c r="AL9" s="428">
        <f>N9+T9+Z9+AF9</f>
        <v>27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23</v>
      </c>
      <c r="L10" s="506"/>
      <c r="M10" s="506"/>
      <c r="N10" s="506">
        <v>13</v>
      </c>
      <c r="O10" s="506"/>
      <c r="P10" s="506"/>
      <c r="Q10" s="506">
        <v>14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17</v>
      </c>
      <c r="AD10" s="506"/>
      <c r="AE10" s="506"/>
      <c r="AF10" s="506">
        <v>39</v>
      </c>
      <c r="AG10" s="506"/>
      <c r="AH10" s="506"/>
      <c r="AI10" s="428">
        <f>K10+Q10+W10+AC10</f>
        <v>54</v>
      </c>
      <c r="AJ10" s="428"/>
      <c r="AK10" s="428"/>
      <c r="AL10" s="428">
        <f>N10+T10+Z10+AF10</f>
        <v>69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31</v>
      </c>
      <c r="L12" s="428"/>
      <c r="M12" s="428"/>
      <c r="N12" s="428">
        <f>N9+N10+N11</f>
        <v>16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17</v>
      </c>
      <c r="AD12" s="428"/>
      <c r="AE12" s="428"/>
      <c r="AF12" s="428">
        <f>SUM(AF9:AH11)</f>
        <v>42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96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 t="s">
        <v>343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256</v>
      </c>
      <c r="O15" s="358"/>
      <c r="P15" s="358"/>
      <c r="Q15" s="358"/>
      <c r="R15" s="358"/>
      <c r="S15" s="359"/>
      <c r="T15" s="357" t="s">
        <v>282</v>
      </c>
      <c r="U15" s="358"/>
      <c r="V15" s="358"/>
      <c r="W15" s="358"/>
      <c r="X15" s="359"/>
      <c r="Y15" s="357" t="s">
        <v>244</v>
      </c>
      <c r="Z15" s="358"/>
      <c r="AA15" s="358"/>
      <c r="AB15" s="358"/>
      <c r="AC15" s="359"/>
      <c r="AD15" s="357" t="s">
        <v>327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 t="s">
        <v>344</v>
      </c>
      <c r="G16" s="362"/>
      <c r="H16" s="362"/>
      <c r="I16" s="362"/>
      <c r="J16" s="362"/>
      <c r="K16" s="362"/>
      <c r="L16" s="362" t="s">
        <v>266</v>
      </c>
      <c r="M16" s="363"/>
      <c r="N16" s="364" t="s">
        <v>257</v>
      </c>
      <c r="O16" s="362"/>
      <c r="P16" s="362"/>
      <c r="Q16" s="362"/>
      <c r="R16" s="362"/>
      <c r="S16" s="363"/>
      <c r="T16" s="364" t="s">
        <v>298</v>
      </c>
      <c r="U16" s="362"/>
      <c r="V16" s="362"/>
      <c r="W16" s="362"/>
      <c r="X16" s="363"/>
      <c r="Y16" s="364" t="s">
        <v>246</v>
      </c>
      <c r="Z16" s="362"/>
      <c r="AA16" s="362"/>
      <c r="AB16" s="362"/>
      <c r="AC16" s="363"/>
      <c r="AD16" s="364" t="s">
        <v>342</v>
      </c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 t="s">
        <v>345</v>
      </c>
      <c r="G17" s="362"/>
      <c r="H17" s="362"/>
      <c r="I17" s="362"/>
      <c r="J17" s="362"/>
      <c r="K17" s="362"/>
      <c r="L17" s="362" t="s">
        <v>266</v>
      </c>
      <c r="M17" s="363"/>
      <c r="N17" s="364" t="s">
        <v>256</v>
      </c>
      <c r="O17" s="362"/>
      <c r="P17" s="362"/>
      <c r="Q17" s="362"/>
      <c r="R17" s="362"/>
      <c r="S17" s="363"/>
      <c r="T17" s="364" t="s">
        <v>298</v>
      </c>
      <c r="U17" s="362"/>
      <c r="V17" s="362"/>
      <c r="W17" s="362"/>
      <c r="X17" s="363"/>
      <c r="Y17" s="364" t="s">
        <v>246</v>
      </c>
      <c r="Z17" s="362"/>
      <c r="AA17" s="362"/>
      <c r="AB17" s="362"/>
      <c r="AC17" s="363"/>
      <c r="AD17" s="364" t="s">
        <v>290</v>
      </c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4"/>
      <c r="Z29" s="362"/>
      <c r="AA29" s="362"/>
      <c r="AB29" s="362"/>
      <c r="AC29" s="363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10</v>
      </c>
      <c r="Q3" s="408"/>
      <c r="R3" s="408"/>
      <c r="S3" s="410" t="s">
        <v>151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6</v>
      </c>
      <c r="L9" s="506"/>
      <c r="M9" s="506"/>
      <c r="N9" s="506">
        <v>6</v>
      </c>
      <c r="O9" s="506"/>
      <c r="P9" s="506"/>
      <c r="Q9" s="506">
        <v>6</v>
      </c>
      <c r="R9" s="506"/>
      <c r="S9" s="506"/>
      <c r="T9" s="506">
        <v>9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34</v>
      </c>
      <c r="AJ9" s="428"/>
      <c r="AK9" s="428"/>
      <c r="AL9" s="428">
        <f>N9+T9+Z9+AF9</f>
        <v>31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20</v>
      </c>
      <c r="L10" s="506"/>
      <c r="M10" s="506"/>
      <c r="N10" s="506">
        <v>13</v>
      </c>
      <c r="O10" s="506"/>
      <c r="P10" s="506"/>
      <c r="Q10" s="506">
        <v>13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20</v>
      </c>
      <c r="AD10" s="506"/>
      <c r="AE10" s="506"/>
      <c r="AF10" s="506">
        <v>37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67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2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19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20</v>
      </c>
      <c r="AD12" s="428"/>
      <c r="AE12" s="428"/>
      <c r="AF12" s="428">
        <f>SUM(AF9:AH11)</f>
        <v>40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98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 t="s">
        <v>346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256</v>
      </c>
      <c r="O15" s="358"/>
      <c r="P15" s="358"/>
      <c r="Q15" s="358"/>
      <c r="R15" s="358"/>
      <c r="S15" s="359"/>
      <c r="T15" s="357" t="s">
        <v>293</v>
      </c>
      <c r="U15" s="358"/>
      <c r="V15" s="358"/>
      <c r="W15" s="358"/>
      <c r="X15" s="359"/>
      <c r="Y15" s="357" t="s">
        <v>308</v>
      </c>
      <c r="Z15" s="358"/>
      <c r="AA15" s="358"/>
      <c r="AB15" s="358"/>
      <c r="AC15" s="359"/>
      <c r="AD15" s="357" t="s">
        <v>327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11</v>
      </c>
      <c r="Q3" s="408"/>
      <c r="R3" s="408"/>
      <c r="S3" s="410" t="s">
        <v>151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285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13">
        <v>6</v>
      </c>
      <c r="L9" s="514"/>
      <c r="M9" s="515"/>
      <c r="N9" s="506">
        <v>6</v>
      </c>
      <c r="O9" s="506"/>
      <c r="P9" s="506"/>
      <c r="Q9" s="506">
        <v>6</v>
      </c>
      <c r="R9" s="506"/>
      <c r="S9" s="506"/>
      <c r="T9" s="506">
        <v>10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34</v>
      </c>
      <c r="AJ9" s="428"/>
      <c r="AK9" s="428"/>
      <c r="AL9" s="428">
        <f>N9+T9+Z9+AF9</f>
        <v>32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13">
        <v>21</v>
      </c>
      <c r="L10" s="514"/>
      <c r="M10" s="515"/>
      <c r="N10" s="506">
        <v>12</v>
      </c>
      <c r="O10" s="506"/>
      <c r="P10" s="506"/>
      <c r="Q10" s="506">
        <v>13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20</v>
      </c>
      <c r="AD10" s="506"/>
      <c r="AE10" s="506"/>
      <c r="AF10" s="506">
        <v>37</v>
      </c>
      <c r="AG10" s="506"/>
      <c r="AH10" s="506"/>
      <c r="AI10" s="428">
        <f>K10+Q10+W10+AC10</f>
        <v>54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13">
        <v>1</v>
      </c>
      <c r="L11" s="514"/>
      <c r="M11" s="515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18</v>
      </c>
      <c r="O12" s="428"/>
      <c r="P12" s="428"/>
      <c r="Q12" s="428">
        <f>Q9+Q10+Q11</f>
        <v>19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20</v>
      </c>
      <c r="AD12" s="428"/>
      <c r="AE12" s="428"/>
      <c r="AF12" s="428">
        <f>SUM(AF9:AH11)</f>
        <v>40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98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46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 t="s">
        <v>350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257</v>
      </c>
      <c r="O15" s="358"/>
      <c r="P15" s="358"/>
      <c r="Q15" s="358"/>
      <c r="R15" s="358"/>
      <c r="S15" s="359"/>
      <c r="T15" s="357" t="s">
        <v>298</v>
      </c>
      <c r="U15" s="358"/>
      <c r="V15" s="358"/>
      <c r="W15" s="358"/>
      <c r="X15" s="359"/>
      <c r="Y15" s="357" t="s">
        <v>308</v>
      </c>
      <c r="Z15" s="358"/>
      <c r="AA15" s="358"/>
      <c r="AB15" s="358"/>
      <c r="AC15" s="359"/>
      <c r="AD15" s="357" t="s">
        <v>283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 t="s">
        <v>351</v>
      </c>
      <c r="G16" s="362"/>
      <c r="H16" s="362"/>
      <c r="I16" s="362"/>
      <c r="J16" s="362"/>
      <c r="K16" s="362"/>
      <c r="L16" s="362" t="s">
        <v>266</v>
      </c>
      <c r="M16" s="363"/>
      <c r="N16" s="364" t="s">
        <v>256</v>
      </c>
      <c r="O16" s="362"/>
      <c r="P16" s="362"/>
      <c r="Q16" s="362"/>
      <c r="R16" s="362"/>
      <c r="S16" s="363"/>
      <c r="T16" s="364" t="s">
        <v>293</v>
      </c>
      <c r="U16" s="362"/>
      <c r="V16" s="362"/>
      <c r="W16" s="362"/>
      <c r="X16" s="363"/>
      <c r="Y16" s="364" t="s">
        <v>244</v>
      </c>
      <c r="Z16" s="362"/>
      <c r="AA16" s="362"/>
      <c r="AB16" s="362"/>
      <c r="AC16" s="363"/>
      <c r="AD16" s="364" t="s">
        <v>327</v>
      </c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347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257</v>
      </c>
      <c r="O20" s="358"/>
      <c r="P20" s="358"/>
      <c r="Q20" s="358"/>
      <c r="R20" s="358"/>
      <c r="S20" s="359"/>
      <c r="T20" s="357" t="s">
        <v>302</v>
      </c>
      <c r="U20" s="358"/>
      <c r="V20" s="358"/>
      <c r="W20" s="358"/>
      <c r="X20" s="359"/>
      <c r="Y20" s="364" t="s">
        <v>246</v>
      </c>
      <c r="Z20" s="362"/>
      <c r="AA20" s="362"/>
      <c r="AB20" s="362"/>
      <c r="AC20" s="363"/>
      <c r="AD20" s="357" t="s">
        <v>342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 t="s">
        <v>352</v>
      </c>
      <c r="G21" s="362"/>
      <c r="H21" s="362"/>
      <c r="I21" s="362"/>
      <c r="J21" s="362"/>
      <c r="K21" s="362"/>
      <c r="L21" s="362" t="s">
        <v>266</v>
      </c>
      <c r="M21" s="363"/>
      <c r="N21" s="364" t="s">
        <v>256</v>
      </c>
      <c r="O21" s="362"/>
      <c r="P21" s="362"/>
      <c r="Q21" s="362"/>
      <c r="R21" s="362"/>
      <c r="S21" s="363"/>
      <c r="T21" s="364" t="s">
        <v>282</v>
      </c>
      <c r="U21" s="362"/>
      <c r="V21" s="362"/>
      <c r="W21" s="362"/>
      <c r="X21" s="363"/>
      <c r="Y21" s="364" t="s">
        <v>308</v>
      </c>
      <c r="Z21" s="362"/>
      <c r="AA21" s="362"/>
      <c r="AB21" s="362"/>
      <c r="AC21" s="363"/>
      <c r="AD21" s="364" t="s">
        <v>283</v>
      </c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 t="s">
        <v>348</v>
      </c>
      <c r="G25" s="358"/>
      <c r="H25" s="358"/>
      <c r="I25" s="358"/>
      <c r="J25" s="358"/>
      <c r="K25" s="358"/>
      <c r="L25" s="358" t="s">
        <v>266</v>
      </c>
      <c r="M25" s="359"/>
      <c r="N25" s="357" t="s">
        <v>256</v>
      </c>
      <c r="O25" s="358"/>
      <c r="P25" s="358"/>
      <c r="Q25" s="358"/>
      <c r="R25" s="358"/>
      <c r="S25" s="359"/>
      <c r="T25" s="357" t="s">
        <v>293</v>
      </c>
      <c r="U25" s="358"/>
      <c r="V25" s="358"/>
      <c r="W25" s="358"/>
      <c r="X25" s="359"/>
      <c r="Y25" s="364" t="s">
        <v>308</v>
      </c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 t="s">
        <v>349</v>
      </c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 t="s">
        <v>355</v>
      </c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 t="s">
        <v>298</v>
      </c>
      <c r="U26" s="362"/>
      <c r="V26" s="362"/>
      <c r="W26" s="362"/>
      <c r="X26" s="363"/>
      <c r="Y26" s="364" t="s">
        <v>308</v>
      </c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 t="s">
        <v>356</v>
      </c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4"/>
      <c r="Z29" s="362"/>
      <c r="AA29" s="362"/>
      <c r="AB29" s="362"/>
      <c r="AC29" s="363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12</v>
      </c>
      <c r="Q3" s="408"/>
      <c r="R3" s="408"/>
      <c r="S3" s="410" t="s">
        <v>151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246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6</v>
      </c>
      <c r="L9" s="506"/>
      <c r="M9" s="506"/>
      <c r="N9" s="506">
        <v>7</v>
      </c>
      <c r="O9" s="506"/>
      <c r="P9" s="506"/>
      <c r="Q9" s="506">
        <v>5</v>
      </c>
      <c r="R9" s="506"/>
      <c r="S9" s="506"/>
      <c r="T9" s="506">
        <v>10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33</v>
      </c>
      <c r="AJ9" s="428"/>
      <c r="AK9" s="428"/>
      <c r="AL9" s="428">
        <f>N9+T9+Z9+AF9</f>
        <v>33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21</v>
      </c>
      <c r="L10" s="506"/>
      <c r="M10" s="506"/>
      <c r="N10" s="506">
        <v>12</v>
      </c>
      <c r="O10" s="506"/>
      <c r="P10" s="506"/>
      <c r="Q10" s="506">
        <v>13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20</v>
      </c>
      <c r="AD10" s="506"/>
      <c r="AE10" s="506"/>
      <c r="AF10" s="506">
        <v>37</v>
      </c>
      <c r="AG10" s="506"/>
      <c r="AH10" s="506"/>
      <c r="AI10" s="428">
        <f>K10+Q10+W10+AC10</f>
        <v>54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19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20</v>
      </c>
      <c r="AD12" s="428"/>
      <c r="AE12" s="428"/>
      <c r="AF12" s="428">
        <f>SUM(AF9:AH11)</f>
        <v>40</v>
      </c>
      <c r="AG12" s="428"/>
      <c r="AH12" s="428"/>
      <c r="AI12" s="428">
        <f>SUM(K12+Q12+W12+AC12)</f>
        <v>88</v>
      </c>
      <c r="AJ12" s="428"/>
      <c r="AK12" s="428"/>
      <c r="AL12" s="428">
        <f>SUM(N12+T12+Z12+AF12)</f>
        <v>99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 t="s">
        <v>357</v>
      </c>
      <c r="G15" s="395"/>
      <c r="H15" s="395"/>
      <c r="I15" s="395"/>
      <c r="J15" s="395"/>
      <c r="K15" s="395"/>
      <c r="L15" s="358" t="s">
        <v>266</v>
      </c>
      <c r="M15" s="359"/>
      <c r="N15" s="357" t="s">
        <v>256</v>
      </c>
      <c r="O15" s="358"/>
      <c r="P15" s="358"/>
      <c r="Q15" s="358"/>
      <c r="R15" s="358"/>
      <c r="S15" s="359"/>
      <c r="T15" s="357" t="s">
        <v>298</v>
      </c>
      <c r="U15" s="358"/>
      <c r="V15" s="358"/>
      <c r="W15" s="358"/>
      <c r="X15" s="359"/>
      <c r="Y15" s="357" t="s">
        <v>244</v>
      </c>
      <c r="Z15" s="358"/>
      <c r="AA15" s="358"/>
      <c r="AB15" s="358"/>
      <c r="AC15" s="359"/>
      <c r="AD15" s="357" t="s">
        <v>283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353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256</v>
      </c>
      <c r="O20" s="358"/>
      <c r="P20" s="358"/>
      <c r="Q20" s="358"/>
      <c r="R20" s="358"/>
      <c r="S20" s="359"/>
      <c r="T20" s="357" t="s">
        <v>282</v>
      </c>
      <c r="U20" s="358"/>
      <c r="V20" s="358"/>
      <c r="W20" s="358"/>
      <c r="X20" s="359"/>
      <c r="Y20" s="364" t="s">
        <v>308</v>
      </c>
      <c r="Z20" s="362"/>
      <c r="AA20" s="362"/>
      <c r="AB20" s="362"/>
      <c r="AC20" s="363"/>
      <c r="AD20" s="357" t="s">
        <v>354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13</v>
      </c>
      <c r="Q3" s="408"/>
      <c r="R3" s="408"/>
      <c r="S3" s="410" t="s">
        <v>151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285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285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285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 t="s">
        <v>285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7</v>
      </c>
      <c r="O9" s="506"/>
      <c r="P9" s="506"/>
      <c r="Q9" s="506">
        <v>5</v>
      </c>
      <c r="R9" s="506"/>
      <c r="S9" s="506"/>
      <c r="T9" s="506">
        <v>10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32</v>
      </c>
      <c r="AJ9" s="428"/>
      <c r="AK9" s="428"/>
      <c r="AL9" s="428">
        <f>N9+T9+Z9+AF9</f>
        <v>33</v>
      </c>
      <c r="AM9" s="428"/>
      <c r="AN9" s="428"/>
      <c r="AO9" s="446">
        <f>AI13</f>
        <v>184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21</v>
      </c>
      <c r="L10" s="506"/>
      <c r="M10" s="506"/>
      <c r="N10" s="506">
        <v>11</v>
      </c>
      <c r="O10" s="506"/>
      <c r="P10" s="506"/>
      <c r="Q10" s="506">
        <v>12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20</v>
      </c>
      <c r="AD10" s="506"/>
      <c r="AE10" s="506"/>
      <c r="AF10" s="506">
        <v>37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18</v>
      </c>
      <c r="O12" s="428"/>
      <c r="P12" s="428"/>
      <c r="Q12" s="428">
        <f>Q9+Q10+Q11</f>
        <v>17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20</v>
      </c>
      <c r="AD12" s="428"/>
      <c r="AE12" s="428"/>
      <c r="AF12" s="428">
        <f>SUM(AF9:AH11)</f>
        <v>40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98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184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358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256</v>
      </c>
      <c r="O20" s="358"/>
      <c r="P20" s="358"/>
      <c r="Q20" s="358"/>
      <c r="R20" s="358"/>
      <c r="S20" s="359"/>
      <c r="T20" s="357" t="s">
        <v>298</v>
      </c>
      <c r="U20" s="358"/>
      <c r="V20" s="358"/>
      <c r="W20" s="358"/>
      <c r="X20" s="359"/>
      <c r="Y20" s="364" t="s">
        <v>308</v>
      </c>
      <c r="Z20" s="362"/>
      <c r="AA20" s="362"/>
      <c r="AB20" s="362"/>
      <c r="AC20" s="363"/>
      <c r="AD20" s="357" t="s">
        <v>283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 t="s">
        <v>359</v>
      </c>
      <c r="G21" s="362"/>
      <c r="H21" s="362"/>
      <c r="I21" s="362"/>
      <c r="J21" s="362"/>
      <c r="K21" s="362"/>
      <c r="L21" s="362" t="s">
        <v>266</v>
      </c>
      <c r="M21" s="363"/>
      <c r="N21" s="364" t="s">
        <v>257</v>
      </c>
      <c r="O21" s="362"/>
      <c r="P21" s="362"/>
      <c r="Q21" s="362"/>
      <c r="R21" s="362"/>
      <c r="S21" s="363"/>
      <c r="T21" s="364" t="s">
        <v>293</v>
      </c>
      <c r="U21" s="362"/>
      <c r="V21" s="362"/>
      <c r="W21" s="362"/>
      <c r="X21" s="363"/>
      <c r="Y21" s="364" t="s">
        <v>244</v>
      </c>
      <c r="Z21" s="362"/>
      <c r="AA21" s="362"/>
      <c r="AB21" s="362"/>
      <c r="AC21" s="363"/>
      <c r="AD21" s="364" t="s">
        <v>354</v>
      </c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 t="s">
        <v>360</v>
      </c>
      <c r="G22" s="362"/>
      <c r="H22" s="362"/>
      <c r="I22" s="362"/>
      <c r="J22" s="362"/>
      <c r="K22" s="362"/>
      <c r="L22" s="362" t="s">
        <v>266</v>
      </c>
      <c r="M22" s="363"/>
      <c r="N22" s="364" t="s">
        <v>257</v>
      </c>
      <c r="O22" s="362"/>
      <c r="P22" s="362"/>
      <c r="Q22" s="362"/>
      <c r="R22" s="362"/>
      <c r="S22" s="363"/>
      <c r="T22" s="364" t="s">
        <v>293</v>
      </c>
      <c r="U22" s="362"/>
      <c r="V22" s="362"/>
      <c r="W22" s="362"/>
      <c r="X22" s="363"/>
      <c r="Y22" s="364" t="s">
        <v>244</v>
      </c>
      <c r="Z22" s="362"/>
      <c r="AA22" s="362"/>
      <c r="AB22" s="362"/>
      <c r="AC22" s="363"/>
      <c r="AD22" s="364" t="s">
        <v>342</v>
      </c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14</v>
      </c>
      <c r="Q3" s="408"/>
      <c r="R3" s="408"/>
      <c r="S3" s="410" t="s">
        <v>151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285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285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285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285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 t="s">
        <v>285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7</v>
      </c>
      <c r="O9" s="506"/>
      <c r="P9" s="506"/>
      <c r="Q9" s="506">
        <v>5</v>
      </c>
      <c r="R9" s="506"/>
      <c r="S9" s="506"/>
      <c r="T9" s="506">
        <v>10</v>
      </c>
      <c r="U9" s="506"/>
      <c r="V9" s="506"/>
      <c r="W9" s="506">
        <v>22</v>
      </c>
      <c r="X9" s="506"/>
      <c r="Y9" s="506"/>
      <c r="Z9" s="506">
        <v>13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32</v>
      </c>
      <c r="AJ9" s="428"/>
      <c r="AK9" s="428"/>
      <c r="AL9" s="428">
        <f>N9+T9+Z9+AF9</f>
        <v>33</v>
      </c>
      <c r="AM9" s="428"/>
      <c r="AN9" s="428"/>
      <c r="AO9" s="446">
        <f>AI13</f>
        <v>184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21</v>
      </c>
      <c r="L10" s="506"/>
      <c r="M10" s="506"/>
      <c r="N10" s="506">
        <v>11</v>
      </c>
      <c r="O10" s="506"/>
      <c r="P10" s="506"/>
      <c r="Q10" s="506">
        <v>12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20</v>
      </c>
      <c r="AD10" s="506"/>
      <c r="AE10" s="506"/>
      <c r="AF10" s="506">
        <v>37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18</v>
      </c>
      <c r="O12" s="428"/>
      <c r="P12" s="428"/>
      <c r="Q12" s="428">
        <f>Q9+Q10+Q11</f>
        <v>17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13</v>
      </c>
      <c r="AA12" s="428"/>
      <c r="AB12" s="428"/>
      <c r="AC12" s="428">
        <f>SUM(AC9:AE11)</f>
        <v>20</v>
      </c>
      <c r="AD12" s="428"/>
      <c r="AE12" s="428"/>
      <c r="AF12" s="428">
        <f>SUM(AF9:AH11)</f>
        <v>40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98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184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T27" sqref="T27:X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15</v>
      </c>
      <c r="Q3" s="408"/>
      <c r="R3" s="408"/>
      <c r="S3" s="410" t="s">
        <v>151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 t="s">
        <v>284</v>
      </c>
      <c r="Q5" s="435"/>
      <c r="R5" s="435"/>
      <c r="S5" s="435"/>
      <c r="T5" s="435" t="s">
        <v>245</v>
      </c>
      <c r="U5" s="435"/>
      <c r="V5" s="435"/>
      <c r="W5" s="435"/>
      <c r="X5" s="436"/>
      <c r="Y5" s="440" t="s">
        <v>284</v>
      </c>
      <c r="Z5" s="435"/>
      <c r="AA5" s="435"/>
      <c r="AB5" s="435"/>
      <c r="AC5" s="435" t="s">
        <v>246</v>
      </c>
      <c r="AD5" s="435"/>
      <c r="AE5" s="435"/>
      <c r="AF5" s="435"/>
      <c r="AG5" s="445"/>
      <c r="AH5" s="441" t="s">
        <v>284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284</v>
      </c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 t="s">
        <v>284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>
        <v>5</v>
      </c>
      <c r="L9" s="506"/>
      <c r="M9" s="506"/>
      <c r="N9" s="506">
        <v>7</v>
      </c>
      <c r="O9" s="506"/>
      <c r="P9" s="506"/>
      <c r="Q9" s="506">
        <v>5</v>
      </c>
      <c r="R9" s="506"/>
      <c r="S9" s="506"/>
      <c r="T9" s="506">
        <v>10</v>
      </c>
      <c r="U9" s="506"/>
      <c r="V9" s="506"/>
      <c r="W9" s="506">
        <v>22</v>
      </c>
      <c r="X9" s="506"/>
      <c r="Y9" s="506"/>
      <c r="Z9" s="506">
        <v>12</v>
      </c>
      <c r="AA9" s="506"/>
      <c r="AB9" s="506"/>
      <c r="AC9" s="506">
        <v>0</v>
      </c>
      <c r="AD9" s="506"/>
      <c r="AE9" s="506"/>
      <c r="AF9" s="506">
        <v>3</v>
      </c>
      <c r="AG9" s="506"/>
      <c r="AH9" s="506"/>
      <c r="AI9" s="428">
        <f>K9+Q9+W9+AC9</f>
        <v>32</v>
      </c>
      <c r="AJ9" s="428"/>
      <c r="AK9" s="428"/>
      <c r="AL9" s="428">
        <f>N9+T9+Z9+AF9</f>
        <v>32</v>
      </c>
      <c r="AM9" s="428"/>
      <c r="AN9" s="428"/>
      <c r="AO9" s="446">
        <f>AI13</f>
        <v>183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>
        <v>21</v>
      </c>
      <c r="L10" s="506"/>
      <c r="M10" s="506"/>
      <c r="N10" s="506">
        <v>11</v>
      </c>
      <c r="O10" s="506"/>
      <c r="P10" s="506"/>
      <c r="Q10" s="506">
        <v>12</v>
      </c>
      <c r="R10" s="506"/>
      <c r="S10" s="506"/>
      <c r="T10" s="506">
        <v>17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20</v>
      </c>
      <c r="AD10" s="506"/>
      <c r="AE10" s="506"/>
      <c r="AF10" s="506">
        <v>37</v>
      </c>
      <c r="AG10" s="506"/>
      <c r="AH10" s="506"/>
      <c r="AI10" s="428">
        <f>K10+Q10+W10+AC10</f>
        <v>53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18</v>
      </c>
      <c r="O12" s="428"/>
      <c r="P12" s="428"/>
      <c r="Q12" s="428">
        <f>Q9+Q10+Q11</f>
        <v>17</v>
      </c>
      <c r="R12" s="428"/>
      <c r="S12" s="428"/>
      <c r="T12" s="428">
        <f>SUM(T9:V11)</f>
        <v>27</v>
      </c>
      <c r="U12" s="428"/>
      <c r="V12" s="428"/>
      <c r="W12" s="428">
        <f>SUM(W9:Y11)</f>
        <v>22</v>
      </c>
      <c r="X12" s="428"/>
      <c r="Y12" s="428"/>
      <c r="Z12" s="428">
        <f>SUM(Z9:AB11)</f>
        <v>12</v>
      </c>
      <c r="AA12" s="428"/>
      <c r="AB12" s="428"/>
      <c r="AC12" s="428">
        <f>SUM(AC9:AE11)</f>
        <v>20</v>
      </c>
      <c r="AD12" s="428"/>
      <c r="AE12" s="428"/>
      <c r="AF12" s="428">
        <f>SUM(AF9:AH11)</f>
        <v>40</v>
      </c>
      <c r="AG12" s="428"/>
      <c r="AH12" s="428"/>
      <c r="AI12" s="428">
        <f>SUM(K12+Q12+W12+AC12)</f>
        <v>86</v>
      </c>
      <c r="AJ12" s="428"/>
      <c r="AK12" s="428"/>
      <c r="AL12" s="428">
        <f>SUM(N12+T12+Z12+AF12)</f>
        <v>97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34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183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 t="s">
        <v>361</v>
      </c>
      <c r="G20" s="395"/>
      <c r="H20" s="395"/>
      <c r="I20" s="395"/>
      <c r="J20" s="395"/>
      <c r="K20" s="395"/>
      <c r="L20" s="358" t="s">
        <v>266</v>
      </c>
      <c r="M20" s="359"/>
      <c r="N20" s="357" t="s">
        <v>256</v>
      </c>
      <c r="O20" s="358"/>
      <c r="P20" s="358"/>
      <c r="Q20" s="358"/>
      <c r="R20" s="358"/>
      <c r="S20" s="359"/>
      <c r="T20" s="357" t="s">
        <v>307</v>
      </c>
      <c r="U20" s="358"/>
      <c r="V20" s="358"/>
      <c r="W20" s="358"/>
      <c r="X20" s="359"/>
      <c r="Y20" s="364" t="s">
        <v>308</v>
      </c>
      <c r="Z20" s="362"/>
      <c r="AA20" s="362"/>
      <c r="AB20" s="362"/>
      <c r="AC20" s="363"/>
      <c r="AD20" s="357" t="s">
        <v>311</v>
      </c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 t="s">
        <v>289</v>
      </c>
      <c r="E31" s="243"/>
      <c r="F31" s="243"/>
      <c r="G31" s="243"/>
      <c r="H31" s="243"/>
      <c r="I31" s="358" t="s">
        <v>266</v>
      </c>
      <c r="J31" s="359"/>
      <c r="K31" s="357" t="s">
        <v>282</v>
      </c>
      <c r="L31" s="358"/>
      <c r="M31" s="358"/>
      <c r="N31" s="358"/>
      <c r="O31" s="359"/>
      <c r="P31" s="357" t="s">
        <v>290</v>
      </c>
      <c r="Q31" s="358"/>
      <c r="R31" s="358"/>
      <c r="S31" s="476" t="s">
        <v>291</v>
      </c>
      <c r="T31" s="477"/>
      <c r="U31" s="477"/>
      <c r="V31" s="477"/>
      <c r="W31" s="478"/>
      <c r="X31" s="381" t="s">
        <v>291</v>
      </c>
      <c r="Y31" s="382"/>
      <c r="Z31" s="382"/>
      <c r="AA31" s="382"/>
      <c r="AB31" s="479"/>
      <c r="AC31" s="381" t="s">
        <v>238</v>
      </c>
      <c r="AD31" s="38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 t="s">
        <v>292</v>
      </c>
      <c r="E32" s="245"/>
      <c r="F32" s="245"/>
      <c r="G32" s="245"/>
      <c r="H32" s="245"/>
      <c r="I32" s="362" t="s">
        <v>266</v>
      </c>
      <c r="J32" s="363"/>
      <c r="K32" s="357" t="s">
        <v>293</v>
      </c>
      <c r="L32" s="358"/>
      <c r="M32" s="358"/>
      <c r="N32" s="358"/>
      <c r="O32" s="359"/>
      <c r="P32" s="364" t="s">
        <v>290</v>
      </c>
      <c r="Q32" s="362"/>
      <c r="R32" s="362"/>
      <c r="S32" s="371" t="s">
        <v>294</v>
      </c>
      <c r="T32" s="372"/>
      <c r="U32" s="372"/>
      <c r="V32" s="372"/>
      <c r="W32" s="373"/>
      <c r="X32" s="378" t="s">
        <v>294</v>
      </c>
      <c r="Y32" s="379"/>
      <c r="Z32" s="379"/>
      <c r="AA32" s="379"/>
      <c r="AB32" s="380"/>
      <c r="AC32" s="378" t="s">
        <v>238</v>
      </c>
      <c r="AD32" s="37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16</v>
      </c>
      <c r="Q3" s="408"/>
      <c r="R3" s="408"/>
      <c r="S3" s="410" t="s">
        <v>151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17</v>
      </c>
      <c r="Q3" s="408"/>
      <c r="R3" s="408"/>
      <c r="S3" s="410" t="s">
        <v>151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18</v>
      </c>
      <c r="Q3" s="408"/>
      <c r="R3" s="408"/>
      <c r="S3" s="410" t="s">
        <v>151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276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19</v>
      </c>
      <c r="Q3" s="408"/>
      <c r="R3" s="408"/>
      <c r="S3" s="410" t="s">
        <v>151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20</v>
      </c>
      <c r="Q3" s="408"/>
      <c r="R3" s="408"/>
      <c r="S3" s="410" t="s">
        <v>151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21</v>
      </c>
      <c r="Q3" s="408"/>
      <c r="R3" s="408"/>
      <c r="S3" s="410" t="s">
        <v>151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22</v>
      </c>
      <c r="Q3" s="408"/>
      <c r="R3" s="408"/>
      <c r="S3" s="410" t="s">
        <v>151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23</v>
      </c>
      <c r="Q3" s="408"/>
      <c r="R3" s="408"/>
      <c r="S3" s="410" t="s">
        <v>151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24</v>
      </c>
      <c r="Q3" s="408"/>
      <c r="R3" s="408"/>
      <c r="S3" s="410" t="s">
        <v>151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25</v>
      </c>
      <c r="Q3" s="408"/>
      <c r="R3" s="408"/>
      <c r="S3" s="410" t="s">
        <v>151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26</v>
      </c>
      <c r="Q3" s="408"/>
      <c r="R3" s="408"/>
      <c r="S3" s="410" t="s">
        <v>151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9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4月</v>
      </c>
      <c r="N3" s="408"/>
      <c r="O3" s="408"/>
      <c r="P3" s="408" t="s">
        <v>27</v>
      </c>
      <c r="Q3" s="408"/>
      <c r="R3" s="408"/>
      <c r="S3" s="410" t="s">
        <v>151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8" t="s">
        <v>155</v>
      </c>
      <c r="B5" s="269"/>
      <c r="C5" s="270"/>
      <c r="D5" s="383" t="s">
        <v>243</v>
      </c>
      <c r="E5" s="384"/>
      <c r="F5" s="384"/>
      <c r="G5" s="384"/>
      <c r="H5" s="384"/>
      <c r="I5" s="384"/>
      <c r="J5" s="414"/>
      <c r="K5" s="444" t="s">
        <v>244</v>
      </c>
      <c r="L5" s="435"/>
      <c r="M5" s="435"/>
      <c r="N5" s="435"/>
      <c r="O5" s="445"/>
      <c r="P5" s="441"/>
      <c r="Q5" s="435"/>
      <c r="R5" s="435"/>
      <c r="S5" s="435"/>
      <c r="T5" s="435" t="s">
        <v>245</v>
      </c>
      <c r="U5" s="435"/>
      <c r="V5" s="435"/>
      <c r="W5" s="435"/>
      <c r="X5" s="436"/>
      <c r="Y5" s="440"/>
      <c r="Z5" s="435"/>
      <c r="AA5" s="435"/>
      <c r="AB5" s="435"/>
      <c r="AC5" s="435" t="s">
        <v>246</v>
      </c>
      <c r="AD5" s="435"/>
      <c r="AE5" s="435"/>
      <c r="AF5" s="435"/>
      <c r="AG5" s="445"/>
      <c r="AH5" s="441"/>
      <c r="AI5" s="435"/>
      <c r="AJ5" s="435"/>
      <c r="AK5" s="435"/>
      <c r="AL5" s="435" t="s">
        <v>241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4"/>
      <c r="B6" s="275"/>
      <c r="C6" s="276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8" t="s">
        <v>131</v>
      </c>
      <c r="B7" s="297"/>
      <c r="C7" s="297"/>
      <c r="D7" s="383" t="s">
        <v>247</v>
      </c>
      <c r="E7" s="384"/>
      <c r="F7" s="384"/>
      <c r="G7" s="384"/>
      <c r="H7" s="384"/>
      <c r="I7" s="384"/>
      <c r="J7" s="385"/>
      <c r="K7" s="389" t="s">
        <v>248</v>
      </c>
      <c r="L7" s="387"/>
      <c r="M7" s="387"/>
      <c r="N7" s="387"/>
      <c r="O7" s="387"/>
      <c r="P7" s="388"/>
      <c r="Q7" s="389" t="s">
        <v>249</v>
      </c>
      <c r="R7" s="387"/>
      <c r="S7" s="387"/>
      <c r="T7" s="387"/>
      <c r="U7" s="387"/>
      <c r="V7" s="388"/>
      <c r="W7" s="389" t="s">
        <v>250</v>
      </c>
      <c r="X7" s="387"/>
      <c r="Y7" s="387"/>
      <c r="Z7" s="387"/>
      <c r="AA7" s="387"/>
      <c r="AB7" s="388"/>
      <c r="AC7" s="389" t="s">
        <v>251</v>
      </c>
      <c r="AD7" s="387"/>
      <c r="AE7" s="387"/>
      <c r="AF7" s="387"/>
      <c r="AG7" s="387"/>
      <c r="AH7" s="388"/>
      <c r="AI7" s="389" t="s">
        <v>252</v>
      </c>
      <c r="AJ7" s="387"/>
      <c r="AK7" s="387"/>
      <c r="AL7" s="387"/>
      <c r="AM7" s="387"/>
      <c r="AN7" s="388"/>
      <c r="AO7" s="437" t="s">
        <v>253</v>
      </c>
      <c r="AP7" s="438"/>
      <c r="AQ7" s="438"/>
      <c r="AR7" s="438"/>
      <c r="AS7" s="439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9"/>
      <c r="AP8" s="387"/>
      <c r="AQ8" s="387"/>
      <c r="AR8" s="387"/>
      <c r="AS8" s="433"/>
    </row>
    <row r="9" spans="1:45" ht="13.5" customHeight="1">
      <c r="A9" s="299"/>
      <c r="B9" s="300"/>
      <c r="C9" s="300"/>
      <c r="D9" s="424" t="s">
        <v>256</v>
      </c>
      <c r="E9" s="425"/>
      <c r="F9" s="425"/>
      <c r="G9" s="425"/>
      <c r="H9" s="425"/>
      <c r="I9" s="425"/>
      <c r="J9" s="425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9"/>
      <c r="B10" s="300"/>
      <c r="C10" s="300"/>
      <c r="D10" s="424" t="s">
        <v>257</v>
      </c>
      <c r="E10" s="425"/>
      <c r="F10" s="425"/>
      <c r="G10" s="425"/>
      <c r="H10" s="425"/>
      <c r="I10" s="425"/>
      <c r="J10" s="425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9"/>
      <c r="B11" s="300"/>
      <c r="C11" s="300"/>
      <c r="D11" s="424" t="s">
        <v>258</v>
      </c>
      <c r="E11" s="425"/>
      <c r="F11" s="425"/>
      <c r="G11" s="425"/>
      <c r="H11" s="425"/>
      <c r="I11" s="425"/>
      <c r="J11" s="425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9"/>
      <c r="B12" s="300"/>
      <c r="C12" s="300"/>
      <c r="D12" s="424" t="s">
        <v>252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259</v>
      </c>
      <c r="AP12" s="451"/>
      <c r="AQ12" s="451"/>
      <c r="AR12" s="451"/>
      <c r="AS12" s="452"/>
    </row>
    <row r="13" spans="1:45" ht="14.25" customHeight="1" thickBot="1">
      <c r="A13" s="299"/>
      <c r="B13" s="300"/>
      <c r="C13" s="300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9"/>
      <c r="B14" s="300"/>
      <c r="C14" s="301"/>
      <c r="D14" s="429"/>
      <c r="E14" s="430"/>
      <c r="F14" s="389" t="s">
        <v>260</v>
      </c>
      <c r="G14" s="387"/>
      <c r="H14" s="387"/>
      <c r="I14" s="387"/>
      <c r="J14" s="387"/>
      <c r="K14" s="387"/>
      <c r="L14" s="387"/>
      <c r="M14" s="388"/>
      <c r="N14" s="389" t="s">
        <v>247</v>
      </c>
      <c r="O14" s="387"/>
      <c r="P14" s="387"/>
      <c r="Q14" s="387"/>
      <c r="R14" s="387"/>
      <c r="S14" s="388"/>
      <c r="T14" s="377" t="s">
        <v>261</v>
      </c>
      <c r="U14" s="355"/>
      <c r="V14" s="355"/>
      <c r="W14" s="355"/>
      <c r="X14" s="356"/>
      <c r="Y14" s="389" t="s">
        <v>262</v>
      </c>
      <c r="Z14" s="387"/>
      <c r="AA14" s="387"/>
      <c r="AB14" s="387"/>
      <c r="AC14" s="388"/>
      <c r="AD14" s="389" t="s">
        <v>263</v>
      </c>
      <c r="AE14" s="387"/>
      <c r="AF14" s="387"/>
      <c r="AG14" s="387"/>
      <c r="AH14" s="387"/>
      <c r="AI14" s="387"/>
      <c r="AJ14" s="389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433"/>
    </row>
    <row r="15" spans="1:45">
      <c r="A15" s="299"/>
      <c r="B15" s="300"/>
      <c r="C15" s="301"/>
      <c r="D15" s="390" t="s">
        <v>265</v>
      </c>
      <c r="E15" s="391"/>
      <c r="F15" s="394"/>
      <c r="G15" s="395"/>
      <c r="H15" s="395"/>
      <c r="I15" s="395"/>
      <c r="J15" s="395"/>
      <c r="K15" s="395"/>
      <c r="L15" s="358" t="s">
        <v>266</v>
      </c>
      <c r="M15" s="359"/>
      <c r="N15" s="357"/>
      <c r="O15" s="358"/>
      <c r="P15" s="358"/>
      <c r="Q15" s="358"/>
      <c r="R15" s="358"/>
      <c r="S15" s="359"/>
      <c r="T15" s="357"/>
      <c r="U15" s="358"/>
      <c r="V15" s="358"/>
      <c r="W15" s="358"/>
      <c r="X15" s="359"/>
      <c r="Y15" s="357"/>
      <c r="Z15" s="358"/>
      <c r="AA15" s="358"/>
      <c r="AB15" s="358"/>
      <c r="AC15" s="359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456"/>
    </row>
    <row r="16" spans="1:45">
      <c r="A16" s="299"/>
      <c r="B16" s="300"/>
      <c r="C16" s="301"/>
      <c r="D16" s="392"/>
      <c r="E16" s="393"/>
      <c r="F16" s="364"/>
      <c r="G16" s="362"/>
      <c r="H16" s="362"/>
      <c r="I16" s="362"/>
      <c r="J16" s="362"/>
      <c r="K16" s="362"/>
      <c r="L16" s="362" t="s">
        <v>266</v>
      </c>
      <c r="M16" s="363"/>
      <c r="N16" s="364"/>
      <c r="O16" s="362"/>
      <c r="P16" s="362"/>
      <c r="Q16" s="362"/>
      <c r="R16" s="362"/>
      <c r="S16" s="363"/>
      <c r="T16" s="364"/>
      <c r="U16" s="362"/>
      <c r="V16" s="362"/>
      <c r="W16" s="362"/>
      <c r="X16" s="363"/>
      <c r="Y16" s="364"/>
      <c r="Z16" s="362"/>
      <c r="AA16" s="362"/>
      <c r="AB16" s="362"/>
      <c r="AC16" s="363"/>
      <c r="AD16" s="364"/>
      <c r="AE16" s="362"/>
      <c r="AF16" s="362"/>
      <c r="AG16" s="362"/>
      <c r="AH16" s="362"/>
      <c r="AI16" s="362"/>
      <c r="AJ16" s="364"/>
      <c r="AK16" s="362"/>
      <c r="AL16" s="362"/>
      <c r="AM16" s="362"/>
      <c r="AN16" s="362"/>
      <c r="AO16" s="362"/>
      <c r="AP16" s="362"/>
      <c r="AQ16" s="362"/>
      <c r="AR16" s="362"/>
      <c r="AS16" s="431"/>
    </row>
    <row r="17" spans="1:45">
      <c r="A17" s="299"/>
      <c r="B17" s="300"/>
      <c r="C17" s="301"/>
      <c r="D17" s="392"/>
      <c r="E17" s="393"/>
      <c r="F17" s="364"/>
      <c r="G17" s="362"/>
      <c r="H17" s="362"/>
      <c r="I17" s="362"/>
      <c r="J17" s="362"/>
      <c r="K17" s="362"/>
      <c r="L17" s="362" t="s">
        <v>266</v>
      </c>
      <c r="M17" s="363"/>
      <c r="N17" s="364"/>
      <c r="O17" s="362"/>
      <c r="P17" s="362"/>
      <c r="Q17" s="362"/>
      <c r="R17" s="362"/>
      <c r="S17" s="363"/>
      <c r="T17" s="364"/>
      <c r="U17" s="362"/>
      <c r="V17" s="362"/>
      <c r="W17" s="362"/>
      <c r="X17" s="363"/>
      <c r="Y17" s="364"/>
      <c r="Z17" s="362"/>
      <c r="AA17" s="362"/>
      <c r="AB17" s="362"/>
      <c r="AC17" s="363"/>
      <c r="AD17" s="364"/>
      <c r="AE17" s="362"/>
      <c r="AF17" s="362"/>
      <c r="AG17" s="362"/>
      <c r="AH17" s="362"/>
      <c r="AI17" s="362"/>
      <c r="AJ17" s="364"/>
      <c r="AK17" s="362"/>
      <c r="AL17" s="362"/>
      <c r="AM17" s="362"/>
      <c r="AN17" s="362"/>
      <c r="AO17" s="362"/>
      <c r="AP17" s="362"/>
      <c r="AQ17" s="362"/>
      <c r="AR17" s="362"/>
      <c r="AS17" s="431"/>
    </row>
    <row r="18" spans="1:45">
      <c r="A18" s="299"/>
      <c r="B18" s="300"/>
      <c r="C18" s="301"/>
      <c r="D18" s="392"/>
      <c r="E18" s="393"/>
      <c r="F18" s="364"/>
      <c r="G18" s="362"/>
      <c r="H18" s="362"/>
      <c r="I18" s="362"/>
      <c r="J18" s="362"/>
      <c r="K18" s="362"/>
      <c r="L18" s="362" t="s">
        <v>266</v>
      </c>
      <c r="M18" s="363"/>
      <c r="N18" s="364"/>
      <c r="O18" s="362"/>
      <c r="P18" s="362"/>
      <c r="Q18" s="362"/>
      <c r="R18" s="362"/>
      <c r="S18" s="363"/>
      <c r="T18" s="364"/>
      <c r="U18" s="362"/>
      <c r="V18" s="362"/>
      <c r="W18" s="362"/>
      <c r="X18" s="363"/>
      <c r="Y18" s="364"/>
      <c r="Z18" s="362"/>
      <c r="AA18" s="362"/>
      <c r="AB18" s="362"/>
      <c r="AC18" s="363"/>
      <c r="AD18" s="364"/>
      <c r="AE18" s="362"/>
      <c r="AF18" s="362"/>
      <c r="AG18" s="362"/>
      <c r="AH18" s="362"/>
      <c r="AI18" s="362"/>
      <c r="AJ18" s="364"/>
      <c r="AK18" s="362"/>
      <c r="AL18" s="362"/>
      <c r="AM18" s="362"/>
      <c r="AN18" s="362"/>
      <c r="AO18" s="362"/>
      <c r="AP18" s="362"/>
      <c r="AQ18" s="362"/>
      <c r="AR18" s="362"/>
      <c r="AS18" s="431"/>
    </row>
    <row r="19" spans="1:45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266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64"/>
      <c r="Z19" s="362"/>
      <c r="AA19" s="362"/>
      <c r="AB19" s="362"/>
      <c r="AC19" s="363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5">
      <c r="A20" s="299"/>
      <c r="B20" s="300"/>
      <c r="C20" s="301"/>
      <c r="D20" s="390" t="s">
        <v>267</v>
      </c>
      <c r="E20" s="391"/>
      <c r="F20" s="394"/>
      <c r="G20" s="395"/>
      <c r="H20" s="395"/>
      <c r="I20" s="395"/>
      <c r="J20" s="395"/>
      <c r="K20" s="395"/>
      <c r="L20" s="358" t="s">
        <v>266</v>
      </c>
      <c r="M20" s="359"/>
      <c r="N20" s="357"/>
      <c r="O20" s="358"/>
      <c r="P20" s="358"/>
      <c r="Q20" s="358"/>
      <c r="R20" s="358"/>
      <c r="S20" s="359"/>
      <c r="T20" s="357"/>
      <c r="U20" s="358"/>
      <c r="V20" s="358"/>
      <c r="W20" s="358"/>
      <c r="X20" s="359"/>
      <c r="Y20" s="364"/>
      <c r="Z20" s="362"/>
      <c r="AA20" s="362"/>
      <c r="AB20" s="362"/>
      <c r="AC20" s="363"/>
      <c r="AD20" s="357"/>
      <c r="AE20" s="358"/>
      <c r="AF20" s="358"/>
      <c r="AG20" s="358"/>
      <c r="AH20" s="358"/>
      <c r="AI20" s="359"/>
      <c r="AJ20" s="357"/>
      <c r="AK20" s="358"/>
      <c r="AL20" s="358"/>
      <c r="AM20" s="358"/>
      <c r="AN20" s="358"/>
      <c r="AO20" s="358"/>
      <c r="AP20" s="358"/>
      <c r="AQ20" s="358"/>
      <c r="AR20" s="358"/>
      <c r="AS20" s="456"/>
    </row>
    <row r="21" spans="1:45">
      <c r="A21" s="299"/>
      <c r="B21" s="300"/>
      <c r="C21" s="301"/>
      <c r="D21" s="392"/>
      <c r="E21" s="393"/>
      <c r="F21" s="364"/>
      <c r="G21" s="362"/>
      <c r="H21" s="362"/>
      <c r="I21" s="362"/>
      <c r="J21" s="362"/>
      <c r="K21" s="362"/>
      <c r="L21" s="362" t="s">
        <v>266</v>
      </c>
      <c r="M21" s="363"/>
      <c r="N21" s="364"/>
      <c r="O21" s="362"/>
      <c r="P21" s="362"/>
      <c r="Q21" s="362"/>
      <c r="R21" s="362"/>
      <c r="S21" s="363"/>
      <c r="T21" s="364"/>
      <c r="U21" s="362"/>
      <c r="V21" s="362"/>
      <c r="W21" s="362"/>
      <c r="X21" s="363"/>
      <c r="Y21" s="364"/>
      <c r="Z21" s="362"/>
      <c r="AA21" s="362"/>
      <c r="AB21" s="362"/>
      <c r="AC21" s="363"/>
      <c r="AD21" s="364"/>
      <c r="AE21" s="362"/>
      <c r="AF21" s="362"/>
      <c r="AG21" s="362"/>
      <c r="AH21" s="362"/>
      <c r="AI21" s="362"/>
      <c r="AJ21" s="364"/>
      <c r="AK21" s="362"/>
      <c r="AL21" s="362"/>
      <c r="AM21" s="362"/>
      <c r="AN21" s="362"/>
      <c r="AO21" s="362"/>
      <c r="AP21" s="362"/>
      <c r="AQ21" s="362"/>
      <c r="AR21" s="362"/>
      <c r="AS21" s="431"/>
    </row>
    <row r="22" spans="1:45">
      <c r="A22" s="299"/>
      <c r="B22" s="300"/>
      <c r="C22" s="301"/>
      <c r="D22" s="392"/>
      <c r="E22" s="393"/>
      <c r="F22" s="364"/>
      <c r="G22" s="362"/>
      <c r="H22" s="362"/>
      <c r="I22" s="362"/>
      <c r="J22" s="362"/>
      <c r="K22" s="362"/>
      <c r="L22" s="362" t="s">
        <v>266</v>
      </c>
      <c r="M22" s="363"/>
      <c r="N22" s="364"/>
      <c r="O22" s="362"/>
      <c r="P22" s="362"/>
      <c r="Q22" s="362"/>
      <c r="R22" s="362"/>
      <c r="S22" s="363"/>
      <c r="T22" s="364"/>
      <c r="U22" s="362"/>
      <c r="V22" s="362"/>
      <c r="W22" s="362"/>
      <c r="X22" s="363"/>
      <c r="Y22" s="364"/>
      <c r="Z22" s="362"/>
      <c r="AA22" s="362"/>
      <c r="AB22" s="362"/>
      <c r="AC22" s="363"/>
      <c r="AD22" s="364"/>
      <c r="AE22" s="362"/>
      <c r="AF22" s="362"/>
      <c r="AG22" s="362"/>
      <c r="AH22" s="362"/>
      <c r="AI22" s="362"/>
      <c r="AJ22" s="364"/>
      <c r="AK22" s="362"/>
      <c r="AL22" s="362"/>
      <c r="AM22" s="362"/>
      <c r="AN22" s="362"/>
      <c r="AO22" s="362"/>
      <c r="AP22" s="362"/>
      <c r="AQ22" s="362"/>
      <c r="AR22" s="362"/>
      <c r="AS22" s="431"/>
    </row>
    <row r="23" spans="1:45">
      <c r="A23" s="299"/>
      <c r="B23" s="300"/>
      <c r="C23" s="301"/>
      <c r="D23" s="392"/>
      <c r="E23" s="393"/>
      <c r="F23" s="364"/>
      <c r="G23" s="362"/>
      <c r="H23" s="362"/>
      <c r="I23" s="362"/>
      <c r="J23" s="362"/>
      <c r="K23" s="362"/>
      <c r="L23" s="362" t="s">
        <v>266</v>
      </c>
      <c r="M23" s="363"/>
      <c r="N23" s="364"/>
      <c r="O23" s="362"/>
      <c r="P23" s="362"/>
      <c r="Q23" s="362"/>
      <c r="R23" s="362"/>
      <c r="S23" s="363"/>
      <c r="T23" s="364"/>
      <c r="U23" s="362"/>
      <c r="V23" s="362"/>
      <c r="W23" s="362"/>
      <c r="X23" s="363"/>
      <c r="Y23" s="364"/>
      <c r="Z23" s="362"/>
      <c r="AA23" s="362"/>
      <c r="AB23" s="362"/>
      <c r="AC23" s="363"/>
      <c r="AD23" s="364"/>
      <c r="AE23" s="362"/>
      <c r="AF23" s="362"/>
      <c r="AG23" s="362"/>
      <c r="AH23" s="362"/>
      <c r="AI23" s="362"/>
      <c r="AJ23" s="364"/>
      <c r="AK23" s="362"/>
      <c r="AL23" s="362"/>
      <c r="AM23" s="362"/>
      <c r="AN23" s="362"/>
      <c r="AO23" s="362"/>
      <c r="AP23" s="362"/>
      <c r="AQ23" s="362"/>
      <c r="AR23" s="362"/>
      <c r="AS23" s="431"/>
    </row>
    <row r="24" spans="1:45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266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64"/>
      <c r="Z24" s="362"/>
      <c r="AA24" s="362"/>
      <c r="AB24" s="362"/>
      <c r="AC24" s="363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5" ht="13.5" customHeight="1">
      <c r="A25" s="299"/>
      <c r="B25" s="300"/>
      <c r="C25" s="301"/>
      <c r="D25" s="465" t="s">
        <v>268</v>
      </c>
      <c r="E25" s="466"/>
      <c r="F25" s="357"/>
      <c r="G25" s="358"/>
      <c r="H25" s="358"/>
      <c r="I25" s="358"/>
      <c r="J25" s="358"/>
      <c r="K25" s="358"/>
      <c r="L25" s="358" t="s">
        <v>266</v>
      </c>
      <c r="M25" s="359"/>
      <c r="N25" s="357"/>
      <c r="O25" s="358"/>
      <c r="P25" s="358"/>
      <c r="Q25" s="358"/>
      <c r="R25" s="358"/>
      <c r="S25" s="359"/>
      <c r="T25" s="357"/>
      <c r="U25" s="358"/>
      <c r="V25" s="358"/>
      <c r="W25" s="358"/>
      <c r="X25" s="359"/>
      <c r="Y25" s="364"/>
      <c r="Z25" s="362"/>
      <c r="AA25" s="362"/>
      <c r="AB25" s="362"/>
      <c r="AC25" s="363"/>
      <c r="AD25" s="357"/>
      <c r="AE25" s="358"/>
      <c r="AF25" s="358"/>
      <c r="AG25" s="358"/>
      <c r="AH25" s="358"/>
      <c r="AI25" s="359"/>
      <c r="AJ25" s="357"/>
      <c r="AK25" s="358"/>
      <c r="AL25" s="358"/>
      <c r="AM25" s="358"/>
      <c r="AN25" s="358"/>
      <c r="AO25" s="358"/>
      <c r="AP25" s="358"/>
      <c r="AQ25" s="358"/>
      <c r="AR25" s="358"/>
      <c r="AS25" s="456"/>
    </row>
    <row r="26" spans="1:45" s="94" customFormat="1">
      <c r="A26" s="299"/>
      <c r="B26" s="300"/>
      <c r="C26" s="301"/>
      <c r="D26" s="467"/>
      <c r="E26" s="468"/>
      <c r="F26" s="364"/>
      <c r="G26" s="362"/>
      <c r="H26" s="362"/>
      <c r="I26" s="362"/>
      <c r="J26" s="362"/>
      <c r="K26" s="362"/>
      <c r="L26" s="362" t="s">
        <v>266</v>
      </c>
      <c r="M26" s="363"/>
      <c r="N26" s="364"/>
      <c r="O26" s="362"/>
      <c r="P26" s="362"/>
      <c r="Q26" s="362"/>
      <c r="R26" s="362"/>
      <c r="S26" s="363"/>
      <c r="T26" s="364"/>
      <c r="U26" s="362"/>
      <c r="V26" s="362"/>
      <c r="W26" s="362"/>
      <c r="X26" s="363"/>
      <c r="Y26" s="364"/>
      <c r="Z26" s="362"/>
      <c r="AA26" s="362"/>
      <c r="AB26" s="362"/>
      <c r="AC26" s="363"/>
      <c r="AD26" s="364"/>
      <c r="AE26" s="362"/>
      <c r="AF26" s="362"/>
      <c r="AG26" s="362"/>
      <c r="AH26" s="362"/>
      <c r="AI26" s="363"/>
      <c r="AJ26" s="364"/>
      <c r="AK26" s="362"/>
      <c r="AL26" s="362"/>
      <c r="AM26" s="362"/>
      <c r="AN26" s="362"/>
      <c r="AO26" s="362"/>
      <c r="AP26" s="362"/>
      <c r="AQ26" s="362"/>
      <c r="AR26" s="362"/>
      <c r="AS26" s="431"/>
    </row>
    <row r="27" spans="1:45" s="94" customFormat="1">
      <c r="A27" s="299"/>
      <c r="B27" s="300"/>
      <c r="C27" s="301"/>
      <c r="D27" s="467"/>
      <c r="E27" s="468"/>
      <c r="F27" s="364"/>
      <c r="G27" s="362"/>
      <c r="H27" s="362"/>
      <c r="I27" s="362"/>
      <c r="J27" s="362"/>
      <c r="K27" s="362"/>
      <c r="L27" s="362" t="s">
        <v>266</v>
      </c>
      <c r="M27" s="363"/>
      <c r="N27" s="364"/>
      <c r="O27" s="362"/>
      <c r="P27" s="362"/>
      <c r="Q27" s="362"/>
      <c r="R27" s="362"/>
      <c r="S27" s="363"/>
      <c r="T27" s="364"/>
      <c r="U27" s="362"/>
      <c r="V27" s="362"/>
      <c r="W27" s="362"/>
      <c r="X27" s="363"/>
      <c r="Y27" s="364"/>
      <c r="Z27" s="362"/>
      <c r="AA27" s="362"/>
      <c r="AB27" s="362"/>
      <c r="AC27" s="363"/>
      <c r="AD27" s="364"/>
      <c r="AE27" s="362"/>
      <c r="AF27" s="362"/>
      <c r="AG27" s="362"/>
      <c r="AH27" s="362"/>
      <c r="AI27" s="363"/>
      <c r="AJ27" s="364"/>
      <c r="AK27" s="362"/>
      <c r="AL27" s="362"/>
      <c r="AM27" s="362"/>
      <c r="AN27" s="362"/>
      <c r="AO27" s="362"/>
      <c r="AP27" s="362"/>
      <c r="AQ27" s="362"/>
      <c r="AR27" s="362"/>
      <c r="AS27" s="431"/>
    </row>
    <row r="28" spans="1:45" s="94" customFormat="1">
      <c r="A28" s="299"/>
      <c r="B28" s="300"/>
      <c r="C28" s="301"/>
      <c r="D28" s="467"/>
      <c r="E28" s="468"/>
      <c r="F28" s="364"/>
      <c r="G28" s="362"/>
      <c r="H28" s="362"/>
      <c r="I28" s="362"/>
      <c r="J28" s="362"/>
      <c r="K28" s="362"/>
      <c r="L28" s="362" t="s">
        <v>266</v>
      </c>
      <c r="M28" s="363"/>
      <c r="N28" s="364"/>
      <c r="O28" s="362"/>
      <c r="P28" s="362"/>
      <c r="Q28" s="362"/>
      <c r="R28" s="362"/>
      <c r="S28" s="363"/>
      <c r="T28" s="364"/>
      <c r="U28" s="362"/>
      <c r="V28" s="362"/>
      <c r="W28" s="362"/>
      <c r="X28" s="363"/>
      <c r="Y28" s="364"/>
      <c r="Z28" s="362"/>
      <c r="AA28" s="362"/>
      <c r="AB28" s="362"/>
      <c r="AC28" s="363"/>
      <c r="AD28" s="364"/>
      <c r="AE28" s="362"/>
      <c r="AF28" s="362"/>
      <c r="AG28" s="362"/>
      <c r="AH28" s="362"/>
      <c r="AI28" s="363"/>
      <c r="AJ28" s="364"/>
      <c r="AK28" s="362"/>
      <c r="AL28" s="362"/>
      <c r="AM28" s="362"/>
      <c r="AN28" s="362"/>
      <c r="AO28" s="362"/>
      <c r="AP28" s="362"/>
      <c r="AQ28" s="362"/>
      <c r="AR28" s="362"/>
      <c r="AS28" s="431"/>
    </row>
    <row r="29" spans="1:45" s="94" customFormat="1" ht="14.25" thickBot="1">
      <c r="A29" s="299"/>
      <c r="B29" s="300"/>
      <c r="C29" s="301"/>
      <c r="D29" s="469"/>
      <c r="E29" s="470"/>
      <c r="F29" s="365"/>
      <c r="G29" s="366"/>
      <c r="H29" s="366"/>
      <c r="I29" s="366"/>
      <c r="J29" s="366"/>
      <c r="K29" s="366"/>
      <c r="L29" s="366" t="s">
        <v>266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57"/>
    </row>
    <row r="30" spans="1:45" s="94" customFormat="1" ht="13.5" customHeight="1">
      <c r="A30" s="268" t="s">
        <v>144</v>
      </c>
      <c r="B30" s="297"/>
      <c r="C30" s="298"/>
      <c r="D30" s="354" t="s">
        <v>260</v>
      </c>
      <c r="E30" s="355"/>
      <c r="F30" s="355"/>
      <c r="G30" s="355"/>
      <c r="H30" s="355"/>
      <c r="I30" s="355"/>
      <c r="J30" s="356"/>
      <c r="K30" s="377" t="s">
        <v>261</v>
      </c>
      <c r="L30" s="355"/>
      <c r="M30" s="355"/>
      <c r="N30" s="355"/>
      <c r="O30" s="356"/>
      <c r="P30" s="377" t="s">
        <v>263</v>
      </c>
      <c r="Q30" s="355"/>
      <c r="R30" s="356"/>
      <c r="S30" s="377" t="s">
        <v>269</v>
      </c>
      <c r="T30" s="355"/>
      <c r="U30" s="355"/>
      <c r="V30" s="355"/>
      <c r="W30" s="356"/>
      <c r="X30" s="377" t="s">
        <v>270</v>
      </c>
      <c r="Y30" s="355"/>
      <c r="Z30" s="355"/>
      <c r="AA30" s="355"/>
      <c r="AB30" s="356"/>
      <c r="AC30" s="355" t="s">
        <v>271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272</v>
      </c>
      <c r="AP30" s="355"/>
      <c r="AQ30" s="355"/>
      <c r="AR30" s="355"/>
      <c r="AS30" s="475"/>
    </row>
    <row r="31" spans="1:45" s="94" customFormat="1">
      <c r="A31" s="299"/>
      <c r="B31" s="300"/>
      <c r="C31" s="301"/>
      <c r="D31" s="361"/>
      <c r="E31" s="243"/>
      <c r="F31" s="243"/>
      <c r="G31" s="243"/>
      <c r="H31" s="243"/>
      <c r="I31" s="358" t="s">
        <v>266</v>
      </c>
      <c r="J31" s="359"/>
      <c r="K31" s="357"/>
      <c r="L31" s="358"/>
      <c r="M31" s="358"/>
      <c r="N31" s="358"/>
      <c r="O31" s="359"/>
      <c r="P31" s="357"/>
      <c r="Q31" s="358"/>
      <c r="R31" s="358"/>
      <c r="S31" s="476"/>
      <c r="T31" s="477"/>
      <c r="U31" s="477"/>
      <c r="V31" s="477"/>
      <c r="W31" s="478"/>
      <c r="X31" s="381"/>
      <c r="Y31" s="382"/>
      <c r="Z31" s="382"/>
      <c r="AA31" s="382"/>
      <c r="AB31" s="479"/>
      <c r="AC31" s="381" t="s">
        <v>238</v>
      </c>
      <c r="AD31" s="38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3"/>
      <c r="AP31" s="473"/>
      <c r="AQ31" s="473"/>
      <c r="AR31" s="473"/>
      <c r="AS31" s="474"/>
    </row>
    <row r="32" spans="1:45" s="94" customFormat="1">
      <c r="A32" s="299"/>
      <c r="B32" s="300"/>
      <c r="C32" s="301"/>
      <c r="D32" s="360"/>
      <c r="E32" s="245"/>
      <c r="F32" s="245"/>
      <c r="G32" s="245"/>
      <c r="H32" s="245"/>
      <c r="I32" s="362" t="s">
        <v>266</v>
      </c>
      <c r="J32" s="363"/>
      <c r="K32" s="357"/>
      <c r="L32" s="358"/>
      <c r="M32" s="358"/>
      <c r="N32" s="358"/>
      <c r="O32" s="359"/>
      <c r="P32" s="364"/>
      <c r="Q32" s="362"/>
      <c r="R32" s="362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378" t="s">
        <v>238</v>
      </c>
      <c r="AD32" s="37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1"/>
      <c r="AP32" s="471"/>
      <c r="AQ32" s="471"/>
      <c r="AR32" s="471"/>
      <c r="AS32" s="472"/>
    </row>
    <row r="33" spans="1:49" s="94" customFormat="1">
      <c r="A33" s="299"/>
      <c r="B33" s="300"/>
      <c r="C33" s="301"/>
      <c r="D33" s="360"/>
      <c r="E33" s="245"/>
      <c r="F33" s="245"/>
      <c r="G33" s="245"/>
      <c r="H33" s="245"/>
      <c r="I33" s="362" t="s">
        <v>266</v>
      </c>
      <c r="J33" s="363"/>
      <c r="K33" s="357"/>
      <c r="L33" s="358"/>
      <c r="M33" s="358"/>
      <c r="N33" s="358"/>
      <c r="O33" s="359"/>
      <c r="P33" s="364"/>
      <c r="Q33" s="362"/>
      <c r="R33" s="362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378" t="s">
        <v>238</v>
      </c>
      <c r="AD33" s="37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1"/>
      <c r="AP33" s="471"/>
      <c r="AQ33" s="471"/>
      <c r="AR33" s="471"/>
      <c r="AS33" s="472"/>
    </row>
    <row r="34" spans="1:49" s="94" customFormat="1">
      <c r="A34" s="299"/>
      <c r="B34" s="300"/>
      <c r="C34" s="301"/>
      <c r="D34" s="360"/>
      <c r="E34" s="245"/>
      <c r="F34" s="245"/>
      <c r="G34" s="245"/>
      <c r="H34" s="245"/>
      <c r="I34" s="362" t="s">
        <v>266</v>
      </c>
      <c r="J34" s="363"/>
      <c r="K34" s="357"/>
      <c r="L34" s="358"/>
      <c r="M34" s="358"/>
      <c r="N34" s="358"/>
      <c r="O34" s="359"/>
      <c r="P34" s="364"/>
      <c r="Q34" s="362"/>
      <c r="R34" s="362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378" t="s">
        <v>238</v>
      </c>
      <c r="AD34" s="37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1"/>
      <c r="AP34" s="471"/>
      <c r="AQ34" s="471"/>
      <c r="AR34" s="471"/>
      <c r="AS34" s="472"/>
    </row>
    <row r="35" spans="1:49" s="94" customFormat="1">
      <c r="A35" s="299"/>
      <c r="B35" s="300"/>
      <c r="C35" s="301"/>
      <c r="D35" s="360"/>
      <c r="E35" s="245"/>
      <c r="F35" s="245"/>
      <c r="G35" s="245"/>
      <c r="H35" s="245"/>
      <c r="I35" s="362" t="s">
        <v>266</v>
      </c>
      <c r="J35" s="363"/>
      <c r="K35" s="357"/>
      <c r="L35" s="358"/>
      <c r="M35" s="358"/>
      <c r="N35" s="358"/>
      <c r="O35" s="359"/>
      <c r="P35" s="364"/>
      <c r="Q35" s="362"/>
      <c r="R35" s="362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378" t="s">
        <v>238</v>
      </c>
      <c r="AD35" s="37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1"/>
      <c r="AP35" s="471"/>
      <c r="AQ35" s="471"/>
      <c r="AR35" s="471"/>
      <c r="AS35" s="472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62" t="s">
        <v>266</v>
      </c>
      <c r="J36" s="363"/>
      <c r="K36" s="357"/>
      <c r="L36" s="358"/>
      <c r="M36" s="358"/>
      <c r="N36" s="358"/>
      <c r="O36" s="359"/>
      <c r="P36" s="364"/>
      <c r="Q36" s="362"/>
      <c r="R36" s="362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378" t="s">
        <v>238</v>
      </c>
      <c r="AD36" s="37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1"/>
      <c r="AP36" s="471"/>
      <c r="AQ36" s="471"/>
      <c r="AR36" s="471"/>
      <c r="AS36" s="472"/>
    </row>
    <row r="37" spans="1:49">
      <c r="A37" s="299"/>
      <c r="B37" s="300"/>
      <c r="C37" s="301"/>
      <c r="D37" s="360"/>
      <c r="E37" s="245"/>
      <c r="F37" s="245"/>
      <c r="G37" s="245"/>
      <c r="H37" s="245"/>
      <c r="I37" s="362" t="s">
        <v>266</v>
      </c>
      <c r="J37" s="362"/>
      <c r="K37" s="357"/>
      <c r="L37" s="358"/>
      <c r="M37" s="358"/>
      <c r="N37" s="358"/>
      <c r="O37" s="359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378" t="s">
        <v>238</v>
      </c>
      <c r="AD37" s="37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1"/>
      <c r="AP37" s="471"/>
      <c r="AQ37" s="471"/>
      <c r="AR37" s="471"/>
      <c r="AS37" s="472"/>
    </row>
    <row r="38" spans="1:49" s="101" customFormat="1">
      <c r="A38" s="299"/>
      <c r="B38" s="300"/>
      <c r="C38" s="301"/>
      <c r="D38" s="360"/>
      <c r="E38" s="245"/>
      <c r="F38" s="245"/>
      <c r="G38" s="245"/>
      <c r="H38" s="245"/>
      <c r="I38" s="362" t="s">
        <v>266</v>
      </c>
      <c r="J38" s="363"/>
      <c r="K38" s="357"/>
      <c r="L38" s="358"/>
      <c r="M38" s="358"/>
      <c r="N38" s="358"/>
      <c r="O38" s="359"/>
      <c r="P38" s="364"/>
      <c r="Q38" s="362"/>
      <c r="R38" s="362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378" t="s">
        <v>238</v>
      </c>
      <c r="AD38" s="37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1"/>
      <c r="AP38" s="471"/>
      <c r="AQ38" s="471"/>
      <c r="AR38" s="471"/>
      <c r="AS38" s="472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62" t="s">
        <v>266</v>
      </c>
      <c r="J39" s="363"/>
      <c r="K39" s="357"/>
      <c r="L39" s="358"/>
      <c r="M39" s="358"/>
      <c r="N39" s="358"/>
      <c r="O39" s="359"/>
      <c r="P39" s="364"/>
      <c r="Q39" s="362"/>
      <c r="R39" s="362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378" t="s">
        <v>238</v>
      </c>
      <c r="AD39" s="37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1"/>
      <c r="AP39" s="471"/>
      <c r="AQ39" s="471"/>
      <c r="AR39" s="471"/>
      <c r="AS39" s="472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62" t="s">
        <v>266</v>
      </c>
      <c r="J40" s="363"/>
      <c r="K40" s="357"/>
      <c r="L40" s="358"/>
      <c r="M40" s="358"/>
      <c r="N40" s="358"/>
      <c r="O40" s="359"/>
      <c r="P40" s="364"/>
      <c r="Q40" s="362"/>
      <c r="R40" s="362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378" t="s">
        <v>238</v>
      </c>
      <c r="AD40" s="37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1"/>
      <c r="AP40" s="490"/>
      <c r="AQ40" s="490"/>
      <c r="AR40" s="490"/>
      <c r="AS40" s="491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62" t="s">
        <v>266</v>
      </c>
      <c r="J41" s="363"/>
      <c r="K41" s="357"/>
      <c r="L41" s="358"/>
      <c r="M41" s="358"/>
      <c r="N41" s="358"/>
      <c r="O41" s="359"/>
      <c r="P41" s="364"/>
      <c r="Q41" s="362"/>
      <c r="R41" s="362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378" t="s">
        <v>238</v>
      </c>
      <c r="AD41" s="37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1"/>
      <c r="AP41" s="490"/>
      <c r="AQ41" s="490"/>
      <c r="AR41" s="490"/>
      <c r="AS41" s="491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62" t="s">
        <v>266</v>
      </c>
      <c r="J42" s="363"/>
      <c r="K42" s="357"/>
      <c r="L42" s="358"/>
      <c r="M42" s="358"/>
      <c r="N42" s="358"/>
      <c r="O42" s="359"/>
      <c r="P42" s="364"/>
      <c r="Q42" s="362"/>
      <c r="R42" s="362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378" t="s">
        <v>238</v>
      </c>
      <c r="AD42" s="37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1"/>
      <c r="AP42" s="490"/>
      <c r="AQ42" s="490"/>
      <c r="AR42" s="490"/>
      <c r="AS42" s="491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62" t="s">
        <v>266</v>
      </c>
      <c r="J43" s="363"/>
      <c r="K43" s="357"/>
      <c r="L43" s="358"/>
      <c r="M43" s="358"/>
      <c r="N43" s="358"/>
      <c r="O43" s="359"/>
      <c r="P43" s="364"/>
      <c r="Q43" s="362"/>
      <c r="R43" s="362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378" t="s">
        <v>238</v>
      </c>
      <c r="AD43" s="37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1"/>
      <c r="AP43" s="490"/>
      <c r="AQ43" s="490"/>
      <c r="AR43" s="490"/>
      <c r="AS43" s="491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62" t="s">
        <v>266</v>
      </c>
      <c r="J44" s="363"/>
      <c r="K44" s="357"/>
      <c r="L44" s="358"/>
      <c r="M44" s="358"/>
      <c r="N44" s="358"/>
      <c r="O44" s="359"/>
      <c r="P44" s="364"/>
      <c r="Q44" s="362"/>
      <c r="R44" s="362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378" t="s">
        <v>238</v>
      </c>
      <c r="AD44" s="37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1"/>
      <c r="AP44" s="490"/>
      <c r="AQ44" s="490"/>
      <c r="AR44" s="490"/>
      <c r="AS44" s="491"/>
    </row>
    <row r="45" spans="1:49" ht="14.25" thickBot="1">
      <c r="A45" s="302"/>
      <c r="B45" s="303"/>
      <c r="C45" s="304"/>
      <c r="D45" s="496"/>
      <c r="E45" s="497"/>
      <c r="F45" s="497"/>
      <c r="G45" s="497"/>
      <c r="H45" s="497"/>
      <c r="I45" s="366" t="s">
        <v>266</v>
      </c>
      <c r="J45" s="367"/>
      <c r="K45" s="357"/>
      <c r="L45" s="358"/>
      <c r="M45" s="358"/>
      <c r="N45" s="358"/>
      <c r="O45" s="359"/>
      <c r="P45" s="365"/>
      <c r="Q45" s="366"/>
      <c r="R45" s="366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238</v>
      </c>
      <c r="AD45" s="50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2"/>
      <c r="AP45" s="493"/>
      <c r="AQ45" s="493"/>
      <c r="AR45" s="493"/>
      <c r="AS45" s="494"/>
    </row>
    <row r="46" spans="1:49" ht="13.5" customHeight="1">
      <c r="A46" s="268" t="s">
        <v>161</v>
      </c>
      <c r="B46" s="297"/>
      <c r="C46" s="297"/>
      <c r="D46" s="265" t="s">
        <v>82</v>
      </c>
      <c r="E46" s="266"/>
      <c r="F46" s="266"/>
      <c r="G46" s="266"/>
      <c r="H46" s="266"/>
      <c r="I46" s="266"/>
      <c r="J46" s="331" t="s">
        <v>184</v>
      </c>
      <c r="K46" s="266"/>
      <c r="L46" s="266"/>
      <c r="M46" s="266"/>
      <c r="N46" s="266"/>
      <c r="O46" s="266"/>
      <c r="P46" s="331" t="s">
        <v>185</v>
      </c>
      <c r="Q46" s="266"/>
      <c r="R46" s="346"/>
      <c r="S46" s="331" t="s">
        <v>108</v>
      </c>
      <c r="T46" s="266"/>
      <c r="U46" s="266"/>
      <c r="V46" s="266"/>
      <c r="W46" s="266"/>
      <c r="X46" s="266"/>
      <c r="Y46" s="331" t="s">
        <v>82</v>
      </c>
      <c r="Z46" s="266"/>
      <c r="AA46" s="331" t="s">
        <v>184</v>
      </c>
      <c r="AB46" s="266"/>
      <c r="AC46" s="266"/>
      <c r="AD46" s="266"/>
      <c r="AE46" s="266"/>
      <c r="AF46" s="346"/>
      <c r="AG46" s="331" t="s">
        <v>186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185</v>
      </c>
      <c r="AR46" s="266"/>
      <c r="AS46" s="267"/>
      <c r="AW46" s="202"/>
    </row>
    <row r="47" spans="1:49" ht="13.5" customHeight="1">
      <c r="A47" s="299"/>
      <c r="B47" s="300"/>
      <c r="C47" s="300"/>
      <c r="D47" s="348" t="s">
        <v>182</v>
      </c>
      <c r="E47" s="350"/>
      <c r="F47" s="319" t="s">
        <v>199</v>
      </c>
      <c r="G47" s="320"/>
      <c r="H47" s="320"/>
      <c r="I47" s="321"/>
      <c r="J47" s="196"/>
      <c r="K47" s="485"/>
      <c r="L47" s="486"/>
      <c r="M47" s="486"/>
      <c r="N47" s="486"/>
      <c r="O47" s="130" t="s">
        <v>152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226</v>
      </c>
      <c r="Z47" s="336"/>
      <c r="AA47" s="487"/>
      <c r="AB47" s="488"/>
      <c r="AC47" s="488"/>
      <c r="AD47" s="488"/>
      <c r="AE47" s="488"/>
      <c r="AF47" s="132" t="s">
        <v>152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203"/>
    </row>
    <row r="48" spans="1:49">
      <c r="A48" s="299"/>
      <c r="B48" s="300"/>
      <c r="C48" s="300"/>
      <c r="D48" s="481"/>
      <c r="E48" s="482"/>
      <c r="F48" s="319"/>
      <c r="G48" s="320"/>
      <c r="H48" s="320"/>
      <c r="I48" s="321"/>
      <c r="J48" s="197"/>
      <c r="K48" s="351"/>
      <c r="L48" s="345"/>
      <c r="M48" s="345"/>
      <c r="N48" s="345"/>
      <c r="O48" s="131" t="s">
        <v>152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31" t="s">
        <v>152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1"/>
      <c r="E49" s="482"/>
      <c r="F49" s="319"/>
      <c r="G49" s="320"/>
      <c r="H49" s="320"/>
      <c r="I49" s="321"/>
      <c r="J49" s="197"/>
      <c r="K49" s="351"/>
      <c r="L49" s="345"/>
      <c r="M49" s="345"/>
      <c r="N49" s="345"/>
      <c r="O49" s="131" t="s">
        <v>152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31" t="s">
        <v>152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1"/>
      <c r="E50" s="482"/>
      <c r="F50" s="319"/>
      <c r="G50" s="320"/>
      <c r="H50" s="320"/>
      <c r="I50" s="321"/>
      <c r="J50" s="197"/>
      <c r="K50" s="351"/>
      <c r="L50" s="345"/>
      <c r="M50" s="345"/>
      <c r="N50" s="345"/>
      <c r="O50" s="131" t="s">
        <v>152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31" t="s">
        <v>152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1"/>
      <c r="E51" s="482"/>
      <c r="F51" s="319"/>
      <c r="G51" s="320"/>
      <c r="H51" s="320"/>
      <c r="I51" s="321"/>
      <c r="J51" s="197"/>
      <c r="K51" s="351"/>
      <c r="L51" s="345"/>
      <c r="M51" s="345"/>
      <c r="N51" s="345"/>
      <c r="O51" s="131" t="s">
        <v>152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31" t="s">
        <v>152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1"/>
      <c r="E52" s="482"/>
      <c r="F52" s="319"/>
      <c r="G52" s="320"/>
      <c r="H52" s="320"/>
      <c r="I52" s="321"/>
      <c r="J52" s="197"/>
      <c r="K52" s="351"/>
      <c r="L52" s="345"/>
      <c r="M52" s="345"/>
      <c r="N52" s="345"/>
      <c r="O52" s="131" t="s">
        <v>152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31" t="s">
        <v>152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3"/>
      <c r="E53" s="484"/>
      <c r="F53" s="319"/>
      <c r="G53" s="320"/>
      <c r="H53" s="320"/>
      <c r="I53" s="321"/>
      <c r="J53" s="198"/>
      <c r="K53" s="352"/>
      <c r="L53" s="353"/>
      <c r="M53" s="353"/>
      <c r="N53" s="353"/>
      <c r="O53" s="133" t="s">
        <v>152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31" t="s">
        <v>152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223</v>
      </c>
      <c r="E54" s="349"/>
      <c r="F54" s="349"/>
      <c r="G54" s="349"/>
      <c r="H54" s="349"/>
      <c r="I54" s="350"/>
      <c r="J54" s="290" t="s">
        <v>184</v>
      </c>
      <c r="K54" s="251"/>
      <c r="L54" s="251"/>
      <c r="M54" s="251"/>
      <c r="N54" s="251"/>
      <c r="O54" s="251"/>
      <c r="P54" s="290" t="s">
        <v>185</v>
      </c>
      <c r="Q54" s="251"/>
      <c r="R54" s="314"/>
      <c r="S54" s="290" t="s">
        <v>108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31" t="s">
        <v>152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181</v>
      </c>
      <c r="E55" s="350"/>
      <c r="F55" s="319" t="s">
        <v>227</v>
      </c>
      <c r="G55" s="320"/>
      <c r="H55" s="320"/>
      <c r="I55" s="321"/>
      <c r="J55" s="315"/>
      <c r="K55" s="316"/>
      <c r="L55" s="316"/>
      <c r="M55" s="316"/>
      <c r="N55" s="316"/>
      <c r="O55" s="130" t="s">
        <v>152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31" t="s">
        <v>152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1"/>
      <c r="E56" s="482"/>
      <c r="F56" s="319"/>
      <c r="G56" s="320"/>
      <c r="H56" s="320"/>
      <c r="I56" s="321"/>
      <c r="J56" s="233"/>
      <c r="K56" s="234"/>
      <c r="L56" s="234"/>
      <c r="M56" s="234"/>
      <c r="N56" s="234"/>
      <c r="O56" s="131" t="s">
        <v>152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33" t="s">
        <v>152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89"/>
    </row>
    <row r="57" spans="1:45" ht="14.25" customHeight="1">
      <c r="A57" s="299"/>
      <c r="B57" s="300"/>
      <c r="C57" s="300"/>
      <c r="D57" s="481"/>
      <c r="E57" s="482"/>
      <c r="F57" s="319"/>
      <c r="G57" s="320"/>
      <c r="H57" s="320"/>
      <c r="I57" s="321"/>
      <c r="J57" s="233"/>
      <c r="K57" s="234"/>
      <c r="L57" s="234"/>
      <c r="M57" s="234"/>
      <c r="N57" s="234"/>
      <c r="O57" s="131" t="s">
        <v>152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223</v>
      </c>
      <c r="Z57" s="251"/>
      <c r="AA57" s="251"/>
      <c r="AB57" s="251"/>
      <c r="AC57" s="251"/>
      <c r="AD57" s="251"/>
      <c r="AE57" s="251"/>
      <c r="AF57" s="314"/>
      <c r="AG57" s="290" t="s">
        <v>70</v>
      </c>
      <c r="AH57" s="251"/>
      <c r="AI57" s="251"/>
      <c r="AJ57" s="290" t="s">
        <v>185</v>
      </c>
      <c r="AK57" s="251"/>
      <c r="AL57" s="251"/>
      <c r="AM57" s="240" t="s">
        <v>108</v>
      </c>
      <c r="AN57" s="241"/>
      <c r="AO57" s="241"/>
      <c r="AP57" s="241"/>
      <c r="AQ57" s="241"/>
      <c r="AR57" s="241"/>
      <c r="AS57" s="495"/>
    </row>
    <row r="58" spans="1:45" ht="13.5" customHeight="1">
      <c r="A58" s="299"/>
      <c r="B58" s="300"/>
      <c r="C58" s="300"/>
      <c r="D58" s="481"/>
      <c r="E58" s="482"/>
      <c r="F58" s="319"/>
      <c r="G58" s="320"/>
      <c r="H58" s="320"/>
      <c r="I58" s="321"/>
      <c r="J58" s="233"/>
      <c r="K58" s="234"/>
      <c r="L58" s="234"/>
      <c r="M58" s="234"/>
      <c r="N58" s="234"/>
      <c r="O58" s="131" t="s">
        <v>152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229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204" t="s">
        <v>162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1"/>
      <c r="E59" s="482"/>
      <c r="F59" s="462"/>
      <c r="G59" s="463"/>
      <c r="H59" s="463"/>
      <c r="I59" s="464"/>
      <c r="J59" s="317"/>
      <c r="K59" s="318"/>
      <c r="L59" s="318"/>
      <c r="M59" s="318"/>
      <c r="N59" s="318"/>
      <c r="O59" s="133" t="s">
        <v>152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228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5" t="s">
        <v>162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1"/>
      <c r="E60" s="482"/>
      <c r="F60" s="319" t="s">
        <v>198</v>
      </c>
      <c r="G60" s="320"/>
      <c r="H60" s="320"/>
      <c r="I60" s="321"/>
      <c r="J60" s="315"/>
      <c r="K60" s="316"/>
      <c r="L60" s="316"/>
      <c r="M60" s="316"/>
      <c r="N60" s="316"/>
      <c r="O60" s="130" t="s">
        <v>152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223</v>
      </c>
      <c r="Z60" s="251"/>
      <c r="AA60" s="251"/>
      <c r="AB60" s="251"/>
      <c r="AC60" s="251"/>
      <c r="AD60" s="251"/>
      <c r="AE60" s="251"/>
      <c r="AF60" s="314"/>
      <c r="AG60" s="29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1"/>
      <c r="E61" s="482"/>
      <c r="F61" s="319"/>
      <c r="G61" s="320"/>
      <c r="H61" s="320"/>
      <c r="I61" s="321"/>
      <c r="J61" s="238"/>
      <c r="K61" s="239"/>
      <c r="L61" s="239"/>
      <c r="M61" s="239"/>
      <c r="N61" s="239"/>
      <c r="O61" s="134" t="s">
        <v>152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183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1"/>
      <c r="E62" s="482"/>
      <c r="F62" s="459" t="s">
        <v>200</v>
      </c>
      <c r="G62" s="460"/>
      <c r="H62" s="460"/>
      <c r="I62" s="461"/>
      <c r="J62" s="290" t="s">
        <v>185</v>
      </c>
      <c r="K62" s="251"/>
      <c r="L62" s="251"/>
      <c r="M62" s="290" t="s">
        <v>70</v>
      </c>
      <c r="N62" s="251"/>
      <c r="O62" s="251"/>
      <c r="P62" s="240" t="s">
        <v>108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1"/>
      <c r="E63" s="482"/>
      <c r="F63" s="319"/>
      <c r="G63" s="320"/>
      <c r="H63" s="320"/>
      <c r="I63" s="321"/>
      <c r="J63" s="231"/>
      <c r="K63" s="232"/>
      <c r="L63" s="232"/>
      <c r="M63" s="242"/>
      <c r="N63" s="243"/>
      <c r="O63" s="199" t="s">
        <v>162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176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1"/>
      <c r="E64" s="482"/>
      <c r="F64" s="319"/>
      <c r="G64" s="320"/>
      <c r="H64" s="320"/>
      <c r="I64" s="321"/>
      <c r="J64" s="231"/>
      <c r="K64" s="232"/>
      <c r="L64" s="232"/>
      <c r="M64" s="244"/>
      <c r="N64" s="245"/>
      <c r="O64" s="199" t="s">
        <v>162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1"/>
      <c r="E65" s="482"/>
      <c r="F65" s="319"/>
      <c r="G65" s="320"/>
      <c r="H65" s="320"/>
      <c r="I65" s="321"/>
      <c r="J65" s="231"/>
      <c r="K65" s="232"/>
      <c r="L65" s="232"/>
      <c r="M65" s="244"/>
      <c r="N65" s="245"/>
      <c r="O65" s="199" t="s">
        <v>162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224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3"/>
      <c r="E66" s="484"/>
      <c r="F66" s="319"/>
      <c r="G66" s="320"/>
      <c r="H66" s="320"/>
      <c r="I66" s="321"/>
      <c r="J66" s="235"/>
      <c r="K66" s="236"/>
      <c r="L66" s="236"/>
      <c r="M66" s="326"/>
      <c r="N66" s="322"/>
      <c r="O66" s="200" t="s">
        <v>162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0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221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187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219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220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287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288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6" t="s">
        <v>234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6" t="s">
        <v>235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6" t="s">
        <v>236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240</v>
      </c>
      <c r="C12" s="517" t="s">
        <v>286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令和3年</v>
      </c>
      <c r="B1" s="517"/>
      <c r="C1" s="81" t="str">
        <f>曜日!C12</f>
        <v>4月</v>
      </c>
      <c r="D1" s="517" t="s">
        <v>46</v>
      </c>
      <c r="E1" s="517"/>
      <c r="F1" s="137" t="s">
        <v>47</v>
      </c>
      <c r="G1" s="40" t="s">
        <v>163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5</v>
      </c>
      <c r="E5" s="54">
        <v>0</v>
      </c>
      <c r="F5" s="53">
        <v>0</v>
      </c>
      <c r="G5" s="517" t="s">
        <v>279</v>
      </c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164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277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278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277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278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7" t="s">
        <v>72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69</v>
      </c>
      <c r="B30" s="517"/>
      <c r="C30" s="60" t="s">
        <v>70</v>
      </c>
      <c r="D30" s="517" t="s">
        <v>71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65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233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66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277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278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70</v>
      </c>
      <c r="D38" s="517" t="s">
        <v>73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56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70</v>
      </c>
      <c r="D44" s="517" t="s">
        <v>75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76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77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160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180</v>
      </c>
      <c r="B4" s="517" t="s">
        <v>188</v>
      </c>
      <c r="C4" s="517"/>
      <c r="D4" s="517"/>
      <c r="E4" s="139">
        <f>業務遂行状況!AI3</f>
        <v>1</v>
      </c>
      <c r="F4" s="140" t="s">
        <v>162</v>
      </c>
      <c r="G4" s="517"/>
      <c r="H4" s="517"/>
      <c r="I4" s="517"/>
    </row>
    <row r="5" spans="1:9" ht="22.5" customHeight="1">
      <c r="A5" s="517"/>
      <c r="B5" s="517" t="s">
        <v>189</v>
      </c>
      <c r="C5" s="517"/>
      <c r="D5" s="517"/>
      <c r="E5" s="139">
        <f>業務遂行状況!AI4</f>
        <v>31</v>
      </c>
      <c r="F5" s="140" t="s">
        <v>162</v>
      </c>
      <c r="G5" s="517"/>
      <c r="H5" s="517"/>
      <c r="I5" s="517"/>
    </row>
    <row r="6" spans="1:9" ht="22.5" customHeight="1">
      <c r="A6" s="517"/>
      <c r="B6" s="517" t="s">
        <v>190</v>
      </c>
      <c r="C6" s="517"/>
      <c r="D6" s="517"/>
      <c r="E6" s="139">
        <f>業務遂行状況!AI5</f>
        <v>1</v>
      </c>
      <c r="F6" s="140" t="s">
        <v>162</v>
      </c>
      <c r="G6" s="517"/>
      <c r="H6" s="517"/>
      <c r="I6" s="517"/>
    </row>
    <row r="7" spans="1:9" ht="22.5" customHeight="1">
      <c r="A7" s="517"/>
      <c r="B7" s="517" t="s">
        <v>191</v>
      </c>
      <c r="C7" s="517"/>
      <c r="D7" s="517"/>
      <c r="E7" s="139">
        <f>業務遂行状況!AI6</f>
        <v>0</v>
      </c>
      <c r="F7" s="140" t="s">
        <v>162</v>
      </c>
      <c r="G7" s="517"/>
      <c r="H7" s="517"/>
      <c r="I7" s="517"/>
    </row>
    <row r="8" spans="1:9" ht="22.5" customHeight="1">
      <c r="A8" s="517"/>
      <c r="B8" s="517" t="s">
        <v>177</v>
      </c>
      <c r="C8" s="517"/>
      <c r="D8" s="517"/>
      <c r="E8" s="139">
        <f>業務遂行状況!AI7</f>
        <v>60</v>
      </c>
      <c r="F8" s="140" t="s">
        <v>162</v>
      </c>
      <c r="G8" s="517"/>
      <c r="H8" s="517"/>
      <c r="I8" s="517"/>
    </row>
    <row r="9" spans="1:9" ht="22.5" customHeight="1">
      <c r="A9" s="517" t="s">
        <v>178</v>
      </c>
      <c r="B9" s="517" t="s">
        <v>192</v>
      </c>
      <c r="C9" s="517"/>
      <c r="D9" s="517"/>
      <c r="E9" s="139">
        <f>業務遂行状況!AI8</f>
        <v>0</v>
      </c>
      <c r="F9" s="140" t="s">
        <v>162</v>
      </c>
      <c r="G9" s="517"/>
      <c r="H9" s="517"/>
      <c r="I9" s="517"/>
    </row>
    <row r="10" spans="1:9" ht="22.5" customHeight="1">
      <c r="A10" s="517"/>
      <c r="B10" s="517" t="s">
        <v>197</v>
      </c>
      <c r="C10" s="517"/>
      <c r="D10" s="517"/>
      <c r="E10" s="139">
        <f>業務遂行状況!AI9</f>
        <v>1</v>
      </c>
      <c r="F10" s="140" t="s">
        <v>162</v>
      </c>
      <c r="G10" s="517"/>
      <c r="H10" s="517"/>
      <c r="I10" s="517"/>
    </row>
    <row r="11" spans="1:9" ht="22.5" customHeight="1">
      <c r="A11" s="517" t="s">
        <v>210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216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193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194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213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214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9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215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209</v>
      </c>
      <c r="B22" s="517" t="s">
        <v>208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206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207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205</v>
      </c>
      <c r="B25" s="517" t="s">
        <v>202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203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201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204</v>
      </c>
      <c r="B28" s="517" t="s">
        <v>211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212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令和3年</v>
      </c>
      <c r="B1" s="517"/>
      <c r="C1" s="517"/>
      <c r="D1" s="517"/>
      <c r="E1" s="517" t="str">
        <f>曜日!C12</f>
        <v>4月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217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166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165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162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167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169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162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168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162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170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162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171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162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172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162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173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162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174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162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175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195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196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179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193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194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218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2021-04-19T10:28:25Z</dcterms:modified>
</cp:coreProperties>
</file>