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5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7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34" i="206"/>
  <c r="T34" i="206"/>
  <c r="J34" i="206"/>
  <c r="F34" i="206"/>
  <c r="N34" i="206" s="1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4" i="208" l="1"/>
  <c r="N34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<sst xmlns="http://schemas.openxmlformats.org/spreadsheetml/2006/main" count="8325" uniqueCount="1087">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</sst>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247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169</v>
      </c>
      <c r="J5" s="197"/>
      <c r="K5" s="197"/>
      <c r="L5" s="197"/>
      <c r="M5" s="198"/>
      <c r="N5" s="199" t="s">
        <v>170</v>
      </c>
      <c r="O5" s="200"/>
      <c r="P5" s="152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05" t="s">
        <v>168</v>
      </c>
      <c r="H9" s="205"/>
      <c r="I9" s="20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05" t="s">
        <v>188</v>
      </c>
      <c r="R9" s="205"/>
      <c r="S9" s="20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05" t="s">
        <v>203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05" t="s">
        <v>173</v>
      </c>
      <c r="H10" s="205"/>
      <c r="I10" s="20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05" t="s">
        <v>189</v>
      </c>
      <c r="R10" s="205"/>
      <c r="S10" s="20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05" t="s">
        <v>204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05" t="s">
        <v>190</v>
      </c>
      <c r="R11" s="205"/>
      <c r="S11" s="20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05" t="s">
        <v>205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05" t="s">
        <v>191</v>
      </c>
      <c r="R12" s="205"/>
      <c r="S12" s="20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05" t="s">
        <v>206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05" t="s">
        <v>192</v>
      </c>
      <c r="R13" s="205"/>
      <c r="S13" s="20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05" t="s">
        <v>207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05" t="s">
        <v>193</v>
      </c>
      <c r="R14" s="205"/>
      <c r="S14" s="20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05" t="s">
        <v>208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05" t="s">
        <v>179</v>
      </c>
      <c r="H15" s="205"/>
      <c r="I15" s="20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05" t="s">
        <v>194</v>
      </c>
      <c r="R15" s="205"/>
      <c r="S15" s="20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05" t="s">
        <v>209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05" t="s">
        <v>180</v>
      </c>
      <c r="H16" s="205"/>
      <c r="I16" s="20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05" t="s">
        <v>195</v>
      </c>
      <c r="R16" s="205"/>
      <c r="S16" s="20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05" t="s">
        <v>210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05" t="s">
        <v>181</v>
      </c>
      <c r="H17" s="205"/>
      <c r="I17" s="20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05" t="s">
        <v>198</v>
      </c>
      <c r="R17" s="205"/>
      <c r="S17" s="20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05" t="s">
        <v>211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5" t="s">
        <v>219</v>
      </c>
      <c r="R18" s="205"/>
      <c r="S18" s="20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05" t="s">
        <v>212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05" t="s">
        <v>183</v>
      </c>
      <c r="H19" s="205"/>
      <c r="I19" s="20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05" t="s">
        <v>220</v>
      </c>
      <c r="R19" s="205"/>
      <c r="S19" s="20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05" t="s">
        <v>213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05" t="s">
        <v>184</v>
      </c>
      <c r="H20" s="205"/>
      <c r="I20" s="20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05" t="s">
        <v>221</v>
      </c>
      <c r="R20" s="205"/>
      <c r="S20" s="20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05" t="s">
        <v>214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05" t="s">
        <v>185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223</v>
      </c>
      <c r="R21" s="205"/>
      <c r="S21" s="20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05" t="s">
        <v>215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224</v>
      </c>
      <c r="R22" s="205"/>
      <c r="S22" s="20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05" t="s">
        <v>216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05" t="s">
        <v>187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225</v>
      </c>
      <c r="R23" s="205"/>
      <c r="S23" s="20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05" t="s">
        <v>217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226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229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218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05" t="s">
        <v>227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230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228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233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232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05" t="s">
        <v>234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236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251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2" t="s">
        <v>253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2" t="s">
        <v>255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252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2" t="s">
        <v>254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2" t="s">
        <v>256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2" t="s">
        <v>258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259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2" t="s">
        <v>257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2" t="s">
        <v>260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2" t="s">
        <v>261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2" t="s">
        <v>291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1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68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47" t="s">
        <v>3</v>
      </c>
      <c r="S32" s="147" t="s">
        <v>25</v>
      </c>
      <c r="T32" s="215">
        <f>COUNTIF(D9:D31,"・")+COUNTIF(N9:N31,"・")+COUNTIF(X9:X31,"・")</f>
        <v>67</v>
      </c>
      <c r="U32" s="215"/>
      <c r="V32" s="215"/>
      <c r="W32" s="147" t="s">
        <v>22</v>
      </c>
      <c r="X32" s="147" t="s">
        <v>26</v>
      </c>
      <c r="Y32" s="147" t="s">
        <v>27</v>
      </c>
      <c r="Z32" s="215">
        <f>COUNTIF(E9:E31,"・")+COUNTIF(O9:O31,"・")+COUNTIF(Y9:Y31,"・")</f>
        <v>2</v>
      </c>
      <c r="AA32" s="217"/>
      <c r="AB32" s="21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32" t="s">
        <v>177</v>
      </c>
      <c r="B37" s="222"/>
      <c r="C37" s="222"/>
      <c r="D37" s="222"/>
      <c r="E37" s="45" t="s">
        <v>19</v>
      </c>
      <c r="F37" s="233" t="s">
        <v>178</v>
      </c>
      <c r="G37" s="234"/>
      <c r="H37" s="234"/>
      <c r="I37" s="234"/>
      <c r="J37" s="235"/>
      <c r="K37" s="218" t="s">
        <v>196</v>
      </c>
      <c r="L37" s="223"/>
      <c r="M37" s="223"/>
      <c r="N37" s="223"/>
      <c r="O37" s="46" t="s">
        <v>19</v>
      </c>
      <c r="P37" s="236" t="s">
        <v>197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195</v>
      </c>
      <c r="B38" s="246"/>
      <c r="C38" s="246"/>
      <c r="D38" s="246"/>
      <c r="E38" s="47" t="s">
        <v>19</v>
      </c>
      <c r="F38" s="194" t="s">
        <v>178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7" t="s">
        <v>198</v>
      </c>
      <c r="B39" s="246"/>
      <c r="C39" s="246"/>
      <c r="D39" s="246"/>
      <c r="E39" s="47" t="s">
        <v>19</v>
      </c>
      <c r="F39" s="248" t="s">
        <v>199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292</v>
      </c>
      <c r="Q42" s="300"/>
      <c r="R42" s="300"/>
      <c r="S42" s="300"/>
      <c r="T42" s="301"/>
      <c r="U42" s="302" t="s">
        <v>43</v>
      </c>
      <c r="V42" s="168"/>
      <c r="W42" s="168"/>
      <c r="X42" s="169"/>
      <c r="Y42" s="303">
        <v>0.75</v>
      </c>
      <c r="Z42" s="181"/>
      <c r="AA42" s="182"/>
      <c r="AB42" s="282" t="s">
        <v>238</v>
      </c>
      <c r="AC42" s="168"/>
      <c r="AD42" s="283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84"/>
      <c r="H43" s="284"/>
      <c r="I43" s="284"/>
      <c r="J43" s="187"/>
      <c r="K43" s="183">
        <v>0</v>
      </c>
      <c r="L43" s="184"/>
      <c r="M43" s="184"/>
      <c r="N43" s="184"/>
      <c r="O43" s="185"/>
      <c r="P43" s="285" t="s">
        <v>293</v>
      </c>
      <c r="Q43" s="286"/>
      <c r="R43" s="286"/>
      <c r="S43" s="286"/>
      <c r="T43" s="287"/>
      <c r="U43" s="183" t="s">
        <v>62</v>
      </c>
      <c r="V43" s="184"/>
      <c r="W43" s="184"/>
      <c r="X43" s="185"/>
      <c r="Y43" s="288">
        <v>0.75</v>
      </c>
      <c r="Z43" s="289"/>
      <c r="AA43" s="290"/>
      <c r="AB43" s="291" t="s">
        <v>239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240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241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242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282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5" t="s">
        <v>311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05" t="s">
        <v>310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312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05" t="s">
        <v>284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5" t="s">
        <v>313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262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316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318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263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285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05" t="s">
        <v>319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05" t="s">
        <v>264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286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05" t="s">
        <v>320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265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5" t="s">
        <v>287</v>
      </c>
      <c r="R15" s="205"/>
      <c r="S15" s="20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05" t="s">
        <v>321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266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288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323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267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05" t="s">
        <v>317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324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268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325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05" t="s">
        <v>269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326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270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298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327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271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299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328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272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300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329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273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301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330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274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302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334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275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05" t="s">
        <v>303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335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276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304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336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277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05" t="s">
        <v>305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05" t="s">
        <v>337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278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306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338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279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2" t="s">
        <v>307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2" t="s">
        <v>339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280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308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2" t="s">
        <v>340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2" t="s">
        <v>281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2" t="s">
        <v>309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2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67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69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0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 t="s">
        <v>341</v>
      </c>
      <c r="B35" s="219"/>
      <c r="C35" s="219"/>
      <c r="D35" s="220"/>
      <c r="E35" s="42" t="s">
        <v>19</v>
      </c>
      <c r="F35" s="221" t="s">
        <v>342</v>
      </c>
      <c r="G35" s="222"/>
      <c r="H35" s="222"/>
      <c r="I35" s="222"/>
      <c r="J35" s="222"/>
      <c r="K35" s="218" t="s">
        <v>314</v>
      </c>
      <c r="L35" s="223"/>
      <c r="M35" s="223"/>
      <c r="N35" s="220"/>
      <c r="O35" s="135" t="s">
        <v>19</v>
      </c>
      <c r="P35" s="224" t="s">
        <v>315</v>
      </c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37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32"/>
      <c r="B37" s="222"/>
      <c r="C37" s="222"/>
      <c r="D37" s="222"/>
      <c r="E37" s="45" t="s">
        <v>19</v>
      </c>
      <c r="F37" s="233"/>
      <c r="G37" s="234"/>
      <c r="H37" s="234"/>
      <c r="I37" s="234"/>
      <c r="J37" s="235"/>
      <c r="K37" s="218" t="s">
        <v>294</v>
      </c>
      <c r="L37" s="223"/>
      <c r="M37" s="223"/>
      <c r="N37" s="223"/>
      <c r="O37" s="46" t="s">
        <v>19</v>
      </c>
      <c r="P37" s="236" t="s">
        <v>297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194"/>
      <c r="G38" s="259"/>
      <c r="H38" s="259"/>
      <c r="I38" s="259"/>
      <c r="J38" s="260"/>
      <c r="K38" s="247" t="s">
        <v>295</v>
      </c>
      <c r="L38" s="250"/>
      <c r="M38" s="250"/>
      <c r="N38" s="250"/>
      <c r="O38" s="44" t="s">
        <v>19</v>
      </c>
      <c r="P38" s="261" t="s">
        <v>296</v>
      </c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343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333</v>
      </c>
      <c r="AC41" s="168"/>
      <c r="AD41" s="283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344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'7'!AB49:AD49</f>
        <v>中村　恵理子</v>
      </c>
      <c r="AC42" s="292"/>
      <c r="AD42" s="2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331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>
      <c r="A46" s="273"/>
      <c r="B46" s="274"/>
      <c r="C46" s="274"/>
      <c r="D46" s="274"/>
      <c r="E46" s="274"/>
      <c r="F46" s="274"/>
      <c r="G46" s="275" t="s">
        <v>332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345</v>
      </c>
      <c r="J5" s="197"/>
      <c r="K5" s="197"/>
      <c r="L5" s="197"/>
      <c r="M5" s="198"/>
      <c r="N5" s="199" t="s">
        <v>346</v>
      </c>
      <c r="O5" s="200"/>
      <c r="P5" s="133"/>
      <c r="Q5" s="201" t="s">
        <v>11</v>
      </c>
      <c r="R5" s="202"/>
      <c r="S5" s="202"/>
      <c r="T5" s="203"/>
      <c r="U5" s="175" t="s">
        <v>347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349</v>
      </c>
      <c r="B6" s="184"/>
      <c r="C6" s="184"/>
      <c r="D6" s="184"/>
      <c r="E6" s="184"/>
      <c r="F6" s="185"/>
      <c r="G6" s="186" t="s">
        <v>410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350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371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351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372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5" t="s">
        <v>392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352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373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393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353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374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394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354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375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395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355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376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396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356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05" t="s">
        <v>377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397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357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05" t="s">
        <v>378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358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5" t="s">
        <v>379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359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380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05" t="s">
        <v>360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05" t="s">
        <v>381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361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05" t="s">
        <v>382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362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383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363</v>
      </c>
      <c r="H22" s="205"/>
      <c r="I22" s="205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05" t="s">
        <v>417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364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384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405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365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385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406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05" t="s">
        <v>366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386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407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367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416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422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368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388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5" t="s">
        <v>408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369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389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409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413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2" t="s">
        <v>390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2" t="s">
        <v>414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370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391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2" t="s">
        <v>423</v>
      </c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1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65</v>
      </c>
      <c r="K31" s="215"/>
      <c r="L31" s="95" t="s">
        <v>22</v>
      </c>
      <c r="M31" s="94" t="s">
        <v>24</v>
      </c>
      <c r="N31" s="215">
        <f>SUM(F31:K31)</f>
        <v>66</v>
      </c>
      <c r="O31" s="215"/>
      <c r="P31" s="215"/>
      <c r="Q31" s="95" t="s">
        <v>22</v>
      </c>
      <c r="R31" s="139" t="s">
        <v>3</v>
      </c>
      <c r="S31" s="139" t="s">
        <v>25</v>
      </c>
      <c r="T31" s="215">
        <f>COUNTIF(D9:D30,"・")+COUNTIF(N9:N30,"・")+COUNTIF(X9:X30,"・")</f>
        <v>66</v>
      </c>
      <c r="U31" s="215"/>
      <c r="V31" s="215"/>
      <c r="W31" s="139" t="s">
        <v>22</v>
      </c>
      <c r="X31" s="139" t="s">
        <v>26</v>
      </c>
      <c r="Y31" s="139" t="s">
        <v>27</v>
      </c>
      <c r="Z31" s="215">
        <f>COUNTIF(E9:E30,"・")+COUNTIF(O9:O30,"・")+COUNTIF(Y9:Y30,"・")</f>
        <v>0</v>
      </c>
      <c r="AA31" s="217"/>
      <c r="AB31" s="21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418</v>
      </c>
      <c r="L34" s="223"/>
      <c r="M34" s="223"/>
      <c r="N34" s="220"/>
      <c r="O34" s="135" t="s">
        <v>19</v>
      </c>
      <c r="P34" s="224" t="s">
        <v>419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32" t="s">
        <v>359</v>
      </c>
      <c r="B36" s="222"/>
      <c r="C36" s="222"/>
      <c r="D36" s="222"/>
      <c r="E36" s="45" t="s">
        <v>19</v>
      </c>
      <c r="F36" s="233" t="s">
        <v>77</v>
      </c>
      <c r="G36" s="234"/>
      <c r="H36" s="234"/>
      <c r="I36" s="234"/>
      <c r="J36" s="235"/>
      <c r="K36" s="218" t="s">
        <v>420</v>
      </c>
      <c r="L36" s="223"/>
      <c r="M36" s="223"/>
      <c r="N36" s="223"/>
      <c r="O36" s="46" t="s">
        <v>19</v>
      </c>
      <c r="P36" s="236" t="s">
        <v>421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 t="s">
        <v>411</v>
      </c>
      <c r="B37" s="246"/>
      <c r="C37" s="246"/>
      <c r="D37" s="246"/>
      <c r="E37" s="47" t="s">
        <v>19</v>
      </c>
      <c r="F37" s="194" t="s">
        <v>412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424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429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425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'7'!AB49:AD49</f>
        <v>中村　恵理子</v>
      </c>
      <c r="AC41" s="292"/>
      <c r="AD41" s="29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426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427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430</v>
      </c>
      <c r="J5" s="197"/>
      <c r="K5" s="197"/>
      <c r="L5" s="197"/>
      <c r="M5" s="198"/>
      <c r="N5" s="199" t="s">
        <v>431</v>
      </c>
      <c r="O5" s="200"/>
      <c r="P5" s="133"/>
      <c r="Q5" s="201" t="s">
        <v>11</v>
      </c>
      <c r="R5" s="202"/>
      <c r="S5" s="202"/>
      <c r="T5" s="203"/>
      <c r="U5" s="175" t="s">
        <v>435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433</v>
      </c>
      <c r="B6" s="184"/>
      <c r="C6" s="184"/>
      <c r="D6" s="184"/>
      <c r="E6" s="184"/>
      <c r="F6" s="185"/>
      <c r="G6" s="186" t="s">
        <v>434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436</v>
      </c>
      <c r="V6" s="184"/>
      <c r="W6" s="184"/>
      <c r="X6" s="184"/>
      <c r="Y6" s="185"/>
      <c r="Z6" s="186" t="s">
        <v>348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437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05" t="s">
        <v>451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466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438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452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467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05" t="s">
        <v>439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453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468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440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05" t="s">
        <v>454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498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05" t="s">
        <v>441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5" t="s">
        <v>455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469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05" t="s">
        <v>442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456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470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05" t="s">
        <v>443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05" t="s">
        <v>457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471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444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458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472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445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05" t="s">
        <v>459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473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446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05" t="s">
        <v>460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05" t="s">
        <v>447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5" t="s">
        <v>461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493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448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462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494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449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05" t="s">
        <v>463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495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450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464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496</v>
      </c>
      <c r="AB22" s="205"/>
      <c r="AC22" s="20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05" t="s">
        <v>497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465</v>
      </c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 thickBot="1">
      <c r="A24" s="213" t="s">
        <v>20</v>
      </c>
      <c r="B24" s="214"/>
      <c r="C24" s="214"/>
      <c r="D24" s="214"/>
      <c r="E24" s="94" t="s">
        <v>21</v>
      </c>
      <c r="F24" s="215">
        <f>COUNTIF(B9:B23,"・")+COUNTIF(L9:L23,"・")+COUNTIF(V9:V23,"・")</f>
        <v>0</v>
      </c>
      <c r="G24" s="216"/>
      <c r="H24" s="95" t="s">
        <v>22</v>
      </c>
      <c r="I24" s="94" t="s">
        <v>23</v>
      </c>
      <c r="J24" s="215">
        <f>COUNTIF(C9:C23,"・")+COUNTIF(M9:M23,"・")+COUNTIF(W9:W23,"・")</f>
        <v>44</v>
      </c>
      <c r="K24" s="215"/>
      <c r="L24" s="95" t="s">
        <v>22</v>
      </c>
      <c r="M24" s="94" t="s">
        <v>24</v>
      </c>
      <c r="N24" s="215">
        <f>SUM(F24:K24)</f>
        <v>44</v>
      </c>
      <c r="O24" s="215"/>
      <c r="P24" s="215"/>
      <c r="Q24" s="95" t="s">
        <v>22</v>
      </c>
      <c r="R24" s="139" t="s">
        <v>3</v>
      </c>
      <c r="S24" s="139" t="s">
        <v>25</v>
      </c>
      <c r="T24" s="215">
        <f>COUNTIF(D9:D23,"・")+COUNTIF(N9:N23,"・")+COUNTIF(X9:X23,"・")</f>
        <v>44</v>
      </c>
      <c r="U24" s="215"/>
      <c r="V24" s="215"/>
      <c r="W24" s="139" t="s">
        <v>22</v>
      </c>
      <c r="X24" s="139" t="s">
        <v>26</v>
      </c>
      <c r="Y24" s="139" t="s">
        <v>27</v>
      </c>
      <c r="Z24" s="215">
        <f>COUNTIF(E9:E23,"・")+COUNTIF(O9:O23,"・")+COUNTIF(Y9:Y23,"・")</f>
        <v>0</v>
      </c>
      <c r="AA24" s="217"/>
      <c r="AB24" s="217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8" t="s">
        <v>28</v>
      </c>
      <c r="B26" s="229"/>
      <c r="C26" s="229"/>
      <c r="D26" s="229"/>
      <c r="E26" s="229"/>
      <c r="F26" s="171" t="s">
        <v>29</v>
      </c>
      <c r="G26" s="172"/>
      <c r="H26" s="172"/>
      <c r="I26" s="172"/>
      <c r="J26" s="173"/>
      <c r="K26" s="230" t="s">
        <v>30</v>
      </c>
      <c r="L26" s="231"/>
      <c r="M26" s="231"/>
      <c r="N26" s="231"/>
      <c r="O26" s="231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</row>
    <row r="27" spans="1:45" s="41" customFormat="1" ht="15" customHeight="1" thickBot="1">
      <c r="A27" s="218"/>
      <c r="B27" s="219"/>
      <c r="C27" s="219"/>
      <c r="D27" s="220"/>
      <c r="E27" s="42" t="s">
        <v>19</v>
      </c>
      <c r="F27" s="221"/>
      <c r="G27" s="222"/>
      <c r="H27" s="222"/>
      <c r="I27" s="222"/>
      <c r="J27" s="222"/>
      <c r="K27" s="218"/>
      <c r="L27" s="223"/>
      <c r="M27" s="223"/>
      <c r="N27" s="220"/>
      <c r="O27" s="135" t="s">
        <v>19</v>
      </c>
      <c r="P27" s="224"/>
      <c r="Q27" s="225"/>
      <c r="R27" s="225"/>
      <c r="S27" s="225"/>
      <c r="T27" s="225"/>
      <c r="U27" s="218"/>
      <c r="V27" s="223"/>
      <c r="W27" s="223"/>
      <c r="X27" s="223"/>
      <c r="Y27" s="223"/>
      <c r="Z27" s="43" t="s">
        <v>19</v>
      </c>
      <c r="AA27" s="226"/>
      <c r="AB27" s="223"/>
      <c r="AC27" s="223"/>
      <c r="AD27" s="227"/>
      <c r="AE27" s="18"/>
      <c r="AF27" s="18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44"/>
      <c r="U28" s="245"/>
      <c r="V28" s="246"/>
      <c r="W28" s="246"/>
      <c r="X28" s="246"/>
      <c r="Y28" s="246"/>
      <c r="Z28" s="44" t="s">
        <v>19</v>
      </c>
      <c r="AA28" s="194"/>
      <c r="AB28" s="181"/>
      <c r="AC28" s="181"/>
      <c r="AD28" s="195"/>
      <c r="AF28" s="74"/>
      <c r="AR28" s="41"/>
    </row>
    <row r="29" spans="1:45" s="18" customFormat="1" ht="14.25" customHeight="1">
      <c r="A29" s="232" t="s">
        <v>475</v>
      </c>
      <c r="B29" s="222"/>
      <c r="C29" s="222"/>
      <c r="D29" s="222"/>
      <c r="E29" s="45" t="s">
        <v>19</v>
      </c>
      <c r="F29" s="233" t="s">
        <v>476</v>
      </c>
      <c r="G29" s="234"/>
      <c r="H29" s="234"/>
      <c r="I29" s="234"/>
      <c r="J29" s="235"/>
      <c r="K29" s="218"/>
      <c r="L29" s="223"/>
      <c r="M29" s="223"/>
      <c r="N29" s="223"/>
      <c r="O29" s="46" t="s">
        <v>19</v>
      </c>
      <c r="P29" s="236"/>
      <c r="Q29" s="237"/>
      <c r="R29" s="237"/>
      <c r="S29" s="237"/>
      <c r="T29" s="238"/>
      <c r="U29" s="232"/>
      <c r="V29" s="239"/>
      <c r="W29" s="239"/>
      <c r="X29" s="239"/>
      <c r="Y29" s="239"/>
      <c r="Z29" s="46" t="s">
        <v>19</v>
      </c>
      <c r="AA29" s="199"/>
      <c r="AB29" s="240"/>
      <c r="AC29" s="240"/>
      <c r="AD29" s="241"/>
      <c r="AR29" s="73"/>
      <c r="AS29" s="73"/>
    </row>
    <row r="30" spans="1:45" s="18" customFormat="1" ht="15" customHeight="1">
      <c r="A30" s="247" t="s">
        <v>477</v>
      </c>
      <c r="B30" s="246"/>
      <c r="C30" s="246"/>
      <c r="D30" s="246"/>
      <c r="E30" s="47" t="s">
        <v>19</v>
      </c>
      <c r="F30" s="194" t="s">
        <v>478</v>
      </c>
      <c r="G30" s="259"/>
      <c r="H30" s="259"/>
      <c r="I30" s="259"/>
      <c r="J30" s="260"/>
      <c r="K30" s="247"/>
      <c r="L30" s="250"/>
      <c r="M30" s="250"/>
      <c r="N30" s="250"/>
      <c r="O30" s="44" t="s">
        <v>19</v>
      </c>
      <c r="P30" s="261"/>
      <c r="Q30" s="262"/>
      <c r="R30" s="262"/>
      <c r="S30" s="262"/>
      <c r="T30" s="263"/>
      <c r="U30" s="247"/>
      <c r="V30" s="246"/>
      <c r="W30" s="246"/>
      <c r="X30" s="246"/>
      <c r="Y30" s="264"/>
      <c r="Z30" s="47" t="s">
        <v>19</v>
      </c>
      <c r="AA30" s="265"/>
      <c r="AB30" s="265"/>
      <c r="AC30" s="265"/>
      <c r="AD30" s="266"/>
    </row>
    <row r="31" spans="1:45" s="18" customFormat="1" ht="15" customHeight="1" thickBot="1">
      <c r="A31" s="247" t="s">
        <v>480</v>
      </c>
      <c r="B31" s="246"/>
      <c r="C31" s="246"/>
      <c r="D31" s="246"/>
      <c r="E31" s="47" t="s">
        <v>19</v>
      </c>
      <c r="F31" s="194" t="s">
        <v>479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51"/>
      <c r="Q31" s="252"/>
      <c r="R31" s="252"/>
      <c r="S31" s="252"/>
      <c r="T31" s="253"/>
      <c r="U31" s="254"/>
      <c r="V31" s="255"/>
      <c r="W31" s="255"/>
      <c r="X31" s="255"/>
      <c r="Y31" s="256"/>
      <c r="Z31" s="48" t="s">
        <v>19</v>
      </c>
      <c r="AA31" s="257"/>
      <c r="AB31" s="257"/>
      <c r="AC31" s="257"/>
      <c r="AD31" s="258"/>
      <c r="AE31" s="49"/>
    </row>
    <row r="32" spans="1:45" s="18" customFormat="1" ht="15" customHeight="1">
      <c r="A32" s="247" t="s">
        <v>489</v>
      </c>
      <c r="B32" s="246"/>
      <c r="C32" s="246"/>
      <c r="D32" s="246"/>
      <c r="E32" s="47" t="s">
        <v>19</v>
      </c>
      <c r="F32" s="194" t="s">
        <v>490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37"/>
    </row>
    <row r="33" spans="1:44" s="18" customFormat="1" ht="15" customHeight="1" thickBot="1">
      <c r="A33" s="247" t="s">
        <v>491</v>
      </c>
      <c r="B33" s="246"/>
      <c r="C33" s="246"/>
      <c r="D33" s="246"/>
      <c r="E33" s="47" t="s">
        <v>19</v>
      </c>
      <c r="F33" s="194" t="s">
        <v>492</v>
      </c>
      <c r="G33" s="259"/>
      <c r="H33" s="259"/>
      <c r="I33" s="259"/>
      <c r="J33" s="260"/>
      <c r="K33" s="247"/>
      <c r="L33" s="250"/>
      <c r="M33" s="250"/>
      <c r="N33" s="250"/>
      <c r="O33" s="44" t="s">
        <v>19</v>
      </c>
      <c r="P33" s="248"/>
      <c r="Q33" s="246"/>
      <c r="R33" s="246"/>
      <c r="S33" s="246"/>
      <c r="T33" s="249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499</v>
      </c>
      <c r="Q34" s="300"/>
      <c r="R34" s="300"/>
      <c r="S34" s="300"/>
      <c r="T34" s="301"/>
      <c r="U34" s="302" t="s">
        <v>43</v>
      </c>
      <c r="V34" s="168"/>
      <c r="W34" s="168"/>
      <c r="X34" s="169"/>
      <c r="Y34" s="303">
        <v>0.75</v>
      </c>
      <c r="Z34" s="181"/>
      <c r="AA34" s="182"/>
      <c r="AB34" s="282" t="s">
        <v>486</v>
      </c>
      <c r="AC34" s="168"/>
      <c r="AD34" s="283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187"/>
      <c r="K35" s="183">
        <v>0</v>
      </c>
      <c r="L35" s="184"/>
      <c r="M35" s="184"/>
      <c r="N35" s="184"/>
      <c r="O35" s="185"/>
      <c r="P35" s="285" t="s">
        <v>500</v>
      </c>
      <c r="Q35" s="286"/>
      <c r="R35" s="286"/>
      <c r="S35" s="286"/>
      <c r="T35" s="287"/>
      <c r="U35" s="183" t="s">
        <v>62</v>
      </c>
      <c r="V35" s="184"/>
      <c r="W35" s="184"/>
      <c r="X35" s="185"/>
      <c r="Y35" s="288">
        <v>0.75</v>
      </c>
      <c r="Z35" s="289"/>
      <c r="AA35" s="290"/>
      <c r="AB35" s="291" t="str">
        <f>'7'!AB49:AD49</f>
        <v>中村　恵理子</v>
      </c>
      <c r="AC35" s="292"/>
      <c r="AD35" s="293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487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488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 thickBot="1">
      <c r="A40" s="278"/>
      <c r="B40" s="279"/>
      <c r="C40" s="279"/>
      <c r="D40" s="279"/>
      <c r="E40" s="279"/>
      <c r="F40" s="279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484</v>
      </c>
      <c r="J5" s="197"/>
      <c r="K5" s="197"/>
      <c r="L5" s="197"/>
      <c r="M5" s="198"/>
      <c r="N5" s="199" t="s">
        <v>485</v>
      </c>
      <c r="O5" s="200"/>
      <c r="P5" s="152"/>
      <c r="Q5" s="201" t="s">
        <v>11</v>
      </c>
      <c r="R5" s="202"/>
      <c r="S5" s="202"/>
      <c r="T5" s="203"/>
      <c r="U5" s="175" t="s">
        <v>482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501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05" t="s">
        <v>516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528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05" t="s">
        <v>502</v>
      </c>
      <c r="H10" s="205"/>
      <c r="I10" s="205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05" t="s">
        <v>569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529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503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530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563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531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532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533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534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05" t="s">
        <v>564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05" t="s">
        <v>538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507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539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508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5" t="s">
        <v>540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05" t="s">
        <v>509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525</v>
      </c>
      <c r="R19" s="205"/>
      <c r="S19" s="205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05" t="s">
        <v>565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510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05" t="s">
        <v>541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5" t="s">
        <v>511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542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512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535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05" t="s">
        <v>543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513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536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05" t="s">
        <v>544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514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537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556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515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557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548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553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558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549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554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559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550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555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552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551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2" t="s">
        <v>376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560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2" t="s">
        <v>561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577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2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63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568</v>
      </c>
      <c r="L34" s="223"/>
      <c r="M34" s="223"/>
      <c r="N34" s="220"/>
      <c r="O34" s="145" t="s">
        <v>19</v>
      </c>
      <c r="P34" s="224" t="s">
        <v>547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2" t="s">
        <v>546</v>
      </c>
      <c r="B36" s="222"/>
      <c r="C36" s="222"/>
      <c r="D36" s="222"/>
      <c r="E36" s="45" t="s">
        <v>19</v>
      </c>
      <c r="F36" s="233" t="s">
        <v>567</v>
      </c>
      <c r="G36" s="234"/>
      <c r="H36" s="234"/>
      <c r="I36" s="234"/>
      <c r="J36" s="235"/>
      <c r="K36" s="218"/>
      <c r="L36" s="223"/>
      <c r="M36" s="223"/>
      <c r="N36" s="223"/>
      <c r="O36" s="46" t="s">
        <v>19</v>
      </c>
      <c r="P36" s="236"/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0" t="s">
        <v>37</v>
      </c>
      <c r="V38" s="271"/>
      <c r="W38" s="271"/>
      <c r="X38" s="27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578</v>
      </c>
      <c r="Q39" s="300"/>
      <c r="R39" s="300"/>
      <c r="S39" s="300"/>
      <c r="T39" s="301"/>
      <c r="U39" s="302" t="s">
        <v>43</v>
      </c>
      <c r="V39" s="168"/>
      <c r="W39" s="168"/>
      <c r="X39" s="169"/>
      <c r="Y39" s="303">
        <v>0.75</v>
      </c>
      <c r="Z39" s="181"/>
      <c r="AA39" s="182"/>
      <c r="AB39" s="282" t="s">
        <v>562</v>
      </c>
      <c r="AC39" s="168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187"/>
      <c r="K40" s="183">
        <v>0</v>
      </c>
      <c r="L40" s="184"/>
      <c r="M40" s="184"/>
      <c r="N40" s="184"/>
      <c r="O40" s="185"/>
      <c r="P40" s="285" t="s">
        <v>425</v>
      </c>
      <c r="Q40" s="286"/>
      <c r="R40" s="286"/>
      <c r="S40" s="286"/>
      <c r="T40" s="287"/>
      <c r="U40" s="183" t="s">
        <v>62</v>
      </c>
      <c r="V40" s="184"/>
      <c r="W40" s="184"/>
      <c r="X40" s="185"/>
      <c r="Y40" s="288">
        <v>0.75</v>
      </c>
      <c r="Z40" s="289"/>
      <c r="AA40" s="290"/>
      <c r="AB40" s="291" t="str">
        <f>'7'!AB49:AD49</f>
        <v>中村　恵理子</v>
      </c>
      <c r="AC40" s="292"/>
      <c r="AD40" s="29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570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571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4.25" thickBot="1">
      <c r="A45" s="278"/>
      <c r="B45" s="279"/>
      <c r="C45" s="279"/>
      <c r="D45" s="279"/>
      <c r="E45" s="279"/>
      <c r="F45" s="279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317"/>
      <c r="AB41" s="197"/>
      <c r="AC41" s="197"/>
      <c r="AD41" s="318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40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655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05" t="s">
        <v>580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05" t="s">
        <v>642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601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581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5" t="s">
        <v>592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05" t="s">
        <v>651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582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643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602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583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593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5" t="s">
        <v>603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584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05" t="s">
        <v>594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604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585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595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605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586</v>
      </c>
      <c r="H15" s="205"/>
      <c r="I15" s="205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05" t="s">
        <v>638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606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587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05" t="s">
        <v>596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650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588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05" t="s">
        <v>597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607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05" t="s">
        <v>589</v>
      </c>
      <c r="H18" s="205"/>
      <c r="I18" s="205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05" t="s">
        <v>639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608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05" t="s">
        <v>590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05" t="s">
        <v>598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5" t="s">
        <v>609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591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599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610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05" t="s">
        <v>646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05" t="s">
        <v>600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611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620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05" t="s">
        <v>616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612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05" t="s">
        <v>621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617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613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622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618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614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623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619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615</v>
      </c>
      <c r="AB25" s="205"/>
      <c r="AC25" s="2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624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649</v>
      </c>
      <c r="R26" s="205"/>
      <c r="S26" s="205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05" t="s">
        <v>636</v>
      </c>
      <c r="AB26" s="205"/>
      <c r="AC26" s="205"/>
      <c r="AD26" s="30" t="s">
        <v>19</v>
      </c>
    </row>
    <row r="27" spans="1:45" s="18" customFormat="1" ht="14.25" customHeight="1" thickBot="1">
      <c r="A27" s="329" t="s">
        <v>20</v>
      </c>
      <c r="B27" s="330"/>
      <c r="C27" s="330"/>
      <c r="D27" s="330"/>
      <c r="E27" s="75" t="s">
        <v>21</v>
      </c>
      <c r="F27" s="215">
        <f>COUNTIF(B9:B26,"・")+COUNTIF(L9:L26,"・")+COUNTIF(V9:V26,"・")</f>
        <v>4</v>
      </c>
      <c r="G27" s="216"/>
      <c r="H27" s="76" t="s">
        <v>22</v>
      </c>
      <c r="I27" s="75" t="s">
        <v>23</v>
      </c>
      <c r="J27" s="215">
        <f>COUNTIF(C9:C26,"・")+COUNTIF(M9:M26,"・")+COUNTIF(W9:W26,"・")</f>
        <v>50</v>
      </c>
      <c r="K27" s="215"/>
      <c r="L27" s="76" t="s">
        <v>22</v>
      </c>
      <c r="M27" s="75" t="s">
        <v>24</v>
      </c>
      <c r="N27" s="215">
        <f>SUM(F27:K27)</f>
        <v>54</v>
      </c>
      <c r="O27" s="215"/>
      <c r="P27" s="215"/>
      <c r="Q27" s="76" t="s">
        <v>22</v>
      </c>
      <c r="R27" s="155" t="s">
        <v>3</v>
      </c>
      <c r="S27" s="155" t="s">
        <v>25</v>
      </c>
      <c r="T27" s="215">
        <f>COUNTIF(D9:D26,"・")+COUNTIF(N9:N26,"・")+COUNTIF(X9:X26,"・")</f>
        <v>53</v>
      </c>
      <c r="U27" s="215"/>
      <c r="V27" s="215"/>
      <c r="W27" s="155" t="s">
        <v>22</v>
      </c>
      <c r="X27" s="155" t="s">
        <v>26</v>
      </c>
      <c r="Y27" s="155" t="s">
        <v>27</v>
      </c>
      <c r="Z27" s="215">
        <f>COUNTIF(E9:E26,"・")+COUNTIF(O9:O26,"・")+COUNTIF(Y9:Y26,"・")</f>
        <v>1</v>
      </c>
      <c r="AA27" s="216"/>
      <c r="AB27" s="216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F29" s="74"/>
    </row>
    <row r="30" spans="1:45" s="18" customFormat="1" ht="15" customHeight="1">
      <c r="A30" s="218"/>
      <c r="B30" s="219"/>
      <c r="C30" s="219"/>
      <c r="D30" s="220"/>
      <c r="E30" s="42" t="s">
        <v>19</v>
      </c>
      <c r="F30" s="221"/>
      <c r="G30" s="222"/>
      <c r="H30" s="222"/>
      <c r="I30" s="222"/>
      <c r="J30" s="222"/>
      <c r="K30" s="218" t="s">
        <v>626</v>
      </c>
      <c r="L30" s="223"/>
      <c r="M30" s="223"/>
      <c r="N30" s="220"/>
      <c r="O30" s="145" t="s">
        <v>19</v>
      </c>
      <c r="P30" s="224" t="s">
        <v>627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45" s="18" customFormat="1" ht="15" customHeight="1" thickBot="1">
      <c r="A31" s="311"/>
      <c r="B31" s="307"/>
      <c r="C31" s="307"/>
      <c r="D31" s="308"/>
      <c r="E31" s="97" t="s">
        <v>19</v>
      </c>
      <c r="F31" s="306"/>
      <c r="G31" s="307"/>
      <c r="H31" s="307"/>
      <c r="I31" s="307"/>
      <c r="J31" s="307"/>
      <c r="K31" s="311" t="s">
        <v>640</v>
      </c>
      <c r="L31" s="312"/>
      <c r="M31" s="312"/>
      <c r="N31" s="308"/>
      <c r="O31" s="153" t="s">
        <v>19</v>
      </c>
      <c r="P31" s="248" t="s">
        <v>641</v>
      </c>
      <c r="Q31" s="246"/>
      <c r="R31" s="246"/>
      <c r="S31" s="246"/>
      <c r="T31" s="246"/>
      <c r="U31" s="247"/>
      <c r="V31" s="250"/>
      <c r="W31" s="250"/>
      <c r="X31" s="250"/>
      <c r="Y31" s="250"/>
      <c r="Z31" s="44" t="s">
        <v>19</v>
      </c>
      <c r="AA31" s="194"/>
      <c r="AB31" s="181"/>
      <c r="AC31" s="181"/>
      <c r="AD31" s="195"/>
    </row>
    <row r="32" spans="1:45" s="18" customFormat="1" ht="15" customHeight="1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194"/>
      <c r="AB32" s="181"/>
      <c r="AC32" s="181"/>
      <c r="AD32" s="195"/>
      <c r="AE32" s="141"/>
    </row>
    <row r="33" spans="1:44" s="18" customFormat="1" ht="15" customHeight="1" thickBot="1">
      <c r="A33" s="232" t="s">
        <v>644</v>
      </c>
      <c r="B33" s="222"/>
      <c r="C33" s="222"/>
      <c r="D33" s="222"/>
      <c r="E33" s="45" t="s">
        <v>19</v>
      </c>
      <c r="F33" s="331" t="s">
        <v>645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  <c r="AE33" s="52"/>
    </row>
    <row r="34" spans="1:44" s="18" customFormat="1" ht="15" customHeight="1" thickBot="1">
      <c r="A34" s="247" t="s">
        <v>647</v>
      </c>
      <c r="B34" s="246"/>
      <c r="C34" s="246"/>
      <c r="D34" s="246"/>
      <c r="E34" s="47" t="s">
        <v>19</v>
      </c>
      <c r="F34" s="248" t="s">
        <v>648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51"/>
      <c r="Q34" s="252"/>
      <c r="R34" s="252"/>
      <c r="S34" s="252"/>
      <c r="T34" s="253"/>
      <c r="U34" s="254"/>
      <c r="V34" s="255"/>
      <c r="W34" s="255"/>
      <c r="X34" s="255"/>
      <c r="Y34" s="256"/>
      <c r="Z34" s="48" t="s">
        <v>19</v>
      </c>
      <c r="AA34" s="257"/>
      <c r="AB34" s="257"/>
      <c r="AC34" s="257"/>
      <c r="AD34" s="258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578</v>
      </c>
      <c r="Q37" s="300"/>
      <c r="R37" s="300"/>
      <c r="S37" s="300"/>
      <c r="T37" s="301"/>
      <c r="U37" s="302" t="s">
        <v>43</v>
      </c>
      <c r="V37" s="168"/>
      <c r="W37" s="168"/>
      <c r="X37" s="169"/>
      <c r="Y37" s="303">
        <v>0.75</v>
      </c>
      <c r="Z37" s="181"/>
      <c r="AA37" s="182"/>
      <c r="AB37" s="282" t="s">
        <v>628</v>
      </c>
      <c r="AC37" s="168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187"/>
      <c r="K38" s="183">
        <v>0</v>
      </c>
      <c r="L38" s="184"/>
      <c r="M38" s="184"/>
      <c r="N38" s="184"/>
      <c r="O38" s="185"/>
      <c r="P38" s="285" t="s">
        <v>652</v>
      </c>
      <c r="Q38" s="286"/>
      <c r="R38" s="286"/>
      <c r="S38" s="286"/>
      <c r="T38" s="287"/>
      <c r="U38" s="183" t="s">
        <v>62</v>
      </c>
      <c r="V38" s="184"/>
      <c r="W38" s="184"/>
      <c r="X38" s="185"/>
      <c r="Y38" s="288">
        <v>0.75</v>
      </c>
      <c r="Z38" s="289"/>
      <c r="AA38" s="290"/>
      <c r="AB38" s="291" t="str">
        <f>'6'!AB49:AD49</f>
        <v>中村　恵理子</v>
      </c>
      <c r="AC38" s="292"/>
      <c r="AD38" s="29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73"/>
      <c r="B41" s="274"/>
      <c r="C41" s="274"/>
      <c r="D41" s="274"/>
      <c r="E41" s="274"/>
      <c r="F41" s="274"/>
      <c r="G41" s="275" t="s">
        <v>653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  <c r="AR41" s="18"/>
    </row>
    <row r="42" spans="1:44" ht="13.5">
      <c r="A42" s="273"/>
      <c r="B42" s="274"/>
      <c r="C42" s="274"/>
      <c r="D42" s="274"/>
      <c r="E42" s="274"/>
      <c r="F42" s="274"/>
      <c r="G42" s="324" t="s">
        <v>654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325"/>
    </row>
    <row r="43" spans="1:44" ht="14.25" thickBot="1">
      <c r="A43" s="278"/>
      <c r="B43" s="279"/>
      <c r="C43" s="279"/>
      <c r="D43" s="279"/>
      <c r="E43" s="279"/>
      <c r="F43" s="279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2" t="s">
        <v>713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05" t="s">
        <v>675</v>
      </c>
      <c r="R9" s="205"/>
      <c r="S9" s="205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05" t="s">
        <v>711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657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676</v>
      </c>
      <c r="R10" s="205"/>
      <c r="S10" s="205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05" t="s">
        <v>712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658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677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694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659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678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695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660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679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693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680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697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661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681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698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662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682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699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663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683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700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664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05" t="s">
        <v>684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2" t="s">
        <v>674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05" t="s">
        <v>665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685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701</v>
      </c>
      <c r="AB19" s="205"/>
      <c r="AC19" s="205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666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686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702</v>
      </c>
      <c r="AB20" s="205"/>
      <c r="AC20" s="205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667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05" t="s">
        <v>687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703</v>
      </c>
      <c r="AB21" s="205"/>
      <c r="AC21" s="205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668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688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704</v>
      </c>
      <c r="AB22" s="205"/>
      <c r="AC22" s="205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05" t="s">
        <v>720</v>
      </c>
      <c r="H23" s="205"/>
      <c r="I23" s="205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05" t="s">
        <v>725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705</v>
      </c>
      <c r="AB23" s="205"/>
      <c r="AC23" s="205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723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689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706</v>
      </c>
      <c r="AB24" s="205"/>
      <c r="AC24" s="205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670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690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707</v>
      </c>
      <c r="AB25" s="205"/>
      <c r="AC25" s="205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05" t="s">
        <v>671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691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708</v>
      </c>
      <c r="AB26" s="205"/>
      <c r="AC26" s="205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672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05" t="s">
        <v>692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709</v>
      </c>
      <c r="AB27" s="205"/>
      <c r="AC27" s="20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2" t="s">
        <v>673</v>
      </c>
      <c r="H28" s="212"/>
      <c r="I28" s="212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2" t="s">
        <v>721</v>
      </c>
      <c r="R28" s="212"/>
      <c r="S28" s="21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2" t="s">
        <v>710</v>
      </c>
      <c r="AB28" s="212"/>
      <c r="AC28" s="212"/>
      <c r="AD28" s="40" t="s">
        <v>19</v>
      </c>
      <c r="AR28" s="41"/>
    </row>
    <row r="29" spans="1:44" s="18" customFormat="1" ht="15" customHeight="1" thickBot="1">
      <c r="A29" s="329" t="s">
        <v>20</v>
      </c>
      <c r="B29" s="330"/>
      <c r="C29" s="330"/>
      <c r="D29" s="330"/>
      <c r="E29" s="75" t="s">
        <v>21</v>
      </c>
      <c r="F29" s="215">
        <f>COUNTIF(B9:B28,"・")+COUNTIF(L9:L28,"・")+COUNTIF(V9:V28,"・")</f>
        <v>4</v>
      </c>
      <c r="G29" s="216"/>
      <c r="H29" s="76" t="s">
        <v>22</v>
      </c>
      <c r="I29" s="75" t="s">
        <v>23</v>
      </c>
      <c r="J29" s="215">
        <f>COUNTIF(C9:C28,"・")+COUNTIF(M9:M28,"・")+COUNTIF(W9:W28,"・")</f>
        <v>56</v>
      </c>
      <c r="K29" s="215"/>
      <c r="L29" s="76" t="s">
        <v>22</v>
      </c>
      <c r="M29" s="75" t="s">
        <v>24</v>
      </c>
      <c r="N29" s="215">
        <f>SUM(F29:K29)</f>
        <v>60</v>
      </c>
      <c r="O29" s="215"/>
      <c r="P29" s="215"/>
      <c r="Q29" s="76" t="s">
        <v>22</v>
      </c>
      <c r="R29" s="156" t="s">
        <v>3</v>
      </c>
      <c r="S29" s="156" t="s">
        <v>25</v>
      </c>
      <c r="T29" s="215">
        <f>COUNTIF(D9:D28,"・")+COUNTIF(N9:N28,"・")+COUNTIF(X9:X28,"・")</f>
        <v>60</v>
      </c>
      <c r="U29" s="215"/>
      <c r="V29" s="215"/>
      <c r="W29" s="156" t="s">
        <v>22</v>
      </c>
      <c r="X29" s="156" t="s">
        <v>26</v>
      </c>
      <c r="Y29" s="156" t="s">
        <v>27</v>
      </c>
      <c r="Z29" s="215">
        <f>COUNTIF(E9:E28,"・")+COUNTIF(O9:O28,"・")+COUNTIF(Y9:Y28,"・")</f>
        <v>0</v>
      </c>
      <c r="AA29" s="216"/>
      <c r="AB29" s="21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4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715</v>
      </c>
      <c r="L32" s="223"/>
      <c r="M32" s="223"/>
      <c r="N32" s="220"/>
      <c r="O32" s="145" t="s">
        <v>19</v>
      </c>
      <c r="P32" s="224" t="s">
        <v>716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47" t="s">
        <v>715</v>
      </c>
      <c r="B34" s="246"/>
      <c r="C34" s="246"/>
      <c r="D34" s="246"/>
      <c r="E34" s="47" t="s">
        <v>19</v>
      </c>
      <c r="F34" s="194" t="s">
        <v>717</v>
      </c>
      <c r="G34" s="259"/>
      <c r="H34" s="259"/>
      <c r="I34" s="259"/>
      <c r="J34" s="260"/>
      <c r="K34" s="247" t="s">
        <v>721</v>
      </c>
      <c r="L34" s="250"/>
      <c r="M34" s="250"/>
      <c r="N34" s="250"/>
      <c r="O34" s="44" t="s">
        <v>19</v>
      </c>
      <c r="P34" s="332" t="s">
        <v>722</v>
      </c>
      <c r="Q34" s="333"/>
      <c r="R34" s="333"/>
      <c r="S34" s="333"/>
      <c r="T34" s="334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44" s="18" customFormat="1" ht="15" customHeight="1" thickBot="1">
      <c r="A35" s="247" t="s">
        <v>718</v>
      </c>
      <c r="B35" s="246"/>
      <c r="C35" s="246"/>
      <c r="D35" s="246"/>
      <c r="E35" s="47" t="s">
        <v>19</v>
      </c>
      <c r="F35" s="248" t="s">
        <v>719</v>
      </c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343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714</v>
      </c>
      <c r="AC38" s="168"/>
      <c r="AD38" s="283"/>
    </row>
    <row r="39" spans="1:44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726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3"/>
      <c r="B42" s="274"/>
      <c r="C42" s="274"/>
      <c r="D42" s="274"/>
      <c r="E42" s="274"/>
      <c r="F42" s="274"/>
      <c r="G42" s="275" t="s">
        <v>727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ht="14.25" thickBot="1">
      <c r="A43" s="278"/>
      <c r="B43" s="279"/>
      <c r="C43" s="279"/>
      <c r="D43" s="279"/>
      <c r="E43" s="279"/>
      <c r="F43" s="279"/>
      <c r="G43" s="335" t="s">
        <v>728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729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749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756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730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748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757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731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750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758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732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771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759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733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772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760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734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773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761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735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774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762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736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775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763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5" t="s">
        <v>737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05" t="s">
        <v>776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764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738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777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752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739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778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751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740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779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753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741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05" t="s">
        <v>780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754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742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781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755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05" t="s">
        <v>743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782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791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05" t="s">
        <v>744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783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792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765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808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793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745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5" t="s">
        <v>784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794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746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05" t="s">
        <v>785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795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766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786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2" t="s">
        <v>796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747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2" t="s">
        <v>787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2" t="s">
        <v>797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2" t="s">
        <v>767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788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2" t="s">
        <v>798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2" t="s">
        <v>768</v>
      </c>
      <c r="H31" s="212"/>
      <c r="I31" s="212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2" t="s">
        <v>789</v>
      </c>
      <c r="R31" s="212"/>
      <c r="S31" s="212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2" t="s">
        <v>799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2" t="s">
        <v>770</v>
      </c>
      <c r="H32" s="212"/>
      <c r="I32" s="212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2" t="s">
        <v>790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0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71</v>
      </c>
      <c r="K33" s="215"/>
      <c r="L33" s="95" t="s">
        <v>22</v>
      </c>
      <c r="M33" s="94" t="s">
        <v>24</v>
      </c>
      <c r="N33" s="215">
        <f>SUM(F33:K33)</f>
        <v>71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71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0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18" t="s">
        <v>803</v>
      </c>
      <c r="B36" s="219"/>
      <c r="C36" s="219"/>
      <c r="D36" s="220"/>
      <c r="E36" s="42" t="s">
        <v>19</v>
      </c>
      <c r="F36" s="221" t="s">
        <v>804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44"/>
      <c r="U37" s="245"/>
      <c r="V37" s="246"/>
      <c r="W37" s="246"/>
      <c r="X37" s="246"/>
      <c r="Y37" s="246"/>
      <c r="Z37" s="44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805</v>
      </c>
      <c r="B38" s="246"/>
      <c r="C38" s="246"/>
      <c r="D38" s="246"/>
      <c r="E38" s="47" t="s">
        <v>19</v>
      </c>
      <c r="F38" s="248" t="s">
        <v>806</v>
      </c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 t="s">
        <v>739</v>
      </c>
      <c r="B39" s="246"/>
      <c r="C39" s="246"/>
      <c r="D39" s="246"/>
      <c r="E39" s="47" t="s">
        <v>19</v>
      </c>
      <c r="F39" s="248" t="s">
        <v>807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150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800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151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801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324" t="s">
        <v>802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325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05" t="s">
        <v>809</v>
      </c>
      <c r="H9" s="205"/>
      <c r="I9" s="205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05" t="s">
        <v>841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831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810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824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832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05" t="s">
        <v>811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5" t="s">
        <v>825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833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812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5" t="s">
        <v>826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834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813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827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835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814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828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836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815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5" t="s">
        <v>829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837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816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830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838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05" t="s">
        <v>817</v>
      </c>
      <c r="H17" s="205"/>
      <c r="I17" s="205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05" t="s">
        <v>847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839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05" t="s">
        <v>818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846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822</v>
      </c>
      <c r="AB18" s="205"/>
      <c r="AC18" s="20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819</v>
      </c>
      <c r="H19" s="205"/>
      <c r="I19" s="205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05" t="s">
        <v>848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05" t="s">
        <v>823</v>
      </c>
      <c r="AB19" s="205"/>
      <c r="AC19" s="205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2" t="s">
        <v>820</v>
      </c>
      <c r="H20" s="212"/>
      <c r="I20" s="212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2" t="s">
        <v>843</v>
      </c>
      <c r="R20" s="212"/>
      <c r="S20" s="212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2" t="s">
        <v>821</v>
      </c>
      <c r="AB20" s="212"/>
      <c r="AC20" s="212"/>
      <c r="AD20" s="40" t="s">
        <v>19</v>
      </c>
    </row>
    <row r="21" spans="1:44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15">
        <f>COUNTIF(B9:B20,"・")+COUNTIF(L9:L20,"・")+COUNTIF(V9:V20,"・")</f>
        <v>4</v>
      </c>
      <c r="G21" s="216"/>
      <c r="H21" s="76" t="s">
        <v>22</v>
      </c>
      <c r="I21" s="75" t="s">
        <v>23</v>
      </c>
      <c r="J21" s="215">
        <f>COUNTIF(C9:C20,"・")+COUNTIF(M9:M20,"・")+COUNTIF(W9:W20,"・")</f>
        <v>32</v>
      </c>
      <c r="K21" s="215"/>
      <c r="L21" s="76" t="s">
        <v>22</v>
      </c>
      <c r="M21" s="75" t="s">
        <v>24</v>
      </c>
      <c r="N21" s="215">
        <f>SUM(F21:K21)</f>
        <v>36</v>
      </c>
      <c r="O21" s="215"/>
      <c r="P21" s="215"/>
      <c r="Q21" s="76" t="s">
        <v>22</v>
      </c>
      <c r="R21" s="158" t="s">
        <v>3</v>
      </c>
      <c r="S21" s="158" t="s">
        <v>25</v>
      </c>
      <c r="T21" s="215">
        <f>COUNTIF(D9:D20,"・")+COUNTIF(N9:N20,"・")+COUNTIF(X9:X20,"・")</f>
        <v>36</v>
      </c>
      <c r="U21" s="215"/>
      <c r="V21" s="215"/>
      <c r="W21" s="158" t="s">
        <v>22</v>
      </c>
      <c r="X21" s="158" t="s">
        <v>26</v>
      </c>
      <c r="Y21" s="158" t="s">
        <v>27</v>
      </c>
      <c r="Z21" s="215">
        <f>COUNTIF(E9:E20,"・")+COUNTIF(O9:O20,"・")+COUNTIF(Y9:Y20,"・")</f>
        <v>0</v>
      </c>
      <c r="AA21" s="216"/>
      <c r="AB21" s="216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8" t="s">
        <v>28</v>
      </c>
      <c r="B23" s="229"/>
      <c r="C23" s="229"/>
      <c r="D23" s="229"/>
      <c r="E23" s="229"/>
      <c r="F23" s="171" t="s">
        <v>29</v>
      </c>
      <c r="G23" s="172"/>
      <c r="H23" s="172"/>
      <c r="I23" s="172"/>
      <c r="J23" s="173"/>
      <c r="K23" s="230" t="s">
        <v>30</v>
      </c>
      <c r="L23" s="231"/>
      <c r="M23" s="231"/>
      <c r="N23" s="231"/>
      <c r="O23" s="231"/>
      <c r="P23" s="171" t="s">
        <v>31</v>
      </c>
      <c r="Q23" s="172"/>
      <c r="R23" s="172"/>
      <c r="S23" s="172"/>
      <c r="T23" s="173"/>
      <c r="U23" s="172" t="s">
        <v>34</v>
      </c>
      <c r="V23" s="172"/>
      <c r="W23" s="172"/>
      <c r="X23" s="172"/>
      <c r="Y23" s="172"/>
      <c r="Z23" s="173"/>
      <c r="AA23" s="201" t="s">
        <v>35</v>
      </c>
      <c r="AB23" s="202"/>
      <c r="AC23" s="202"/>
      <c r="AD23" s="203"/>
    </row>
    <row r="24" spans="1:44" s="18" customFormat="1" ht="15" customHeight="1" thickBot="1">
      <c r="A24" s="218"/>
      <c r="B24" s="219"/>
      <c r="C24" s="219"/>
      <c r="D24" s="220"/>
      <c r="E24" s="42" t="s">
        <v>19</v>
      </c>
      <c r="F24" s="221"/>
      <c r="G24" s="222"/>
      <c r="H24" s="222"/>
      <c r="I24" s="222"/>
      <c r="J24" s="222"/>
      <c r="K24" s="218" t="s">
        <v>844</v>
      </c>
      <c r="L24" s="223"/>
      <c r="M24" s="223"/>
      <c r="N24" s="220"/>
      <c r="O24" s="145" t="s">
        <v>19</v>
      </c>
      <c r="P24" s="224" t="s">
        <v>845</v>
      </c>
      <c r="Q24" s="225"/>
      <c r="R24" s="225"/>
      <c r="S24" s="225"/>
      <c r="T24" s="225"/>
      <c r="U24" s="218"/>
      <c r="V24" s="223"/>
      <c r="W24" s="223"/>
      <c r="X24" s="223"/>
      <c r="Y24" s="223"/>
      <c r="Z24" s="43" t="s">
        <v>19</v>
      </c>
      <c r="AA24" s="226"/>
      <c r="AB24" s="223"/>
      <c r="AC24" s="223"/>
      <c r="AD24" s="227"/>
    </row>
    <row r="25" spans="1:44" s="18" customFormat="1" ht="15" customHeight="1" thickBot="1">
      <c r="A25" s="242" t="s">
        <v>32</v>
      </c>
      <c r="B25" s="243"/>
      <c r="C25" s="243"/>
      <c r="D25" s="243"/>
      <c r="E25" s="193"/>
      <c r="F25" s="171" t="s">
        <v>33</v>
      </c>
      <c r="G25" s="172"/>
      <c r="H25" s="172"/>
      <c r="I25" s="172"/>
      <c r="J25" s="173"/>
      <c r="K25" s="172" t="s">
        <v>34</v>
      </c>
      <c r="L25" s="172"/>
      <c r="M25" s="172"/>
      <c r="N25" s="172"/>
      <c r="O25" s="172"/>
      <c r="P25" s="171" t="s">
        <v>35</v>
      </c>
      <c r="Q25" s="172"/>
      <c r="R25" s="172"/>
      <c r="S25" s="172"/>
      <c r="T25" s="244"/>
      <c r="U25" s="245"/>
      <c r="V25" s="246"/>
      <c r="W25" s="246"/>
      <c r="X25" s="246"/>
      <c r="Y25" s="246"/>
      <c r="Z25" s="44" t="s">
        <v>19</v>
      </c>
      <c r="AA25" s="194"/>
      <c r="AB25" s="181"/>
      <c r="AC25" s="181"/>
      <c r="AD25" s="195"/>
    </row>
    <row r="26" spans="1:44" s="18" customFormat="1" ht="15" customHeight="1">
      <c r="A26" s="232" t="s">
        <v>841</v>
      </c>
      <c r="B26" s="222"/>
      <c r="C26" s="222"/>
      <c r="D26" s="222"/>
      <c r="E26" s="45" t="s">
        <v>19</v>
      </c>
      <c r="F26" s="178" t="s">
        <v>853</v>
      </c>
      <c r="G26" s="339"/>
      <c r="H26" s="339"/>
      <c r="I26" s="339"/>
      <c r="J26" s="179"/>
      <c r="K26" s="218" t="s">
        <v>218</v>
      </c>
      <c r="L26" s="223"/>
      <c r="M26" s="223"/>
      <c r="N26" s="223"/>
      <c r="O26" s="46" t="s">
        <v>19</v>
      </c>
      <c r="P26" s="236" t="s">
        <v>842</v>
      </c>
      <c r="Q26" s="237"/>
      <c r="R26" s="237"/>
      <c r="S26" s="237"/>
      <c r="T26" s="238"/>
      <c r="U26" s="232"/>
      <c r="V26" s="239"/>
      <c r="W26" s="239"/>
      <c r="X26" s="239"/>
      <c r="Y26" s="239"/>
      <c r="Z26" s="46" t="s">
        <v>19</v>
      </c>
      <c r="AA26" s="199"/>
      <c r="AB26" s="240"/>
      <c r="AC26" s="240"/>
      <c r="AD26" s="241"/>
    </row>
    <row r="27" spans="1:44" ht="15" customHeight="1">
      <c r="A27" s="247" t="s">
        <v>851</v>
      </c>
      <c r="B27" s="246"/>
      <c r="C27" s="246"/>
      <c r="D27" s="246"/>
      <c r="E27" s="47" t="s">
        <v>19</v>
      </c>
      <c r="F27" s="194" t="s">
        <v>853</v>
      </c>
      <c r="G27" s="259"/>
      <c r="H27" s="259"/>
      <c r="I27" s="259"/>
      <c r="J27" s="260"/>
      <c r="K27" s="247"/>
      <c r="L27" s="250"/>
      <c r="M27" s="250"/>
      <c r="N27" s="250"/>
      <c r="O27" s="44" t="s">
        <v>19</v>
      </c>
      <c r="P27" s="261"/>
      <c r="Q27" s="262"/>
      <c r="R27" s="262"/>
      <c r="S27" s="262"/>
      <c r="T27" s="263"/>
      <c r="U27" s="247"/>
      <c r="V27" s="246"/>
      <c r="W27" s="246"/>
      <c r="X27" s="246"/>
      <c r="Y27" s="264"/>
      <c r="Z27" s="47" t="s">
        <v>19</v>
      </c>
      <c r="AA27" s="265"/>
      <c r="AB27" s="265"/>
      <c r="AC27" s="265"/>
      <c r="AD27" s="266"/>
      <c r="AR27" s="18"/>
    </row>
    <row r="28" spans="1:44" ht="14.25" thickBot="1">
      <c r="A28" s="247" t="s">
        <v>852</v>
      </c>
      <c r="B28" s="246"/>
      <c r="C28" s="246"/>
      <c r="D28" s="246"/>
      <c r="E28" s="47" t="s">
        <v>19</v>
      </c>
      <c r="F28" s="194" t="s">
        <v>853</v>
      </c>
      <c r="G28" s="259"/>
      <c r="H28" s="259"/>
      <c r="I28" s="259"/>
      <c r="J28" s="260"/>
      <c r="K28" s="247"/>
      <c r="L28" s="250"/>
      <c r="M28" s="250"/>
      <c r="N28" s="250"/>
      <c r="O28" s="44" t="s">
        <v>19</v>
      </c>
      <c r="P28" s="251"/>
      <c r="Q28" s="252"/>
      <c r="R28" s="252"/>
      <c r="S28" s="252"/>
      <c r="T28" s="253"/>
      <c r="U28" s="254"/>
      <c r="V28" s="255"/>
      <c r="W28" s="255"/>
      <c r="X28" s="255"/>
      <c r="Y28" s="256"/>
      <c r="Z28" s="48" t="s">
        <v>19</v>
      </c>
      <c r="AA28" s="257"/>
      <c r="AB28" s="257"/>
      <c r="AC28" s="257"/>
      <c r="AD28" s="258"/>
    </row>
    <row r="29" spans="1:44" ht="15" customHeight="1">
      <c r="A29" s="247" t="s">
        <v>854</v>
      </c>
      <c r="B29" s="246"/>
      <c r="C29" s="246"/>
      <c r="D29" s="246"/>
      <c r="E29" s="47" t="s">
        <v>19</v>
      </c>
      <c r="F29" s="336" t="s">
        <v>853</v>
      </c>
      <c r="G29" s="337"/>
      <c r="H29" s="337"/>
      <c r="I29" s="337"/>
      <c r="J29" s="338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67" t="s">
        <v>36</v>
      </c>
      <c r="V29" s="268"/>
      <c r="W29" s="268"/>
      <c r="X29" s="268"/>
      <c r="Y29" s="268"/>
      <c r="Z29" s="268"/>
      <c r="AA29" s="268"/>
      <c r="AB29" s="268"/>
      <c r="AC29" s="268"/>
      <c r="AD29" s="269"/>
    </row>
    <row r="30" spans="1:44" ht="13.5">
      <c r="A30" s="247"/>
      <c r="B30" s="246"/>
      <c r="C30" s="246"/>
      <c r="D30" s="246"/>
      <c r="E30" s="47" t="s">
        <v>19</v>
      </c>
      <c r="F30" s="248"/>
      <c r="G30" s="246"/>
      <c r="H30" s="246"/>
      <c r="I30" s="246"/>
      <c r="J30" s="249"/>
      <c r="K30" s="247"/>
      <c r="L30" s="250"/>
      <c r="M30" s="250"/>
      <c r="N30" s="250"/>
      <c r="O30" s="44" t="s">
        <v>19</v>
      </c>
      <c r="P30" s="248"/>
      <c r="Q30" s="246"/>
      <c r="R30" s="246"/>
      <c r="S30" s="246"/>
      <c r="T30" s="249"/>
      <c r="U30" s="270" t="s">
        <v>37</v>
      </c>
      <c r="V30" s="271"/>
      <c r="W30" s="271"/>
      <c r="X30" s="272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94" t="s">
        <v>40</v>
      </c>
      <c r="B31" s="295"/>
      <c r="C31" s="295"/>
      <c r="D31" s="295"/>
      <c r="E31" s="53"/>
      <c r="F31" s="296" t="s">
        <v>41</v>
      </c>
      <c r="G31" s="295"/>
      <c r="H31" s="295"/>
      <c r="I31" s="295"/>
      <c r="J31" s="297"/>
      <c r="K31" s="294" t="s">
        <v>42</v>
      </c>
      <c r="L31" s="298"/>
      <c r="M31" s="298"/>
      <c r="N31" s="298"/>
      <c r="O31" s="54"/>
      <c r="P31" s="299" t="s">
        <v>849</v>
      </c>
      <c r="Q31" s="300"/>
      <c r="R31" s="300"/>
      <c r="S31" s="300"/>
      <c r="T31" s="301"/>
      <c r="U31" s="302" t="s">
        <v>43</v>
      </c>
      <c r="V31" s="168"/>
      <c r="W31" s="168"/>
      <c r="X31" s="169"/>
      <c r="Y31" s="303">
        <v>0.75</v>
      </c>
      <c r="Z31" s="181"/>
      <c r="AA31" s="182"/>
      <c r="AB31" s="282" t="s">
        <v>856</v>
      </c>
      <c r="AC31" s="168"/>
      <c r="AD31" s="283"/>
    </row>
    <row r="32" spans="1:44" ht="14.25" thickBot="1">
      <c r="A32" s="183">
        <v>0</v>
      </c>
      <c r="B32" s="184"/>
      <c r="C32" s="184"/>
      <c r="D32" s="184"/>
      <c r="E32" s="185"/>
      <c r="F32" s="186">
        <v>0</v>
      </c>
      <c r="G32" s="284"/>
      <c r="H32" s="284"/>
      <c r="I32" s="284"/>
      <c r="J32" s="187"/>
      <c r="K32" s="183">
        <v>0</v>
      </c>
      <c r="L32" s="184"/>
      <c r="M32" s="184"/>
      <c r="N32" s="184"/>
      <c r="O32" s="185"/>
      <c r="P32" s="285" t="s">
        <v>850</v>
      </c>
      <c r="Q32" s="286"/>
      <c r="R32" s="286"/>
      <c r="S32" s="286"/>
      <c r="T32" s="287"/>
      <c r="U32" s="183" t="s">
        <v>62</v>
      </c>
      <c r="V32" s="184"/>
      <c r="W32" s="184"/>
      <c r="X32" s="185"/>
      <c r="Y32" s="288">
        <v>0.75</v>
      </c>
      <c r="Z32" s="289"/>
      <c r="AA32" s="290"/>
      <c r="AB32" s="291" t="s">
        <v>855</v>
      </c>
      <c r="AC32" s="292"/>
      <c r="AD32" s="293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23"/>
      <c r="B35" s="274"/>
      <c r="C35" s="274"/>
      <c r="D35" s="274"/>
      <c r="E35" s="274"/>
      <c r="F35" s="274"/>
      <c r="G35" s="275" t="s">
        <v>857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30" ht="14.25" thickBot="1">
      <c r="A36" s="278"/>
      <c r="B36" s="279"/>
      <c r="C36" s="279"/>
      <c r="D36" s="279"/>
      <c r="E36" s="279"/>
      <c r="F36" s="279"/>
      <c r="G36" s="335" t="s">
        <v>858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1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867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868</v>
      </c>
      <c r="V6" s="184"/>
      <c r="W6" s="184"/>
      <c r="X6" s="184"/>
      <c r="Y6" s="185"/>
      <c r="Z6" s="188" t="s">
        <v>153</v>
      </c>
      <c r="AA6" s="289"/>
      <c r="AB6" s="289"/>
      <c r="AC6" s="289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859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877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892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860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878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893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5" t="s">
        <v>861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879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894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05" t="s">
        <v>862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880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895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5" t="s">
        <v>863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881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896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05" t="s">
        <v>864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882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897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05" t="s">
        <v>865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883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898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884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899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05" t="s">
        <v>870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885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5" t="s">
        <v>901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871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886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872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05" t="s">
        <v>887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903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873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888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904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874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889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905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875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890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05" t="s">
        <v>925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05" t="s">
        <v>876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891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926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906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913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927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907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914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928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908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915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929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909</v>
      </c>
      <c r="H27" s="205"/>
      <c r="I27" s="205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05" t="s">
        <v>917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5" t="s">
        <v>930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910</v>
      </c>
      <c r="H28" s="212"/>
      <c r="I28" s="212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2" t="s">
        <v>918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931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911</v>
      </c>
      <c r="H29" s="212"/>
      <c r="I29" s="212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2" t="s">
        <v>919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932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2" t="s">
        <v>912</v>
      </c>
      <c r="H30" s="212"/>
      <c r="I30" s="212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2" t="s">
        <v>924</v>
      </c>
      <c r="R30" s="212"/>
      <c r="S30" s="212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2" t="s">
        <v>933</v>
      </c>
      <c r="AB30" s="212"/>
      <c r="AC30" s="212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15">
        <f>COUNTIF(B9:B30,"・")+COUNTIF(L9:L30,"・")+COUNTIF(V9:V30,"・")</f>
        <v>3</v>
      </c>
      <c r="G31" s="216"/>
      <c r="H31" s="76" t="s">
        <v>22</v>
      </c>
      <c r="I31" s="75" t="s">
        <v>23</v>
      </c>
      <c r="J31" s="215">
        <f>COUNTIF(C9:C30,"・")+COUNTIF(M9:M30,"・")+COUNTIF(W9:W30,"・")</f>
        <v>63</v>
      </c>
      <c r="K31" s="215"/>
      <c r="L31" s="76" t="s">
        <v>22</v>
      </c>
      <c r="M31" s="75" t="s">
        <v>24</v>
      </c>
      <c r="N31" s="215">
        <f>SUM(F31:K31)</f>
        <v>66</v>
      </c>
      <c r="O31" s="215"/>
      <c r="P31" s="215"/>
      <c r="Q31" s="76" t="s">
        <v>22</v>
      </c>
      <c r="R31" s="162" t="s">
        <v>3</v>
      </c>
      <c r="S31" s="162" t="s">
        <v>25</v>
      </c>
      <c r="T31" s="215">
        <f>COUNTIF(D9:D30,"・")+COUNTIF(N9:N30,"・")+COUNTIF(X9:X30,"・")</f>
        <v>66</v>
      </c>
      <c r="U31" s="215"/>
      <c r="V31" s="215"/>
      <c r="W31" s="162" t="s">
        <v>22</v>
      </c>
      <c r="X31" s="162" t="s">
        <v>26</v>
      </c>
      <c r="Y31" s="162" t="s">
        <v>27</v>
      </c>
      <c r="Z31" s="215">
        <f>COUNTIF(E9:E30,"・")+COUNTIF(O9:O30,"・")+COUNTIF(Y9:Y30,"・")</f>
        <v>0</v>
      </c>
      <c r="AA31" s="216"/>
      <c r="AB31" s="216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  <c r="AE33" s="52"/>
    </row>
    <row r="34" spans="1:44" s="18" customFormat="1" ht="15" customHeight="1">
      <c r="A34" s="218" t="s">
        <v>934</v>
      </c>
      <c r="B34" s="219"/>
      <c r="C34" s="219"/>
      <c r="D34" s="220"/>
      <c r="E34" s="42" t="s">
        <v>19</v>
      </c>
      <c r="F34" s="221" t="s">
        <v>935</v>
      </c>
      <c r="G34" s="222"/>
      <c r="H34" s="222"/>
      <c r="I34" s="222"/>
      <c r="J34" s="222"/>
      <c r="K34" s="218" t="s">
        <v>920</v>
      </c>
      <c r="L34" s="223"/>
      <c r="M34" s="223"/>
      <c r="N34" s="220"/>
      <c r="O34" s="145" t="s">
        <v>19</v>
      </c>
      <c r="P34" s="224" t="s">
        <v>923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</row>
    <row r="35" spans="1:44" s="18" customFormat="1" ht="15" customHeight="1" thickBot="1">
      <c r="A35" s="311"/>
      <c r="B35" s="307"/>
      <c r="C35" s="307"/>
      <c r="D35" s="308"/>
      <c r="E35" s="97" t="s">
        <v>19</v>
      </c>
      <c r="F35" s="306"/>
      <c r="G35" s="307"/>
      <c r="H35" s="307"/>
      <c r="I35" s="307"/>
      <c r="J35" s="307"/>
      <c r="K35" s="311" t="s">
        <v>921</v>
      </c>
      <c r="L35" s="312"/>
      <c r="M35" s="312"/>
      <c r="N35" s="308"/>
      <c r="O35" s="153" t="s">
        <v>19</v>
      </c>
      <c r="P35" s="248" t="s">
        <v>922</v>
      </c>
      <c r="Q35" s="246"/>
      <c r="R35" s="246"/>
      <c r="S35" s="246"/>
      <c r="T35" s="246"/>
      <c r="U35" s="247"/>
      <c r="V35" s="250"/>
      <c r="W35" s="250"/>
      <c r="X35" s="250"/>
      <c r="Y35" s="250"/>
      <c r="Z35" s="44" t="s">
        <v>19</v>
      </c>
      <c r="AA35" s="194"/>
      <c r="AB35" s="181"/>
      <c r="AC35" s="181"/>
      <c r="AD35" s="195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</row>
    <row r="37" spans="1:44" s="18" customFormat="1" ht="15" customHeight="1">
      <c r="A37" s="232" t="s">
        <v>936</v>
      </c>
      <c r="B37" s="222"/>
      <c r="C37" s="222"/>
      <c r="D37" s="222"/>
      <c r="E37" s="45" t="s">
        <v>19</v>
      </c>
      <c r="F37" s="233" t="s">
        <v>937</v>
      </c>
      <c r="G37" s="234"/>
      <c r="H37" s="234"/>
      <c r="I37" s="234"/>
      <c r="J37" s="235"/>
      <c r="K37" s="218" t="s">
        <v>899</v>
      </c>
      <c r="L37" s="223"/>
      <c r="M37" s="223"/>
      <c r="N37" s="223"/>
      <c r="O37" s="46" t="s">
        <v>19</v>
      </c>
      <c r="P37" s="236" t="s">
        <v>900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939</v>
      </c>
      <c r="B38" s="246"/>
      <c r="C38" s="246"/>
      <c r="D38" s="246"/>
      <c r="E38" s="47" t="s">
        <v>19</v>
      </c>
      <c r="F38" s="194" t="s">
        <v>938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578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869</v>
      </c>
      <c r="AC41" s="168"/>
      <c r="AD41" s="283"/>
    </row>
    <row r="42" spans="1:44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940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'6'!AB49:AD49</f>
        <v>中村　恵理子</v>
      </c>
      <c r="AC42" s="292"/>
      <c r="AD42" s="29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3"/>
      <c r="B45" s="274"/>
      <c r="C45" s="274"/>
      <c r="D45" s="274"/>
      <c r="E45" s="274"/>
      <c r="F45" s="274"/>
      <c r="G45" s="275" t="s">
        <v>941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3.5">
      <c r="A46" s="273"/>
      <c r="B46" s="274"/>
      <c r="C46" s="274"/>
      <c r="D46" s="274"/>
      <c r="E46" s="274"/>
      <c r="F46" s="274"/>
      <c r="G46" s="324" t="s">
        <v>942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943</v>
      </c>
      <c r="J5" s="197"/>
      <c r="K5" s="197"/>
      <c r="L5" s="197"/>
      <c r="M5" s="198"/>
      <c r="N5" s="199" t="s">
        <v>944</v>
      </c>
      <c r="O5" s="200"/>
      <c r="P5" s="152"/>
      <c r="Q5" s="201" t="s">
        <v>11</v>
      </c>
      <c r="R5" s="202"/>
      <c r="S5" s="202"/>
      <c r="T5" s="203"/>
      <c r="U5" s="175" t="s">
        <v>946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05" t="s">
        <v>947</v>
      </c>
      <c r="H9" s="205"/>
      <c r="I9" s="205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05" t="s">
        <v>962</v>
      </c>
      <c r="R9" s="205"/>
      <c r="S9" s="205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05" t="s">
        <v>972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05" t="s">
        <v>948</v>
      </c>
      <c r="H10" s="205"/>
      <c r="I10" s="205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05" t="s">
        <v>963</v>
      </c>
      <c r="R10" s="205"/>
      <c r="S10" s="205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05" t="s">
        <v>973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05" t="s">
        <v>949</v>
      </c>
      <c r="H11" s="205"/>
      <c r="I11" s="205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05" t="s">
        <v>964</v>
      </c>
      <c r="R11" s="205"/>
      <c r="S11" s="205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05" t="s">
        <v>974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05" t="s">
        <v>950</v>
      </c>
      <c r="H12" s="205"/>
      <c r="I12" s="205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05" t="s">
        <v>987</v>
      </c>
      <c r="R12" s="205"/>
      <c r="S12" s="205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05" t="s">
        <v>975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05" t="s">
        <v>980</v>
      </c>
      <c r="H13" s="205"/>
      <c r="I13" s="205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05" t="s">
        <v>965</v>
      </c>
      <c r="R13" s="205"/>
      <c r="S13" s="205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05" t="s">
        <v>976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05" t="s">
        <v>951</v>
      </c>
      <c r="H14" s="205"/>
      <c r="I14" s="205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05" t="s">
        <v>966</v>
      </c>
      <c r="R14" s="205"/>
      <c r="S14" s="205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05" t="s">
        <v>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05" t="s">
        <v>952</v>
      </c>
      <c r="H15" s="205"/>
      <c r="I15" s="205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05" t="s">
        <v>967</v>
      </c>
      <c r="R15" s="205"/>
      <c r="S15" s="205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05" t="s">
        <v>138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05" t="s">
        <v>953</v>
      </c>
      <c r="H16" s="205"/>
      <c r="I16" s="205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05" t="s">
        <v>968</v>
      </c>
      <c r="R16" s="205"/>
      <c r="S16" s="205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05" t="s">
        <v>212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05" t="s">
        <v>954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05" t="s">
        <v>997</v>
      </c>
      <c r="R17" s="205"/>
      <c r="S17" s="205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05" t="s">
        <v>206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05" t="s">
        <v>955</v>
      </c>
      <c r="H18" s="205"/>
      <c r="I18" s="205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05" t="s">
        <v>969</v>
      </c>
      <c r="R18" s="205"/>
      <c r="S18" s="205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05" t="s">
        <v>73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05" t="s">
        <v>956</v>
      </c>
      <c r="H19" s="205"/>
      <c r="I19" s="205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05" t="s">
        <v>983</v>
      </c>
      <c r="R19" s="205"/>
      <c r="S19" s="205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05" t="s">
        <v>208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05" t="s">
        <v>957</v>
      </c>
      <c r="H20" s="205"/>
      <c r="I20" s="205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05" t="s">
        <v>970</v>
      </c>
      <c r="R20" s="205"/>
      <c r="S20" s="205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05" t="s">
        <v>210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05" t="s">
        <v>958</v>
      </c>
      <c r="H21" s="205"/>
      <c r="I21" s="205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05" t="s">
        <v>971</v>
      </c>
      <c r="R21" s="205"/>
      <c r="S21" s="205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05" t="s">
        <v>211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05" t="s">
        <v>959</v>
      </c>
      <c r="H22" s="205"/>
      <c r="I22" s="205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05" t="s">
        <v>996</v>
      </c>
      <c r="R22" s="205"/>
      <c r="S22" s="205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05" t="s">
        <v>985</v>
      </c>
      <c r="H23" s="205"/>
      <c r="I23" s="205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05" t="s">
        <v>981</v>
      </c>
      <c r="R23" s="205"/>
      <c r="S23" s="205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05" t="s">
        <v>977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05" t="s">
        <v>986</v>
      </c>
      <c r="H24" s="205"/>
      <c r="I24" s="205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05" t="s">
        <v>982</v>
      </c>
      <c r="R24" s="205"/>
      <c r="S24" s="205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05" t="s">
        <v>978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05" t="s">
        <v>995</v>
      </c>
      <c r="H25" s="205"/>
      <c r="I25" s="205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05" t="s">
        <v>998</v>
      </c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3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47</v>
      </c>
      <c r="K26" s="215"/>
      <c r="L26" s="95" t="s">
        <v>22</v>
      </c>
      <c r="M26" s="94" t="s">
        <v>24</v>
      </c>
      <c r="N26" s="215">
        <f>SUM(F26:K26)</f>
        <v>50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50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/>
      <c r="L29" s="223"/>
      <c r="M29" s="223"/>
      <c r="N29" s="220"/>
      <c r="O29" s="145" t="s">
        <v>19</v>
      </c>
      <c r="P29" s="224"/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32" t="s">
        <v>988</v>
      </c>
      <c r="B31" s="222"/>
      <c r="C31" s="222"/>
      <c r="D31" s="222"/>
      <c r="E31" s="45" t="s">
        <v>19</v>
      </c>
      <c r="F31" s="233" t="s">
        <v>989</v>
      </c>
      <c r="G31" s="234"/>
      <c r="H31" s="234"/>
      <c r="I31" s="234"/>
      <c r="J31" s="235"/>
      <c r="K31" s="218"/>
      <c r="L31" s="223"/>
      <c r="M31" s="223"/>
      <c r="N31" s="223"/>
      <c r="O31" s="46" t="s">
        <v>19</v>
      </c>
      <c r="P31" s="236"/>
      <c r="Q31" s="237"/>
      <c r="R31" s="237"/>
      <c r="S31" s="237"/>
      <c r="T31" s="238"/>
      <c r="U31" s="232"/>
      <c r="V31" s="239"/>
      <c r="W31" s="239"/>
      <c r="X31" s="239"/>
      <c r="Y31" s="239"/>
      <c r="Z31" s="46" t="s">
        <v>19</v>
      </c>
      <c r="AA31" s="199"/>
      <c r="AB31" s="240"/>
      <c r="AC31" s="240"/>
      <c r="AD31" s="241"/>
      <c r="AF31" s="74"/>
    </row>
    <row r="32" spans="1:45" s="18" customFormat="1" ht="15" customHeight="1">
      <c r="A32" s="247" t="s">
        <v>987</v>
      </c>
      <c r="B32" s="246"/>
      <c r="C32" s="246"/>
      <c r="D32" s="246"/>
      <c r="E32" s="47" t="s">
        <v>19</v>
      </c>
      <c r="F32" s="341" t="s">
        <v>990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61"/>
      <c r="Q32" s="262"/>
      <c r="R32" s="262"/>
      <c r="S32" s="262"/>
      <c r="T32" s="263"/>
      <c r="U32" s="247"/>
      <c r="V32" s="246"/>
      <c r="W32" s="246"/>
      <c r="X32" s="246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7" t="s">
        <v>991</v>
      </c>
      <c r="B33" s="246"/>
      <c r="C33" s="246"/>
      <c r="D33" s="246"/>
      <c r="E33" s="47" t="s">
        <v>19</v>
      </c>
      <c r="F33" s="248" t="s">
        <v>992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44" s="18" customFormat="1" ht="15" customHeight="1">
      <c r="A34" s="247" t="s">
        <v>993</v>
      </c>
      <c r="B34" s="246"/>
      <c r="C34" s="246"/>
      <c r="D34" s="246"/>
      <c r="E34" s="47" t="s">
        <v>19</v>
      </c>
      <c r="F34" s="248" t="s">
        <v>994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7" t="s">
        <v>36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0" t="s">
        <v>37</v>
      </c>
      <c r="V35" s="271"/>
      <c r="W35" s="271"/>
      <c r="X35" s="27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4" t="s">
        <v>40</v>
      </c>
      <c r="B36" s="295"/>
      <c r="C36" s="295"/>
      <c r="D36" s="295"/>
      <c r="E36" s="53"/>
      <c r="F36" s="296" t="s">
        <v>41</v>
      </c>
      <c r="G36" s="295"/>
      <c r="H36" s="295"/>
      <c r="I36" s="295"/>
      <c r="J36" s="297"/>
      <c r="K36" s="294" t="s">
        <v>42</v>
      </c>
      <c r="L36" s="298"/>
      <c r="M36" s="298"/>
      <c r="N36" s="298"/>
      <c r="O36" s="54"/>
      <c r="P36" s="299" t="s">
        <v>578</v>
      </c>
      <c r="Q36" s="300"/>
      <c r="R36" s="300"/>
      <c r="S36" s="300"/>
      <c r="T36" s="301"/>
      <c r="U36" s="302" t="s">
        <v>43</v>
      </c>
      <c r="V36" s="168"/>
      <c r="W36" s="168"/>
      <c r="X36" s="169"/>
      <c r="Y36" s="303">
        <v>0.75</v>
      </c>
      <c r="Z36" s="181"/>
      <c r="AA36" s="182"/>
      <c r="AB36" s="282" t="s">
        <v>979</v>
      </c>
      <c r="AC36" s="168"/>
      <c r="AD36" s="283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187"/>
      <c r="K37" s="183">
        <v>0</v>
      </c>
      <c r="L37" s="184"/>
      <c r="M37" s="184"/>
      <c r="N37" s="184"/>
      <c r="O37" s="185"/>
      <c r="P37" s="285" t="s">
        <v>999</v>
      </c>
      <c r="Q37" s="286"/>
      <c r="R37" s="286"/>
      <c r="S37" s="286"/>
      <c r="T37" s="287"/>
      <c r="U37" s="183" t="s">
        <v>62</v>
      </c>
      <c r="V37" s="184"/>
      <c r="W37" s="184"/>
      <c r="X37" s="185"/>
      <c r="Y37" s="288">
        <v>0.75</v>
      </c>
      <c r="Z37" s="289"/>
      <c r="AA37" s="290"/>
      <c r="AB37" s="291" t="str">
        <f>'6'!AB49:AD49</f>
        <v>中村　恵理子</v>
      </c>
      <c r="AC37" s="292"/>
      <c r="AD37" s="29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3"/>
      <c r="B40" s="274"/>
      <c r="C40" s="274"/>
      <c r="D40" s="274"/>
      <c r="E40" s="274"/>
      <c r="F40" s="274"/>
      <c r="G40" s="275" t="s">
        <v>1000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3"/>
      <c r="B41" s="274"/>
      <c r="C41" s="274"/>
      <c r="D41" s="274"/>
      <c r="E41" s="274"/>
      <c r="F41" s="274"/>
      <c r="G41" s="275" t="s">
        <v>1001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 thickBot="1">
      <c r="A42" s="278"/>
      <c r="B42" s="279"/>
      <c r="C42" s="279"/>
      <c r="D42" s="279"/>
      <c r="E42" s="279"/>
      <c r="F42" s="279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1005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1006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05" t="s">
        <v>1007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1028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05" t="s">
        <v>1047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1008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1029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05" t="s">
        <v>1048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05" t="s">
        <v>1009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1030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05" t="s">
        <v>1049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1010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1031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05" t="s">
        <v>1050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5" t="s">
        <v>1011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05" t="s">
        <v>1034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05" t="s">
        <v>1083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05" t="s">
        <v>1012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1035</v>
      </c>
      <c r="R14" s="205"/>
      <c r="S14" s="205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05" t="s">
        <v>1080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05" t="s">
        <v>1013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05" t="s">
        <v>1036</v>
      </c>
      <c r="R15" s="205"/>
      <c r="S15" s="205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05" t="s">
        <v>1025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05" t="s">
        <v>1072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05" t="s">
        <v>1037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05" t="s">
        <v>1051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5" t="s">
        <v>1014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1038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05" t="s">
        <v>1052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05" t="s">
        <v>1015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05" t="s">
        <v>1039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05" t="s">
        <v>1053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1016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1040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05" t="s">
        <v>1054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05" t="s">
        <v>1017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05" t="s">
        <v>1041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05" t="s">
        <v>1055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05" t="s">
        <v>1018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1042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05" t="s">
        <v>1056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5" t="s">
        <v>1019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05" t="s">
        <v>1043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05" t="s">
        <v>1057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5" t="s">
        <v>1020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05" t="s">
        <v>1044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05" t="s">
        <v>1058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1021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1045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05" t="s">
        <v>1059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1027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1046</v>
      </c>
      <c r="R25" s="205"/>
      <c r="S25" s="205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05" t="s">
        <v>1060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05" t="s">
        <v>1081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05" t="s">
        <v>1063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05" t="s">
        <v>1065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05" t="s">
        <v>1084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5" t="s">
        <v>1064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05" t="s">
        <v>1066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2" t="s">
        <v>1062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2" t="s">
        <v>1086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2" t="s">
        <v>1067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2" t="s">
        <v>1070</v>
      </c>
      <c r="H29" s="212"/>
      <c r="I29" s="212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2" t="s">
        <v>1069</v>
      </c>
      <c r="R29" s="212"/>
      <c r="S29" s="212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2" t="s">
        <v>1068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2" t="s">
        <v>1071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1085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4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61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1032</v>
      </c>
      <c r="B34" s="219"/>
      <c r="C34" s="219"/>
      <c r="D34" s="220"/>
      <c r="E34" s="42" t="s">
        <v>19</v>
      </c>
      <c r="F34" s="199" t="s">
        <v>1033</v>
      </c>
      <c r="G34" s="342"/>
      <c r="H34" s="342"/>
      <c r="I34" s="342"/>
      <c r="J34" s="342"/>
      <c r="K34" s="218"/>
      <c r="L34" s="223"/>
      <c r="M34" s="223"/>
      <c r="N34" s="220"/>
      <c r="O34" s="145" t="s">
        <v>19</v>
      </c>
      <c r="P34" s="224"/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9"/>
      <c r="AB35" s="240"/>
      <c r="AC35" s="240"/>
      <c r="AD35" s="241"/>
      <c r="AE35" s="141"/>
    </row>
    <row r="36" spans="1:44" s="18" customFormat="1" ht="15" customHeight="1" thickBot="1">
      <c r="A36" s="232" t="s">
        <v>1012</v>
      </c>
      <c r="B36" s="222"/>
      <c r="C36" s="222"/>
      <c r="D36" s="222"/>
      <c r="E36" s="45" t="s">
        <v>19</v>
      </c>
      <c r="F36" s="233" t="s">
        <v>1024</v>
      </c>
      <c r="G36" s="234"/>
      <c r="H36" s="234"/>
      <c r="I36" s="234"/>
      <c r="J36" s="235"/>
      <c r="K36" s="218" t="s">
        <v>1022</v>
      </c>
      <c r="L36" s="223"/>
      <c r="M36" s="223"/>
      <c r="N36" s="223"/>
      <c r="O36" s="46" t="s">
        <v>19</v>
      </c>
      <c r="P36" s="236" t="s">
        <v>1023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180" t="s">
        <v>1025</v>
      </c>
      <c r="B37" s="259"/>
      <c r="C37" s="259"/>
      <c r="D37" s="259"/>
      <c r="E37" s="47" t="s">
        <v>19</v>
      </c>
      <c r="F37" s="194" t="s">
        <v>1026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 t="s">
        <v>1079</v>
      </c>
      <c r="B38" s="246"/>
      <c r="C38" s="246"/>
      <c r="D38" s="246"/>
      <c r="E38" s="47" t="s">
        <v>19</v>
      </c>
      <c r="F38" s="194" t="s">
        <v>937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78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1076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940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1077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1078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G44" sqref="AG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7"/>
      <c r="B38" s="246"/>
      <c r="C38" s="246"/>
      <c r="D38" s="264"/>
      <c r="E38" s="42" t="s">
        <v>19</v>
      </c>
      <c r="F38" s="221"/>
      <c r="G38" s="319"/>
      <c r="H38" s="319"/>
      <c r="I38" s="319"/>
      <c r="J38" s="319"/>
      <c r="K38" s="320"/>
      <c r="L38" s="321"/>
      <c r="M38" s="321"/>
      <c r="N38" s="322"/>
      <c r="O38" s="98" t="s">
        <v>19</v>
      </c>
      <c r="P38" s="221"/>
      <c r="Q38" s="222"/>
      <c r="R38" s="222"/>
      <c r="S38" s="222"/>
      <c r="T38" s="222"/>
      <c r="U38" s="247"/>
      <c r="V38" s="246"/>
      <c r="W38" s="246"/>
      <c r="X38" s="246"/>
      <c r="Y38" s="246"/>
      <c r="Z38" s="44" t="s">
        <v>19</v>
      </c>
      <c r="AA38" s="194"/>
      <c r="AB38" s="181"/>
      <c r="AC38" s="181"/>
      <c r="AD38" s="195"/>
    </row>
    <row r="39" spans="1:44" s="18" customFormat="1" ht="15" customHeight="1" thickBot="1">
      <c r="A39" s="247"/>
      <c r="B39" s="246"/>
      <c r="C39" s="246"/>
      <c r="D39" s="264"/>
      <c r="E39" s="98" t="s">
        <v>19</v>
      </c>
      <c r="F39" s="248"/>
      <c r="G39" s="264"/>
      <c r="H39" s="264"/>
      <c r="I39" s="264"/>
      <c r="J39" s="264"/>
      <c r="K39" s="254"/>
      <c r="L39" s="313"/>
      <c r="M39" s="313"/>
      <c r="N39" s="256"/>
      <c r="O39" s="98" t="s">
        <v>19</v>
      </c>
      <c r="P39" s="314"/>
      <c r="Q39" s="315"/>
      <c r="R39" s="315"/>
      <c r="S39" s="315"/>
      <c r="T39" s="316"/>
      <c r="U39" s="247"/>
      <c r="V39" s="246"/>
      <c r="W39" s="246"/>
      <c r="X39" s="246"/>
      <c r="Y39" s="246"/>
      <c r="Z39" s="99" t="s">
        <v>19</v>
      </c>
      <c r="AA39" s="194"/>
      <c r="AB39" s="181"/>
      <c r="AC39" s="181"/>
      <c r="AD39" s="195"/>
    </row>
    <row r="40" spans="1:44" s="18" customFormat="1" ht="15" customHeight="1" thickBot="1">
      <c r="A40" s="242" t="s">
        <v>32</v>
      </c>
      <c r="B40" s="243"/>
      <c r="C40" s="243"/>
      <c r="D40" s="243"/>
      <c r="E40" s="193"/>
      <c r="F40" s="171" t="s">
        <v>33</v>
      </c>
      <c r="G40" s="172"/>
      <c r="H40" s="172"/>
      <c r="I40" s="172"/>
      <c r="J40" s="173"/>
      <c r="K40" s="172" t="s">
        <v>34</v>
      </c>
      <c r="L40" s="172"/>
      <c r="M40" s="172"/>
      <c r="N40" s="172"/>
      <c r="O40" s="172"/>
      <c r="P40" s="171" t="s">
        <v>35</v>
      </c>
      <c r="Q40" s="172"/>
      <c r="R40" s="172"/>
      <c r="S40" s="172"/>
      <c r="T40" s="244"/>
      <c r="U40" s="245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>
      <c r="A41" s="232"/>
      <c r="B41" s="222"/>
      <c r="C41" s="222"/>
      <c r="D41" s="222"/>
      <c r="E41" s="45" t="s">
        <v>19</v>
      </c>
      <c r="F41" s="233"/>
      <c r="G41" s="234"/>
      <c r="H41" s="234"/>
      <c r="I41" s="234"/>
      <c r="J41" s="235"/>
      <c r="K41" s="218"/>
      <c r="L41" s="223"/>
      <c r="M41" s="223"/>
      <c r="N41" s="223"/>
      <c r="O41" s="46" t="s">
        <v>19</v>
      </c>
      <c r="P41" s="236"/>
      <c r="Q41" s="237"/>
      <c r="R41" s="237"/>
      <c r="S41" s="237"/>
      <c r="T41" s="238"/>
      <c r="U41" s="232"/>
      <c r="V41" s="239"/>
      <c r="W41" s="239"/>
      <c r="X41" s="239"/>
      <c r="Y41" s="239"/>
      <c r="Z41" s="46" t="s">
        <v>19</v>
      </c>
      <c r="AA41" s="199"/>
      <c r="AB41" s="240"/>
      <c r="AC41" s="240"/>
      <c r="AD41" s="241"/>
    </row>
    <row r="42" spans="1:44" s="18" customFormat="1" ht="15" customHeight="1">
      <c r="A42" s="247"/>
      <c r="B42" s="246"/>
      <c r="C42" s="246"/>
      <c r="D42" s="246"/>
      <c r="E42" s="47" t="s">
        <v>19</v>
      </c>
      <c r="F42" s="194"/>
      <c r="G42" s="259"/>
      <c r="H42" s="259"/>
      <c r="I42" s="259"/>
      <c r="J42" s="260"/>
      <c r="K42" s="247"/>
      <c r="L42" s="250"/>
      <c r="M42" s="250"/>
      <c r="N42" s="250"/>
      <c r="O42" s="44" t="s">
        <v>19</v>
      </c>
      <c r="P42" s="261"/>
      <c r="Q42" s="262"/>
      <c r="R42" s="262"/>
      <c r="S42" s="262"/>
      <c r="T42" s="263"/>
      <c r="U42" s="247"/>
      <c r="V42" s="246"/>
      <c r="W42" s="246"/>
      <c r="X42" s="246"/>
      <c r="Y42" s="264"/>
      <c r="Z42" s="47" t="s">
        <v>19</v>
      </c>
      <c r="AA42" s="265"/>
      <c r="AB42" s="265"/>
      <c r="AC42" s="265"/>
      <c r="AD42" s="266"/>
    </row>
    <row r="43" spans="1:44" s="18" customFormat="1" ht="15" customHeight="1" thickBot="1">
      <c r="A43" s="247"/>
      <c r="B43" s="246"/>
      <c r="C43" s="246"/>
      <c r="D43" s="246"/>
      <c r="E43" s="47" t="s">
        <v>19</v>
      </c>
      <c r="F43" s="248"/>
      <c r="G43" s="246"/>
      <c r="H43" s="246"/>
      <c r="I43" s="246"/>
      <c r="J43" s="249"/>
      <c r="K43" s="247"/>
      <c r="L43" s="250"/>
      <c r="M43" s="250"/>
      <c r="N43" s="250"/>
      <c r="O43" s="44" t="s">
        <v>19</v>
      </c>
      <c r="P43" s="251"/>
      <c r="Q43" s="252"/>
      <c r="R43" s="252"/>
      <c r="S43" s="252"/>
      <c r="T43" s="253"/>
      <c r="U43" s="254"/>
      <c r="V43" s="255"/>
      <c r="W43" s="255"/>
      <c r="X43" s="255"/>
      <c r="Y43" s="256"/>
      <c r="Z43" s="48" t="s">
        <v>19</v>
      </c>
      <c r="AA43" s="257"/>
      <c r="AB43" s="257"/>
      <c r="AC43" s="257"/>
      <c r="AD43" s="258"/>
    </row>
    <row r="44" spans="1:44" ht="15" customHeight="1">
      <c r="A44" s="247"/>
      <c r="B44" s="246"/>
      <c r="C44" s="246"/>
      <c r="D44" s="246"/>
      <c r="E44" s="47" t="s">
        <v>19</v>
      </c>
      <c r="F44" s="248"/>
      <c r="G44" s="246"/>
      <c r="H44" s="246"/>
      <c r="I44" s="246"/>
      <c r="J44" s="249"/>
      <c r="K44" s="247"/>
      <c r="L44" s="250"/>
      <c r="M44" s="250"/>
      <c r="N44" s="250"/>
      <c r="O44" s="44" t="s">
        <v>19</v>
      </c>
      <c r="P44" s="248"/>
      <c r="Q44" s="246"/>
      <c r="R44" s="246"/>
      <c r="S44" s="246"/>
      <c r="T44" s="249"/>
      <c r="U44" s="267" t="s">
        <v>36</v>
      </c>
      <c r="V44" s="268"/>
      <c r="W44" s="268"/>
      <c r="X44" s="268"/>
      <c r="Y44" s="268"/>
      <c r="Z44" s="268"/>
      <c r="AA44" s="268"/>
      <c r="AB44" s="268"/>
      <c r="AC44" s="268"/>
      <c r="AD44" s="269"/>
      <c r="AR44" s="18"/>
    </row>
    <row r="45" spans="1:44" ht="13.5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48"/>
      <c r="Q45" s="246"/>
      <c r="R45" s="246"/>
      <c r="S45" s="246"/>
      <c r="T45" s="249"/>
      <c r="U45" s="270" t="s">
        <v>37</v>
      </c>
      <c r="V45" s="271"/>
      <c r="W45" s="271"/>
      <c r="X45" s="272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94" t="s">
        <v>40</v>
      </c>
      <c r="B46" s="295"/>
      <c r="C46" s="295"/>
      <c r="D46" s="295"/>
      <c r="E46" s="53"/>
      <c r="F46" s="296" t="s">
        <v>41</v>
      </c>
      <c r="G46" s="295"/>
      <c r="H46" s="295"/>
      <c r="I46" s="295"/>
      <c r="J46" s="297"/>
      <c r="K46" s="294" t="s">
        <v>42</v>
      </c>
      <c r="L46" s="298"/>
      <c r="M46" s="298"/>
      <c r="N46" s="298"/>
      <c r="O46" s="54"/>
      <c r="P46" s="299" t="s">
        <v>150</v>
      </c>
      <c r="Q46" s="300"/>
      <c r="R46" s="300"/>
      <c r="S46" s="300"/>
      <c r="T46" s="301"/>
      <c r="U46" s="302" t="s">
        <v>43</v>
      </c>
      <c r="V46" s="168"/>
      <c r="W46" s="168"/>
      <c r="X46" s="169"/>
      <c r="Y46" s="303">
        <v>0.75</v>
      </c>
      <c r="Z46" s="181"/>
      <c r="AA46" s="182"/>
      <c r="AB46" s="282" t="s">
        <v>1076</v>
      </c>
      <c r="AC46" s="168"/>
      <c r="AD46" s="283"/>
    </row>
    <row r="47" spans="1:44" ht="14.25" thickBot="1">
      <c r="A47" s="183">
        <v>0</v>
      </c>
      <c r="B47" s="184"/>
      <c r="C47" s="184"/>
      <c r="D47" s="184"/>
      <c r="E47" s="185"/>
      <c r="F47" s="186">
        <v>0</v>
      </c>
      <c r="G47" s="284"/>
      <c r="H47" s="284"/>
      <c r="I47" s="284"/>
      <c r="J47" s="187"/>
      <c r="K47" s="183">
        <v>0</v>
      </c>
      <c r="L47" s="184"/>
      <c r="M47" s="184"/>
      <c r="N47" s="184"/>
      <c r="O47" s="185"/>
      <c r="P47" s="285" t="s">
        <v>151</v>
      </c>
      <c r="Q47" s="286"/>
      <c r="R47" s="286"/>
      <c r="S47" s="286"/>
      <c r="T47" s="287"/>
      <c r="U47" s="183" t="s">
        <v>62</v>
      </c>
      <c r="V47" s="184"/>
      <c r="W47" s="184"/>
      <c r="X47" s="185"/>
      <c r="Y47" s="288">
        <v>0.75</v>
      </c>
      <c r="Z47" s="289"/>
      <c r="AA47" s="290"/>
      <c r="AB47" s="291" t="str">
        <f>'6'!AB49:AD49</f>
        <v>中村　恵理子</v>
      </c>
      <c r="AC47" s="292"/>
      <c r="AD47" s="293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73"/>
      <c r="B50" s="274"/>
      <c r="C50" s="274"/>
      <c r="D50" s="274"/>
      <c r="E50" s="274"/>
      <c r="F50" s="274"/>
      <c r="G50" s="275"/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277"/>
    </row>
    <row r="51" spans="1:30" ht="13.5">
      <c r="A51" s="273"/>
      <c r="B51" s="274"/>
      <c r="C51" s="274"/>
      <c r="D51" s="274"/>
      <c r="E51" s="274"/>
      <c r="F51" s="274"/>
      <c r="G51" s="32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  <c r="Z51" s="274"/>
      <c r="AA51" s="274"/>
      <c r="AB51" s="274"/>
      <c r="AC51" s="274"/>
      <c r="AD51" s="325"/>
    </row>
    <row r="52" spans="1:30" ht="13.5">
      <c r="A52" s="323"/>
      <c r="B52" s="274"/>
      <c r="C52" s="274"/>
      <c r="D52" s="274"/>
      <c r="E52" s="274"/>
      <c r="F52" s="274"/>
      <c r="G52" s="32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325"/>
    </row>
    <row r="53" spans="1:30" ht="13.5">
      <c r="A53" s="32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6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8"/>
    </row>
    <row r="55" spans="1:30" ht="13.5">
      <c r="A55" s="323"/>
      <c r="B55" s="274"/>
      <c r="C55" s="274"/>
      <c r="D55" s="274"/>
      <c r="E55" s="274"/>
      <c r="F55" s="274"/>
      <c r="G55" s="27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7"/>
    </row>
    <row r="56" spans="1:30" ht="13.5">
      <c r="A56" s="323"/>
      <c r="B56" s="274"/>
      <c r="C56" s="274"/>
      <c r="D56" s="274"/>
      <c r="E56" s="274"/>
      <c r="F56" s="274"/>
      <c r="G56" s="276"/>
      <c r="H56" s="276"/>
      <c r="I56" s="276"/>
      <c r="J56" s="276"/>
      <c r="K56" s="276"/>
      <c r="L56" s="276"/>
      <c r="M56" s="276"/>
      <c r="N56" s="276"/>
      <c r="O56" s="276"/>
      <c r="P56" s="276"/>
      <c r="Q56" s="276"/>
      <c r="R56" s="276"/>
      <c r="S56" s="276"/>
      <c r="T56" s="276"/>
      <c r="U56" s="276"/>
      <c r="V56" s="276"/>
      <c r="W56" s="276"/>
      <c r="X56" s="276"/>
      <c r="Y56" s="276"/>
      <c r="Z56" s="276"/>
      <c r="AA56" s="276"/>
      <c r="AB56" s="276"/>
      <c r="AC56" s="276"/>
      <c r="AD56" s="277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4.25" thickBot="1">
      <c r="A62" s="278"/>
      <c r="B62" s="279"/>
      <c r="C62" s="279"/>
      <c r="D62" s="279"/>
      <c r="E62" s="279"/>
      <c r="F62" s="279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78" ht="14.25" customHeight="1"/>
    <row r="79" ht="15" hidden="1" customHeight="1"/>
    <row r="80" ht="15" hidden="1" customHeight="1"/>
  </sheetData>
  <mergeCells count="207">
    <mergeCell ref="A62:F62"/>
    <mergeCell ref="G62:AD62"/>
    <mergeCell ref="A59:F59"/>
    <mergeCell ref="G59:AD59"/>
    <mergeCell ref="A60:F60"/>
    <mergeCell ref="G60:AD60"/>
    <mergeCell ref="A61:F61"/>
    <mergeCell ref="G61:AD61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1076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1076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3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17" t="s">
        <v>157</v>
      </c>
      <c r="H5" s="343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3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3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3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3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17" t="s">
        <v>152</v>
      </c>
      <c r="H5" s="343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17"/>
      <c r="H5" s="343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102</v>
      </c>
      <c r="L31" s="223"/>
      <c r="M31" s="223"/>
      <c r="N31" s="220"/>
      <c r="O31" s="84" t="s">
        <v>19</v>
      </c>
      <c r="P31" s="224" t="s">
        <v>144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298"/>
      <c r="AB32" s="298"/>
      <c r="AC32" s="298"/>
      <c r="AD32" s="344"/>
    </row>
    <row r="33" spans="1:30">
      <c r="A33" s="232" t="s">
        <v>106</v>
      </c>
      <c r="B33" s="222"/>
      <c r="C33" s="222"/>
      <c r="D33" s="222"/>
      <c r="E33" s="45" t="s">
        <v>19</v>
      </c>
      <c r="F33" s="233" t="s">
        <v>77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4"/>
      <c r="G34" s="259"/>
      <c r="H34" s="259"/>
      <c r="I34" s="259"/>
      <c r="J34" s="260"/>
      <c r="K34" s="247"/>
      <c r="L34" s="250"/>
      <c r="M34" s="250"/>
      <c r="N34" s="250"/>
      <c r="O34" s="44" t="s">
        <v>19</v>
      </c>
      <c r="P34" s="261"/>
      <c r="Q34" s="262"/>
      <c r="R34" s="262"/>
      <c r="S34" s="262"/>
      <c r="T34" s="263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69</v>
      </c>
      <c r="AC38" s="168"/>
      <c r="AD38" s="283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79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">
        <v>70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3"/>
      <c r="B42" s="274"/>
      <c r="C42" s="274"/>
      <c r="D42" s="274"/>
      <c r="E42" s="274"/>
      <c r="F42" s="274"/>
      <c r="G42" s="275" t="s">
        <v>80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30">
      <c r="A43" s="273"/>
      <c r="B43" s="274"/>
      <c r="C43" s="274"/>
      <c r="D43" s="274"/>
      <c r="E43" s="274"/>
      <c r="F43" s="274"/>
      <c r="G43" s="324" t="s">
        <v>81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325"/>
    </row>
    <row r="44" spans="1:30" ht="14.25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2021-02-16T09:02:16Z</dcterms:modified>
</cp:coreProperties>
</file>