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2" i="4" l="1"/>
  <c r="AL12" i="4"/>
  <c r="Q13" i="4"/>
  <c r="K13" i="4"/>
  <c r="AL12" i="3"/>
  <c r="AL12" i="2"/>
  <c r="Q13" i="2"/>
  <c r="AC13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4" l="1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<sst xmlns="http://schemas.openxmlformats.org/spreadsheetml/2006/main" count="8075" uniqueCount="293">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</sst>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288" t="s">
        <v>87</v>
      </c>
      <c r="AI1" s="289"/>
      <c r="AJ1" s="289"/>
      <c r="AK1" s="383"/>
      <c r="AL1" s="288" t="s">
        <v>125</v>
      </c>
      <c r="AM1" s="289"/>
      <c r="AN1" s="289"/>
      <c r="AO1" s="383"/>
      <c r="AP1" s="288" t="s">
        <v>126</v>
      </c>
      <c r="AQ1" s="289"/>
      <c r="AR1" s="289"/>
      <c r="AS1" s="383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</v>
      </c>
      <c r="Q3" s="395"/>
      <c r="R3" s="395"/>
      <c r="S3" s="397" t="s">
        <v>152</v>
      </c>
      <c r="T3" s="397" t="str">
        <f>曜日!D3</f>
        <v>火</v>
      </c>
      <c r="U3" s="397" t="s">
        <v>43</v>
      </c>
      <c r="V3" s="92"/>
      <c r="W3" s="393" t="s">
        <v>48</v>
      </c>
      <c r="X3" s="393"/>
      <c r="Y3" s="393"/>
      <c r="Z3" s="393" t="s">
        <v>130</v>
      </c>
      <c r="AA3" s="389" t="s">
        <v>243</v>
      </c>
      <c r="AB3" s="389"/>
      <c r="AC3" s="389"/>
      <c r="AD3" s="389"/>
      <c r="AE3" s="389"/>
      <c r="AF3" s="389"/>
      <c r="AG3" s="390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6"/>
      <c r="G4" s="206"/>
      <c r="H4" s="400"/>
      <c r="I4" s="400"/>
      <c r="J4" s="400"/>
      <c r="K4" s="400"/>
      <c r="L4" s="400"/>
      <c r="M4" s="396"/>
      <c r="N4" s="396"/>
      <c r="O4" s="396"/>
      <c r="P4" s="396"/>
      <c r="Q4" s="396"/>
      <c r="R4" s="396"/>
      <c r="S4" s="398"/>
      <c r="T4" s="398"/>
      <c r="U4" s="398"/>
      <c r="V4" s="93"/>
      <c r="W4" s="394"/>
      <c r="X4" s="394"/>
      <c r="Y4" s="394"/>
      <c r="Z4" s="394"/>
      <c r="AA4" s="391"/>
      <c r="AB4" s="391"/>
      <c r="AC4" s="391"/>
      <c r="AD4" s="391"/>
      <c r="AE4" s="391"/>
      <c r="AF4" s="391"/>
      <c r="AG4" s="392"/>
      <c r="AH4" s="384"/>
      <c r="AI4" s="385"/>
      <c r="AJ4" s="385"/>
      <c r="AK4" s="386"/>
      <c r="AL4" s="384"/>
      <c r="AM4" s="385"/>
      <c r="AN4" s="385"/>
      <c r="AO4" s="386"/>
      <c r="AP4" s="384"/>
      <c r="AQ4" s="385"/>
      <c r="AR4" s="385"/>
      <c r="AS4" s="386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 t="s">
        <v>244</v>
      </c>
      <c r="Q5" s="425"/>
      <c r="R5" s="425"/>
      <c r="S5" s="425"/>
      <c r="T5" s="425" t="s">
        <v>233</v>
      </c>
      <c r="U5" s="425"/>
      <c r="V5" s="425"/>
      <c r="W5" s="425"/>
      <c r="X5" s="426"/>
      <c r="Y5" s="430" t="s">
        <v>244</v>
      </c>
      <c r="Z5" s="425"/>
      <c r="AA5" s="425"/>
      <c r="AB5" s="425"/>
      <c r="AC5" s="425" t="s">
        <v>154</v>
      </c>
      <c r="AD5" s="425"/>
      <c r="AE5" s="425"/>
      <c r="AF5" s="425"/>
      <c r="AG5" s="436"/>
      <c r="AH5" s="431" t="s">
        <v>244</v>
      </c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417">
        <v>2</v>
      </c>
      <c r="L9" s="417"/>
      <c r="M9" s="417"/>
      <c r="N9" s="417">
        <v>1</v>
      </c>
      <c r="O9" s="417"/>
      <c r="P9" s="417"/>
      <c r="Q9" s="417">
        <v>2</v>
      </c>
      <c r="R9" s="417"/>
      <c r="S9" s="417"/>
      <c r="T9" s="417">
        <v>10</v>
      </c>
      <c r="U9" s="417"/>
      <c r="V9" s="417"/>
      <c r="W9" s="417">
        <v>22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1</v>
      </c>
      <c r="AG9" s="417"/>
      <c r="AH9" s="417"/>
      <c r="AI9" s="417">
        <f>K9+Q9+W9+AC9</f>
        <v>27</v>
      </c>
      <c r="AJ9" s="417"/>
      <c r="AK9" s="417"/>
      <c r="AL9" s="417">
        <f>N9+T9+Z9+AF9</f>
        <v>23</v>
      </c>
      <c r="AM9" s="417"/>
      <c r="AN9" s="417"/>
      <c r="AO9" s="437">
        <f>AI13</f>
        <v>185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417">
        <v>26</v>
      </c>
      <c r="L10" s="417"/>
      <c r="M10" s="417"/>
      <c r="N10" s="417">
        <v>15</v>
      </c>
      <c r="O10" s="417"/>
      <c r="P10" s="417"/>
      <c r="Q10" s="417">
        <v>18</v>
      </c>
      <c r="R10" s="417"/>
      <c r="S10" s="417"/>
      <c r="T10" s="417">
        <v>16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30</v>
      </c>
      <c r="AD10" s="417"/>
      <c r="AE10" s="417"/>
      <c r="AF10" s="417">
        <v>28</v>
      </c>
      <c r="AG10" s="417"/>
      <c r="AH10" s="417"/>
      <c r="AI10" s="417">
        <f>K10+Q10+W10+AC10</f>
        <v>74</v>
      </c>
      <c r="AJ10" s="417"/>
      <c r="AK10" s="417"/>
      <c r="AL10" s="417">
        <f>N10+T10+Z10+AF10</f>
        <v>59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417">
        <v>2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417">
        <f>K11+Q11+W11+AC11</f>
        <v>2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30</v>
      </c>
      <c r="L12" s="417"/>
      <c r="M12" s="417"/>
      <c r="N12" s="417">
        <f>N9+N10+N11</f>
        <v>16</v>
      </c>
      <c r="O12" s="417"/>
      <c r="P12" s="417"/>
      <c r="Q12" s="417">
        <f>Q9+Q10+Q11</f>
        <v>20</v>
      </c>
      <c r="R12" s="417"/>
      <c r="S12" s="417"/>
      <c r="T12" s="417">
        <f>SUM(T9:V11)</f>
        <v>26</v>
      </c>
      <c r="U12" s="417"/>
      <c r="V12" s="417"/>
      <c r="W12" s="417">
        <f>SUM(W9:Y11)</f>
        <v>22</v>
      </c>
      <c r="X12" s="417"/>
      <c r="Y12" s="417"/>
      <c r="Z12" s="417">
        <f>SUM(Z9:AB11)</f>
        <v>11</v>
      </c>
      <c r="AA12" s="417"/>
      <c r="AB12" s="417"/>
      <c r="AC12" s="417">
        <f>SUM(AC9:AE11)</f>
        <v>31</v>
      </c>
      <c r="AD12" s="417"/>
      <c r="AE12" s="417"/>
      <c r="AF12" s="417">
        <f>SUM(AF9:AH11)</f>
        <v>29</v>
      </c>
      <c r="AG12" s="417"/>
      <c r="AH12" s="417"/>
      <c r="AI12" s="417">
        <f>SUM(K12+Q12+W12+AC12)</f>
        <v>103</v>
      </c>
      <c r="AJ12" s="417"/>
      <c r="AK12" s="417"/>
      <c r="AL12" s="417">
        <f>SUM(N12+T12+Z12+AF12)</f>
        <v>82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46</v>
      </c>
      <c r="L13" s="422"/>
      <c r="M13" s="422"/>
      <c r="N13" s="422"/>
      <c r="O13" s="422"/>
      <c r="P13" s="422"/>
      <c r="Q13" s="422">
        <f>Q12+T12</f>
        <v>46</v>
      </c>
      <c r="R13" s="422"/>
      <c r="S13" s="422"/>
      <c r="T13" s="422"/>
      <c r="U13" s="422"/>
      <c r="V13" s="422"/>
      <c r="W13" s="422">
        <f>W12+Z12</f>
        <v>33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185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 ht="13.5" customHeight="1">
      <c r="A15" s="301"/>
      <c r="B15" s="302"/>
      <c r="C15" s="303"/>
      <c r="D15" s="376" t="s">
        <v>29</v>
      </c>
      <c r="E15" s="377"/>
      <c r="F15" s="407" t="s">
        <v>265</v>
      </c>
      <c r="G15" s="408"/>
      <c r="H15" s="408"/>
      <c r="I15" s="408"/>
      <c r="J15" s="408"/>
      <c r="K15" s="408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257</v>
      </c>
      <c r="U15" s="363"/>
      <c r="V15" s="363"/>
      <c r="W15" s="363"/>
      <c r="X15" s="364"/>
      <c r="Y15" s="362" t="s">
        <v>266</v>
      </c>
      <c r="Z15" s="363"/>
      <c r="AA15" s="363"/>
      <c r="AB15" s="363"/>
      <c r="AC15" s="364"/>
      <c r="AD15" s="362" t="s">
        <v>267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 t="s">
        <v>268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262</v>
      </c>
      <c r="O16" s="366"/>
      <c r="P16" s="366"/>
      <c r="Q16" s="366"/>
      <c r="R16" s="366"/>
      <c r="S16" s="367"/>
      <c r="T16" s="368" t="s">
        <v>247</v>
      </c>
      <c r="U16" s="366"/>
      <c r="V16" s="366"/>
      <c r="W16" s="366"/>
      <c r="X16" s="367"/>
      <c r="Y16" s="368" t="s">
        <v>263</v>
      </c>
      <c r="Z16" s="366"/>
      <c r="AA16" s="366"/>
      <c r="AB16" s="366"/>
      <c r="AC16" s="367"/>
      <c r="AD16" s="368" t="s">
        <v>267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9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9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9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9" ht="13.5" customHeight="1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9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9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9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9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9" ht="13.5" customHeight="1">
      <c r="A25" s="301"/>
      <c r="B25" s="302"/>
      <c r="C25" s="303"/>
      <c r="D25" s="448" t="s">
        <v>225</v>
      </c>
      <c r="E25" s="449"/>
      <c r="F25" s="362" t="s">
        <v>261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247</v>
      </c>
      <c r="U25" s="363"/>
      <c r="V25" s="363"/>
      <c r="W25" s="363"/>
      <c r="X25" s="364"/>
      <c r="Y25" s="368" t="s">
        <v>263</v>
      </c>
      <c r="Z25" s="366"/>
      <c r="AA25" s="366"/>
      <c r="AB25" s="366"/>
      <c r="AC25" s="367"/>
      <c r="AD25" s="362" t="s">
        <v>264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9" s="94" customFormat="1">
      <c r="A26" s="301"/>
      <c r="B26" s="302"/>
      <c r="C26" s="303"/>
      <c r="D26" s="450"/>
      <c r="E26" s="451"/>
      <c r="F26" s="368" t="s">
        <v>272</v>
      </c>
      <c r="G26" s="366"/>
      <c r="H26" s="366"/>
      <c r="I26" s="366"/>
      <c r="J26" s="366"/>
      <c r="K26" s="366"/>
      <c r="L26" s="366" t="s">
        <v>153</v>
      </c>
      <c r="M26" s="367"/>
      <c r="N26" s="368" t="s">
        <v>274</v>
      </c>
      <c r="O26" s="366"/>
      <c r="P26" s="366"/>
      <c r="Q26" s="366"/>
      <c r="R26" s="366"/>
      <c r="S26" s="367"/>
      <c r="T26" s="368" t="s">
        <v>260</v>
      </c>
      <c r="U26" s="366"/>
      <c r="V26" s="366"/>
      <c r="W26" s="366"/>
      <c r="X26" s="367"/>
      <c r="Y26" s="368" t="s">
        <v>266</v>
      </c>
      <c r="Z26" s="366"/>
      <c r="AA26" s="366"/>
      <c r="AB26" s="366"/>
      <c r="AC26" s="367"/>
      <c r="AD26" s="368" t="s">
        <v>275</v>
      </c>
      <c r="AE26" s="366"/>
      <c r="AF26" s="366"/>
      <c r="AG26" s="366"/>
      <c r="AH26" s="366"/>
      <c r="AI26" s="367"/>
      <c r="AJ26" s="368" t="s">
        <v>276</v>
      </c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9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9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9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9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9" s="94" customFormat="1">
      <c r="A31" s="301"/>
      <c r="B31" s="302"/>
      <c r="C31" s="303"/>
      <c r="D31" s="505" t="s">
        <v>245</v>
      </c>
      <c r="E31" s="245"/>
      <c r="F31" s="245"/>
      <c r="G31" s="245"/>
      <c r="H31" s="245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99" t="s">
        <v>249</v>
      </c>
      <c r="T31" s="500"/>
      <c r="U31" s="500"/>
      <c r="V31" s="500"/>
      <c r="W31" s="501"/>
      <c r="X31" s="502" t="s">
        <v>249</v>
      </c>
      <c r="Y31" s="503"/>
      <c r="Z31" s="503"/>
      <c r="AA31" s="503"/>
      <c r="AB31" s="504"/>
      <c r="AC31" s="502" t="s">
        <v>250</v>
      </c>
      <c r="AD31" s="503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  <c r="AW31" s="202"/>
    </row>
    <row r="32" spans="1:49">
      <c r="A32" s="301"/>
      <c r="B32" s="302"/>
      <c r="C32" s="303"/>
      <c r="D32" s="365" t="s">
        <v>252</v>
      </c>
      <c r="E32" s="247"/>
      <c r="F32" s="247"/>
      <c r="G32" s="247"/>
      <c r="H32" s="247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356" t="s">
        <v>255</v>
      </c>
      <c r="T32" s="357"/>
      <c r="U32" s="357"/>
      <c r="V32" s="357"/>
      <c r="W32" s="358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  <c r="AW32" s="202"/>
    </row>
    <row r="33" spans="1:49">
      <c r="A33" s="301"/>
      <c r="B33" s="302"/>
      <c r="C33" s="303"/>
      <c r="D33" s="365" t="s">
        <v>256</v>
      </c>
      <c r="E33" s="247"/>
      <c r="F33" s="247"/>
      <c r="G33" s="247"/>
      <c r="H33" s="247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356" t="s">
        <v>255</v>
      </c>
      <c r="T33" s="357"/>
      <c r="U33" s="357"/>
      <c r="V33" s="357"/>
      <c r="W33" s="358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  <c r="AW33" s="202"/>
    </row>
    <row r="34" spans="1:49">
      <c r="A34" s="301"/>
      <c r="B34" s="302"/>
      <c r="C34" s="303"/>
      <c r="D34" s="365" t="s">
        <v>258</v>
      </c>
      <c r="E34" s="247"/>
      <c r="F34" s="247"/>
      <c r="G34" s="247"/>
      <c r="H34" s="247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356" t="s">
        <v>255</v>
      </c>
      <c r="T34" s="357"/>
      <c r="U34" s="357"/>
      <c r="V34" s="357"/>
      <c r="W34" s="358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  <c r="AW34" s="202"/>
    </row>
    <row r="35" spans="1:49">
      <c r="A35" s="301"/>
      <c r="B35" s="302"/>
      <c r="C35" s="303"/>
      <c r="D35" s="365" t="s">
        <v>259</v>
      </c>
      <c r="E35" s="247"/>
      <c r="F35" s="247"/>
      <c r="G35" s="247"/>
      <c r="H35" s="247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356" t="s">
        <v>249</v>
      </c>
      <c r="T35" s="357"/>
      <c r="U35" s="357"/>
      <c r="V35" s="357"/>
      <c r="W35" s="358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  <c r="AW35" s="202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  <c r="AW36" s="202"/>
    </row>
    <row r="37" spans="1:49" s="101" customFormat="1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  <c r="AW37" s="202"/>
    </row>
    <row r="38" spans="1:49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  <c r="AW38" s="202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  <c r="AW39" s="202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  <c r="AW40" s="201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  <c r="AW41" s="201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  <c r="AW42" s="201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  <c r="AW43" s="201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  <c r="AW44" s="201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  <c r="AW45" s="20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7:AD37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S36:W36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S44:W44"/>
    <mergeCell ref="P31:R31"/>
    <mergeCell ref="I33:J33"/>
    <mergeCell ref="K33:O33"/>
    <mergeCell ref="P34:R34"/>
    <mergeCell ref="P32:R32"/>
    <mergeCell ref="S32:W32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2</v>
      </c>
      <c r="Q3" s="395"/>
      <c r="R3" s="395"/>
      <c r="S3" s="397" t="s">
        <v>152</v>
      </c>
      <c r="T3" s="397" t="str">
        <f>曜日!D4</f>
        <v>水</v>
      </c>
      <c r="U3" s="397" t="s">
        <v>31</v>
      </c>
      <c r="V3" s="92"/>
      <c r="W3" s="393" t="s">
        <v>48</v>
      </c>
      <c r="X3" s="393"/>
      <c r="Y3" s="393"/>
      <c r="Z3" s="393" t="s">
        <v>130</v>
      </c>
      <c r="AA3" s="389" t="s">
        <v>243</v>
      </c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 t="s">
        <v>244</v>
      </c>
      <c r="Q5" s="425"/>
      <c r="R5" s="425"/>
      <c r="S5" s="425"/>
      <c r="T5" s="425" t="s">
        <v>233</v>
      </c>
      <c r="U5" s="425"/>
      <c r="V5" s="425"/>
      <c r="W5" s="425"/>
      <c r="X5" s="426"/>
      <c r="Y5" s="430" t="s">
        <v>269</v>
      </c>
      <c r="Z5" s="425"/>
      <c r="AA5" s="425"/>
      <c r="AB5" s="425"/>
      <c r="AC5" s="425" t="s">
        <v>154</v>
      </c>
      <c r="AD5" s="425"/>
      <c r="AE5" s="425"/>
      <c r="AF5" s="425"/>
      <c r="AG5" s="436"/>
      <c r="AH5" s="431" t="s">
        <v>244</v>
      </c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417">
        <v>2</v>
      </c>
      <c r="L9" s="417"/>
      <c r="M9" s="417"/>
      <c r="N9" s="417">
        <v>2</v>
      </c>
      <c r="O9" s="417"/>
      <c r="P9" s="417"/>
      <c r="Q9" s="417">
        <v>1</v>
      </c>
      <c r="R9" s="417"/>
      <c r="S9" s="417"/>
      <c r="T9" s="417">
        <v>10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1</v>
      </c>
      <c r="AG9" s="417"/>
      <c r="AH9" s="417"/>
      <c r="AI9" s="417">
        <f>K9+Q9+W9+AC9</f>
        <v>27</v>
      </c>
      <c r="AJ9" s="417"/>
      <c r="AK9" s="417"/>
      <c r="AL9" s="417">
        <f>N9+T9+Z9+AF9</f>
        <v>24</v>
      </c>
      <c r="AM9" s="417"/>
      <c r="AN9" s="417"/>
      <c r="AO9" s="437">
        <f>AI13</f>
        <v>188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417">
        <v>27</v>
      </c>
      <c r="L10" s="417"/>
      <c r="M10" s="417"/>
      <c r="N10" s="417">
        <v>16</v>
      </c>
      <c r="O10" s="417"/>
      <c r="P10" s="417"/>
      <c r="Q10" s="417">
        <v>18</v>
      </c>
      <c r="R10" s="417"/>
      <c r="S10" s="417"/>
      <c r="T10" s="417">
        <v>16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30</v>
      </c>
      <c r="AD10" s="417"/>
      <c r="AE10" s="417"/>
      <c r="AF10" s="417">
        <v>28</v>
      </c>
      <c r="AG10" s="417"/>
      <c r="AH10" s="417"/>
      <c r="AI10" s="417">
        <f>K10+Q10+W10+AC10</f>
        <v>75</v>
      </c>
      <c r="AJ10" s="417"/>
      <c r="AK10" s="417"/>
      <c r="AL10" s="417">
        <f>N10+T10+Z10+AF10</f>
        <v>60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417">
        <v>2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417">
        <f>K11+Q11+W11+AC11</f>
        <v>2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31</v>
      </c>
      <c r="L12" s="417"/>
      <c r="M12" s="417"/>
      <c r="N12" s="417">
        <f>N9+N10+N11</f>
        <v>18</v>
      </c>
      <c r="O12" s="417"/>
      <c r="P12" s="417"/>
      <c r="Q12" s="417">
        <f>Q9+Q10+Q11</f>
        <v>19</v>
      </c>
      <c r="R12" s="417"/>
      <c r="S12" s="417"/>
      <c r="T12" s="417">
        <f>SUM(T9:V11)</f>
        <v>26</v>
      </c>
      <c r="U12" s="417"/>
      <c r="V12" s="417"/>
      <c r="W12" s="417">
        <f>SUM(W9:Y11)</f>
        <v>23</v>
      </c>
      <c r="X12" s="417"/>
      <c r="Y12" s="417"/>
      <c r="Z12" s="417">
        <f>SUM(Z9:AB11)</f>
        <v>11</v>
      </c>
      <c r="AA12" s="417"/>
      <c r="AB12" s="417"/>
      <c r="AC12" s="417">
        <f>SUM(AC9:AE11)</f>
        <v>31</v>
      </c>
      <c r="AD12" s="417"/>
      <c r="AE12" s="417"/>
      <c r="AF12" s="417">
        <f>SUM(AF9:AH11)</f>
        <v>29</v>
      </c>
      <c r="AG12" s="417"/>
      <c r="AH12" s="417"/>
      <c r="AI12" s="417">
        <f>SUM(K12+Q12+W12+AC12)</f>
        <v>104</v>
      </c>
      <c r="AJ12" s="417"/>
      <c r="AK12" s="417"/>
      <c r="AL12" s="417">
        <f>SUM(N12+T12+Z12+AF12)</f>
        <v>84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49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34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188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 t="s">
        <v>270</v>
      </c>
      <c r="G15" s="408"/>
      <c r="H15" s="408"/>
      <c r="I15" s="408"/>
      <c r="J15" s="408"/>
      <c r="K15" s="408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271</v>
      </c>
      <c r="U15" s="363"/>
      <c r="V15" s="363"/>
      <c r="W15" s="363"/>
      <c r="X15" s="364"/>
      <c r="Y15" s="362" t="s">
        <v>263</v>
      </c>
      <c r="Z15" s="363"/>
      <c r="AA15" s="363"/>
      <c r="AB15" s="363"/>
      <c r="AC15" s="364"/>
      <c r="AD15" s="362" t="s">
        <v>248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 t="s">
        <v>277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273</v>
      </c>
      <c r="O16" s="366"/>
      <c r="P16" s="366"/>
      <c r="Q16" s="366"/>
      <c r="R16" s="366"/>
      <c r="S16" s="367"/>
      <c r="T16" s="368" t="s">
        <v>260</v>
      </c>
      <c r="U16" s="366"/>
      <c r="V16" s="366"/>
      <c r="W16" s="366"/>
      <c r="X16" s="367"/>
      <c r="Y16" s="368" t="s">
        <v>243</v>
      </c>
      <c r="Z16" s="366"/>
      <c r="AA16" s="366"/>
      <c r="AB16" s="366"/>
      <c r="AC16" s="367"/>
      <c r="AD16" s="368" t="s">
        <v>248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 t="s">
        <v>278</v>
      </c>
      <c r="G17" s="366"/>
      <c r="H17" s="366"/>
      <c r="I17" s="366"/>
      <c r="J17" s="366"/>
      <c r="K17" s="366"/>
      <c r="L17" s="366" t="s">
        <v>153</v>
      </c>
      <c r="M17" s="367"/>
      <c r="N17" s="368" t="s">
        <v>262</v>
      </c>
      <c r="O17" s="366"/>
      <c r="P17" s="366"/>
      <c r="Q17" s="366"/>
      <c r="R17" s="366"/>
      <c r="S17" s="367"/>
      <c r="T17" s="368" t="s">
        <v>271</v>
      </c>
      <c r="U17" s="366"/>
      <c r="V17" s="366"/>
      <c r="W17" s="366"/>
      <c r="X17" s="367"/>
      <c r="Y17" s="368" t="s">
        <v>263</v>
      </c>
      <c r="Z17" s="366"/>
      <c r="AA17" s="366"/>
      <c r="AB17" s="366"/>
      <c r="AC17" s="367"/>
      <c r="AD17" s="368" t="s">
        <v>248</v>
      </c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 t="s">
        <v>272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273</v>
      </c>
      <c r="O25" s="363"/>
      <c r="P25" s="363"/>
      <c r="Q25" s="363"/>
      <c r="R25" s="363"/>
      <c r="S25" s="364"/>
      <c r="T25" s="362" t="s">
        <v>260</v>
      </c>
      <c r="U25" s="363"/>
      <c r="V25" s="363"/>
      <c r="W25" s="363"/>
      <c r="X25" s="364"/>
      <c r="Y25" s="368" t="s">
        <v>266</v>
      </c>
      <c r="Z25" s="366"/>
      <c r="AA25" s="366"/>
      <c r="AB25" s="366"/>
      <c r="AC25" s="367"/>
      <c r="AD25" s="362" t="s">
        <v>279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 t="s">
        <v>245</v>
      </c>
      <c r="E31" s="245"/>
      <c r="F31" s="245"/>
      <c r="G31" s="245"/>
      <c r="H31" s="245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99" t="s">
        <v>249</v>
      </c>
      <c r="T31" s="500"/>
      <c r="U31" s="500"/>
      <c r="V31" s="500"/>
      <c r="W31" s="501"/>
      <c r="X31" s="502" t="s">
        <v>249</v>
      </c>
      <c r="Y31" s="503"/>
      <c r="Z31" s="503"/>
      <c r="AA31" s="503"/>
      <c r="AB31" s="504"/>
      <c r="AC31" s="502" t="s">
        <v>250</v>
      </c>
      <c r="AD31" s="503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 t="s">
        <v>252</v>
      </c>
      <c r="E32" s="247"/>
      <c r="F32" s="247"/>
      <c r="G32" s="247"/>
      <c r="H32" s="247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356" t="s">
        <v>255</v>
      </c>
      <c r="T32" s="357"/>
      <c r="U32" s="357"/>
      <c r="V32" s="357"/>
      <c r="W32" s="358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 t="s">
        <v>256</v>
      </c>
      <c r="E33" s="247"/>
      <c r="F33" s="247"/>
      <c r="G33" s="247"/>
      <c r="H33" s="247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356" t="s">
        <v>255</v>
      </c>
      <c r="T33" s="357"/>
      <c r="U33" s="357"/>
      <c r="V33" s="357"/>
      <c r="W33" s="358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 t="s">
        <v>258</v>
      </c>
      <c r="E34" s="247"/>
      <c r="F34" s="247"/>
      <c r="G34" s="247"/>
      <c r="H34" s="247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356" t="s">
        <v>255</v>
      </c>
      <c r="T34" s="357"/>
      <c r="U34" s="357"/>
      <c r="V34" s="357"/>
      <c r="W34" s="358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 t="s">
        <v>259</v>
      </c>
      <c r="E35" s="247"/>
      <c r="F35" s="247"/>
      <c r="G35" s="247"/>
      <c r="H35" s="247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356" t="s">
        <v>249</v>
      </c>
      <c r="T35" s="357"/>
      <c r="U35" s="357"/>
      <c r="V35" s="357"/>
      <c r="W35" s="358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Q10" sqref="Q10:S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3</v>
      </c>
      <c r="Q3" s="395"/>
      <c r="R3" s="395"/>
      <c r="S3" s="397" t="s">
        <v>152</v>
      </c>
      <c r="T3" s="397" t="str">
        <f>曜日!D5</f>
        <v>木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 t="s">
        <v>243</v>
      </c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 t="s">
        <v>244</v>
      </c>
      <c r="Q5" s="425"/>
      <c r="R5" s="425"/>
      <c r="S5" s="425"/>
      <c r="T5" s="425" t="s">
        <v>233</v>
      </c>
      <c r="U5" s="425"/>
      <c r="V5" s="425"/>
      <c r="W5" s="425"/>
      <c r="X5" s="426"/>
      <c r="Y5" s="430" t="s">
        <v>244</v>
      </c>
      <c r="Z5" s="425"/>
      <c r="AA5" s="425"/>
      <c r="AB5" s="425"/>
      <c r="AC5" s="425" t="s">
        <v>154</v>
      </c>
      <c r="AD5" s="425"/>
      <c r="AE5" s="425"/>
      <c r="AF5" s="425"/>
      <c r="AG5" s="436"/>
      <c r="AH5" s="431" t="s">
        <v>244</v>
      </c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417">
        <v>2</v>
      </c>
      <c r="L9" s="417"/>
      <c r="M9" s="417"/>
      <c r="N9" s="417">
        <v>2</v>
      </c>
      <c r="O9" s="417"/>
      <c r="P9" s="417"/>
      <c r="Q9" s="417">
        <v>1</v>
      </c>
      <c r="R9" s="417"/>
      <c r="S9" s="417"/>
      <c r="T9" s="417">
        <v>10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1</v>
      </c>
      <c r="AG9" s="417"/>
      <c r="AH9" s="417"/>
      <c r="AI9" s="417">
        <f>K9+Q9+W9+AC9</f>
        <v>27</v>
      </c>
      <c r="AJ9" s="417"/>
      <c r="AK9" s="417"/>
      <c r="AL9" s="417">
        <f>N9+T9+Z9+AF9</f>
        <v>24</v>
      </c>
      <c r="AM9" s="417"/>
      <c r="AN9" s="417"/>
      <c r="AO9" s="437">
        <f>AI13</f>
        <v>188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417">
        <v>27</v>
      </c>
      <c r="L10" s="417"/>
      <c r="M10" s="417"/>
      <c r="N10" s="417">
        <v>15</v>
      </c>
      <c r="O10" s="417"/>
      <c r="P10" s="417"/>
      <c r="Q10" s="417">
        <v>18</v>
      </c>
      <c r="R10" s="417"/>
      <c r="S10" s="417"/>
      <c r="T10" s="417">
        <v>16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30</v>
      </c>
      <c r="AD10" s="417"/>
      <c r="AE10" s="417"/>
      <c r="AF10" s="417">
        <v>28</v>
      </c>
      <c r="AG10" s="417"/>
      <c r="AH10" s="417"/>
      <c r="AI10" s="417">
        <f>K10+Q10+W10+AC10</f>
        <v>75</v>
      </c>
      <c r="AJ10" s="417"/>
      <c r="AK10" s="417"/>
      <c r="AL10" s="417">
        <f>N10+T10+Z10+AF10</f>
        <v>59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417">
        <v>3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417">
        <f>K11+Q11+W11+AC11</f>
        <v>3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32</v>
      </c>
      <c r="L12" s="417"/>
      <c r="M12" s="417"/>
      <c r="N12" s="417">
        <f>N9+N10+N11</f>
        <v>17</v>
      </c>
      <c r="O12" s="417"/>
      <c r="P12" s="417"/>
      <c r="Q12" s="417">
        <f>Q9+Q10+Q11</f>
        <v>19</v>
      </c>
      <c r="R12" s="417"/>
      <c r="S12" s="417"/>
      <c r="T12" s="417">
        <f>SUM(T9:V11)</f>
        <v>26</v>
      </c>
      <c r="U12" s="417"/>
      <c r="V12" s="417"/>
      <c r="W12" s="417">
        <f>SUM(W9:Y11)</f>
        <v>23</v>
      </c>
      <c r="X12" s="417"/>
      <c r="Y12" s="417"/>
      <c r="Z12" s="417">
        <f>SUM(Z9:AB11)</f>
        <v>11</v>
      </c>
      <c r="AA12" s="417"/>
      <c r="AB12" s="417"/>
      <c r="AC12" s="417">
        <f>SUM(AC9:AE11)</f>
        <v>31</v>
      </c>
      <c r="AD12" s="417"/>
      <c r="AE12" s="417"/>
      <c r="AF12" s="417">
        <f>SUM(AF9:AH11)</f>
        <v>29</v>
      </c>
      <c r="AG12" s="417"/>
      <c r="AH12" s="417"/>
      <c r="AI12" s="417">
        <f>SUM(K12+Q12+W12+AC12)</f>
        <v>105</v>
      </c>
      <c r="AJ12" s="417"/>
      <c r="AK12" s="417"/>
      <c r="AL12" s="417">
        <f>SUM(N12+T12+Z12+AF12)</f>
        <v>83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49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34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188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 t="s">
        <v>282</v>
      </c>
      <c r="G15" s="408"/>
      <c r="H15" s="408"/>
      <c r="I15" s="408"/>
      <c r="J15" s="408"/>
      <c r="K15" s="408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257</v>
      </c>
      <c r="U15" s="363"/>
      <c r="V15" s="363"/>
      <c r="W15" s="363"/>
      <c r="X15" s="364"/>
      <c r="Y15" s="362" t="s">
        <v>263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 t="s">
        <v>283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284</v>
      </c>
      <c r="O16" s="366"/>
      <c r="P16" s="366"/>
      <c r="Q16" s="366"/>
      <c r="R16" s="366"/>
      <c r="S16" s="367"/>
      <c r="T16" s="368" t="s">
        <v>260</v>
      </c>
      <c r="U16" s="366"/>
      <c r="V16" s="366"/>
      <c r="W16" s="366"/>
      <c r="X16" s="367"/>
      <c r="Y16" s="368" t="s">
        <v>243</v>
      </c>
      <c r="Z16" s="366"/>
      <c r="AA16" s="366"/>
      <c r="AB16" s="366"/>
      <c r="AC16" s="367"/>
      <c r="AD16" s="368" t="s">
        <v>248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 t="s">
        <v>285</v>
      </c>
      <c r="G20" s="408"/>
      <c r="H20" s="408"/>
      <c r="I20" s="408"/>
      <c r="J20" s="408"/>
      <c r="K20" s="408"/>
      <c r="L20" s="363" t="s">
        <v>153</v>
      </c>
      <c r="M20" s="364"/>
      <c r="N20" s="362" t="s">
        <v>262</v>
      </c>
      <c r="O20" s="363"/>
      <c r="P20" s="363"/>
      <c r="Q20" s="363"/>
      <c r="R20" s="363"/>
      <c r="S20" s="364"/>
      <c r="T20" s="362" t="s">
        <v>247</v>
      </c>
      <c r="U20" s="363"/>
      <c r="V20" s="363"/>
      <c r="W20" s="363"/>
      <c r="X20" s="364"/>
      <c r="Y20" s="368" t="s">
        <v>266</v>
      </c>
      <c r="Z20" s="366"/>
      <c r="AA20" s="366"/>
      <c r="AB20" s="366"/>
      <c r="AC20" s="367"/>
      <c r="AD20" s="362" t="s">
        <v>286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 t="s">
        <v>288</v>
      </c>
      <c r="G21" s="366"/>
      <c r="H21" s="366"/>
      <c r="I21" s="366"/>
      <c r="J21" s="366"/>
      <c r="K21" s="366"/>
      <c r="L21" s="366" t="s">
        <v>153</v>
      </c>
      <c r="M21" s="367"/>
      <c r="N21" s="368" t="s">
        <v>273</v>
      </c>
      <c r="O21" s="366"/>
      <c r="P21" s="366"/>
      <c r="Q21" s="366"/>
      <c r="R21" s="366"/>
      <c r="S21" s="367"/>
      <c r="T21" s="368" t="s">
        <v>260</v>
      </c>
      <c r="U21" s="366"/>
      <c r="V21" s="366"/>
      <c r="W21" s="366"/>
      <c r="X21" s="367"/>
      <c r="Y21" s="368" t="s">
        <v>243</v>
      </c>
      <c r="Z21" s="366"/>
      <c r="AA21" s="366"/>
      <c r="AB21" s="366"/>
      <c r="AC21" s="367"/>
      <c r="AD21" s="368" t="s">
        <v>289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 t="s">
        <v>280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271</v>
      </c>
      <c r="U25" s="363"/>
      <c r="V25" s="363"/>
      <c r="W25" s="363"/>
      <c r="X25" s="364"/>
      <c r="Y25" s="368" t="s">
        <v>243</v>
      </c>
      <c r="Z25" s="366"/>
      <c r="AA25" s="366"/>
      <c r="AB25" s="366"/>
      <c r="AC25" s="367"/>
      <c r="AD25" s="362" t="s">
        <v>281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 t="s">
        <v>287</v>
      </c>
      <c r="G26" s="366"/>
      <c r="H26" s="366"/>
      <c r="I26" s="366"/>
      <c r="J26" s="366"/>
      <c r="K26" s="366"/>
      <c r="L26" s="366" t="s">
        <v>153</v>
      </c>
      <c r="M26" s="367"/>
      <c r="N26" s="368" t="s">
        <v>262</v>
      </c>
      <c r="O26" s="366"/>
      <c r="P26" s="366"/>
      <c r="Q26" s="366"/>
      <c r="R26" s="366"/>
      <c r="S26" s="367"/>
      <c r="T26" s="368" t="s">
        <v>257</v>
      </c>
      <c r="U26" s="366"/>
      <c r="V26" s="366"/>
      <c r="W26" s="366"/>
      <c r="X26" s="367"/>
      <c r="Y26" s="368" t="s">
        <v>243</v>
      </c>
      <c r="Z26" s="366"/>
      <c r="AA26" s="366"/>
      <c r="AB26" s="366"/>
      <c r="AC26" s="367"/>
      <c r="AD26" s="368" t="s">
        <v>281</v>
      </c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 t="s">
        <v>290</v>
      </c>
      <c r="G27" s="366"/>
      <c r="H27" s="366"/>
      <c r="I27" s="366"/>
      <c r="J27" s="366"/>
      <c r="K27" s="366"/>
      <c r="L27" s="366" t="s">
        <v>153</v>
      </c>
      <c r="M27" s="367"/>
      <c r="N27" s="368" t="s">
        <v>273</v>
      </c>
      <c r="O27" s="366"/>
      <c r="P27" s="366"/>
      <c r="Q27" s="366"/>
      <c r="R27" s="366"/>
      <c r="S27" s="367"/>
      <c r="T27" s="368" t="s">
        <v>247</v>
      </c>
      <c r="U27" s="366"/>
      <c r="V27" s="366"/>
      <c r="W27" s="366"/>
      <c r="X27" s="367"/>
      <c r="Y27" s="368" t="s">
        <v>243</v>
      </c>
      <c r="Z27" s="366"/>
      <c r="AA27" s="366"/>
      <c r="AB27" s="366"/>
      <c r="AC27" s="367"/>
      <c r="AD27" s="368" t="s">
        <v>291</v>
      </c>
      <c r="AE27" s="366"/>
      <c r="AF27" s="366"/>
      <c r="AG27" s="366"/>
      <c r="AH27" s="366"/>
      <c r="AI27" s="367"/>
      <c r="AJ27" s="368" t="s">
        <v>292</v>
      </c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 t="s">
        <v>245</v>
      </c>
      <c r="E31" s="245"/>
      <c r="F31" s="245"/>
      <c r="G31" s="245"/>
      <c r="H31" s="245"/>
      <c r="I31" s="363" t="s">
        <v>246</v>
      </c>
      <c r="J31" s="364"/>
      <c r="K31" s="512" t="s">
        <v>247</v>
      </c>
      <c r="L31" s="513"/>
      <c r="M31" s="513"/>
      <c r="N31" s="513"/>
      <c r="O31" s="514"/>
      <c r="P31" s="362" t="s">
        <v>248</v>
      </c>
      <c r="Q31" s="363"/>
      <c r="R31" s="364"/>
      <c r="S31" s="499" t="s">
        <v>249</v>
      </c>
      <c r="T31" s="500"/>
      <c r="U31" s="500"/>
      <c r="V31" s="500"/>
      <c r="W31" s="501"/>
      <c r="X31" s="502" t="s">
        <v>249</v>
      </c>
      <c r="Y31" s="503"/>
      <c r="Z31" s="503"/>
      <c r="AA31" s="503"/>
      <c r="AB31" s="504"/>
      <c r="AC31" s="502" t="s">
        <v>250</v>
      </c>
      <c r="AD31" s="503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 t="s">
        <v>252</v>
      </c>
      <c r="E32" s="247"/>
      <c r="F32" s="247"/>
      <c r="G32" s="247"/>
      <c r="H32" s="247"/>
      <c r="I32" s="366" t="s">
        <v>246</v>
      </c>
      <c r="J32" s="367"/>
      <c r="K32" s="512" t="s">
        <v>253</v>
      </c>
      <c r="L32" s="513"/>
      <c r="M32" s="513"/>
      <c r="N32" s="513"/>
      <c r="O32" s="514"/>
      <c r="P32" s="368" t="s">
        <v>254</v>
      </c>
      <c r="Q32" s="366"/>
      <c r="R32" s="367"/>
      <c r="S32" s="356" t="s">
        <v>255</v>
      </c>
      <c r="T32" s="357"/>
      <c r="U32" s="357"/>
      <c r="V32" s="357"/>
      <c r="W32" s="358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 t="s">
        <v>256</v>
      </c>
      <c r="E33" s="247"/>
      <c r="F33" s="247"/>
      <c r="G33" s="247"/>
      <c r="H33" s="247"/>
      <c r="I33" s="366" t="s">
        <v>246</v>
      </c>
      <c r="J33" s="367"/>
      <c r="K33" s="512" t="s">
        <v>257</v>
      </c>
      <c r="L33" s="513"/>
      <c r="M33" s="513"/>
      <c r="N33" s="513"/>
      <c r="O33" s="514"/>
      <c r="P33" s="368" t="s">
        <v>248</v>
      </c>
      <c r="Q33" s="366"/>
      <c r="R33" s="367"/>
      <c r="S33" s="356" t="s">
        <v>255</v>
      </c>
      <c r="T33" s="357"/>
      <c r="U33" s="357"/>
      <c r="V33" s="357"/>
      <c r="W33" s="358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 t="s">
        <v>258</v>
      </c>
      <c r="E34" s="247"/>
      <c r="F34" s="247"/>
      <c r="G34" s="247"/>
      <c r="H34" s="247"/>
      <c r="I34" s="366" t="s">
        <v>246</v>
      </c>
      <c r="J34" s="367"/>
      <c r="K34" s="512" t="s">
        <v>257</v>
      </c>
      <c r="L34" s="513"/>
      <c r="M34" s="513"/>
      <c r="N34" s="513"/>
      <c r="O34" s="514"/>
      <c r="P34" s="368" t="s">
        <v>248</v>
      </c>
      <c r="Q34" s="366"/>
      <c r="R34" s="367"/>
      <c r="S34" s="356" t="s">
        <v>255</v>
      </c>
      <c r="T34" s="357"/>
      <c r="U34" s="357"/>
      <c r="V34" s="357"/>
      <c r="W34" s="358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 t="s">
        <v>259</v>
      </c>
      <c r="E35" s="247"/>
      <c r="F35" s="247"/>
      <c r="G35" s="247"/>
      <c r="H35" s="247"/>
      <c r="I35" s="366" t="s">
        <v>246</v>
      </c>
      <c r="J35" s="367"/>
      <c r="K35" s="512" t="s">
        <v>260</v>
      </c>
      <c r="L35" s="513"/>
      <c r="M35" s="513"/>
      <c r="N35" s="513"/>
      <c r="O35" s="514"/>
      <c r="P35" s="368" t="s">
        <v>248</v>
      </c>
      <c r="Q35" s="366"/>
      <c r="R35" s="367"/>
      <c r="S35" s="356" t="s">
        <v>249</v>
      </c>
      <c r="T35" s="357"/>
      <c r="U35" s="357"/>
      <c r="V35" s="357"/>
      <c r="W35" s="358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37</v>
      </c>
      <c r="Q3" s="395"/>
      <c r="R3" s="395"/>
      <c r="S3" s="397" t="s">
        <v>152</v>
      </c>
      <c r="T3" s="397" t="str">
        <f>曜日!D6</f>
        <v>金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38</v>
      </c>
      <c r="Q3" s="395"/>
      <c r="R3" s="395"/>
      <c r="S3" s="397" t="s">
        <v>152</v>
      </c>
      <c r="T3" s="397" t="str">
        <f>曜日!D7</f>
        <v>土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39</v>
      </c>
      <c r="Q3" s="395"/>
      <c r="R3" s="395"/>
      <c r="S3" s="397" t="s">
        <v>152</v>
      </c>
      <c r="T3" s="397" t="str">
        <f>曜日!D8</f>
        <v>日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40</v>
      </c>
      <c r="Q3" s="395"/>
      <c r="R3" s="395"/>
      <c r="S3" s="397" t="s">
        <v>152</v>
      </c>
      <c r="T3" s="397" t="str">
        <f>曜日!D9</f>
        <v>月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 ht="13.5" customHeight="1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 ht="13.5" customHeight="1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4</v>
      </c>
      <c r="Q3" s="395"/>
      <c r="R3" s="395"/>
      <c r="S3" s="397" t="s">
        <v>152</v>
      </c>
      <c r="T3" s="397" t="str">
        <f>曜日!D3</f>
        <v>火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5</v>
      </c>
      <c r="Q3" s="395"/>
      <c r="R3" s="395"/>
      <c r="S3" s="397" t="s">
        <v>152</v>
      </c>
      <c r="T3" s="397" t="str">
        <f>曜日!D4</f>
        <v>水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 ht="13.5" customHeight="1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6</v>
      </c>
      <c r="Q3" s="395"/>
      <c r="R3" s="395"/>
      <c r="S3" s="397" t="s">
        <v>152</v>
      </c>
      <c r="T3" s="397" t="str">
        <f>曜日!D5</f>
        <v>木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7</v>
      </c>
      <c r="Q3" s="395"/>
      <c r="R3" s="395"/>
      <c r="S3" s="397" t="s">
        <v>152</v>
      </c>
      <c r="T3" s="397" t="str">
        <f>曜日!D6</f>
        <v>金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8</v>
      </c>
      <c r="Q3" s="395"/>
      <c r="R3" s="395"/>
      <c r="S3" s="397" t="s">
        <v>152</v>
      </c>
      <c r="T3" s="397" t="str">
        <f>曜日!D7</f>
        <v>土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9</v>
      </c>
      <c r="Q3" s="395"/>
      <c r="R3" s="395"/>
      <c r="S3" s="397" t="s">
        <v>152</v>
      </c>
      <c r="T3" s="397" t="str">
        <f>曜日!D8</f>
        <v>日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10</v>
      </c>
      <c r="Q3" s="395"/>
      <c r="R3" s="395"/>
      <c r="S3" s="397" t="s">
        <v>152</v>
      </c>
      <c r="T3" s="397" t="str">
        <f>曜日!D9</f>
        <v>月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11</v>
      </c>
      <c r="Q3" s="395"/>
      <c r="R3" s="395"/>
      <c r="S3" s="397" t="s">
        <v>152</v>
      </c>
      <c r="T3" s="397" t="str">
        <f>曜日!D3</f>
        <v>火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12</v>
      </c>
      <c r="Q3" s="395"/>
      <c r="R3" s="395"/>
      <c r="S3" s="397" t="s">
        <v>152</v>
      </c>
      <c r="T3" s="397" t="str">
        <f>曜日!D4</f>
        <v>水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13</v>
      </c>
      <c r="Q3" s="395"/>
      <c r="R3" s="395"/>
      <c r="S3" s="397" t="s">
        <v>152</v>
      </c>
      <c r="T3" s="397" t="str">
        <f>曜日!D5</f>
        <v>木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14</v>
      </c>
      <c r="Q3" s="395"/>
      <c r="R3" s="395"/>
      <c r="S3" s="397" t="s">
        <v>152</v>
      </c>
      <c r="T3" s="397" t="str">
        <f>曜日!D6</f>
        <v>金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15</v>
      </c>
      <c r="Q3" s="395"/>
      <c r="R3" s="395"/>
      <c r="S3" s="397" t="s">
        <v>152</v>
      </c>
      <c r="T3" s="397" t="str">
        <f>曜日!D7</f>
        <v>土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16</v>
      </c>
      <c r="Q3" s="395"/>
      <c r="R3" s="395"/>
      <c r="S3" s="397" t="s">
        <v>152</v>
      </c>
      <c r="T3" s="397" t="str">
        <f>曜日!D8</f>
        <v>日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17</v>
      </c>
      <c r="Q3" s="395"/>
      <c r="R3" s="395"/>
      <c r="S3" s="397" t="s">
        <v>152</v>
      </c>
      <c r="T3" s="397" t="str">
        <f>曜日!D9</f>
        <v>月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18</v>
      </c>
      <c r="Q3" s="395"/>
      <c r="R3" s="395"/>
      <c r="S3" s="397" t="s">
        <v>152</v>
      </c>
      <c r="T3" s="397" t="str">
        <f>曜日!D3</f>
        <v>火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19</v>
      </c>
      <c r="Q3" s="395"/>
      <c r="R3" s="395"/>
      <c r="S3" s="397" t="s">
        <v>152</v>
      </c>
      <c r="T3" s="397" t="str">
        <f>曜日!D4</f>
        <v>水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20</v>
      </c>
      <c r="Q3" s="395"/>
      <c r="R3" s="395"/>
      <c r="S3" s="397" t="s">
        <v>152</v>
      </c>
      <c r="T3" s="397" t="str">
        <f>曜日!D5</f>
        <v>木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21</v>
      </c>
      <c r="Q3" s="395"/>
      <c r="R3" s="395"/>
      <c r="S3" s="397" t="s">
        <v>152</v>
      </c>
      <c r="T3" s="397" t="str">
        <f>曜日!D6</f>
        <v>金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22</v>
      </c>
      <c r="Q3" s="395"/>
      <c r="R3" s="395"/>
      <c r="S3" s="397" t="s">
        <v>152</v>
      </c>
      <c r="T3" s="397" t="str">
        <f>曜日!D7</f>
        <v>土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23</v>
      </c>
      <c r="Q3" s="395"/>
      <c r="R3" s="395"/>
      <c r="S3" s="397" t="s">
        <v>152</v>
      </c>
      <c r="T3" s="397" t="str">
        <f>曜日!D8</f>
        <v>日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24</v>
      </c>
      <c r="Q3" s="395"/>
      <c r="R3" s="395"/>
      <c r="S3" s="397" t="s">
        <v>152</v>
      </c>
      <c r="T3" s="397" t="str">
        <f>曜日!D9</f>
        <v>月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25</v>
      </c>
      <c r="Q3" s="395"/>
      <c r="R3" s="395"/>
      <c r="S3" s="397" t="s">
        <v>152</v>
      </c>
      <c r="T3" s="397" t="str">
        <f>曜日!D3</f>
        <v>火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26</v>
      </c>
      <c r="Q3" s="395"/>
      <c r="R3" s="395"/>
      <c r="S3" s="397" t="s">
        <v>152</v>
      </c>
      <c r="T3" s="397" t="str">
        <f>曜日!D4</f>
        <v>水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87" t="s">
        <v>157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8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399" t="str">
        <f>曜日!B12</f>
        <v>令和2年</v>
      </c>
      <c r="I3" s="399"/>
      <c r="J3" s="399"/>
      <c r="K3" s="399"/>
      <c r="L3" s="399"/>
      <c r="M3" s="395" t="str">
        <f>曜日!C12</f>
        <v>9月</v>
      </c>
      <c r="N3" s="395"/>
      <c r="O3" s="395"/>
      <c r="P3" s="395" t="s">
        <v>27</v>
      </c>
      <c r="Q3" s="395"/>
      <c r="R3" s="395"/>
      <c r="S3" s="397" t="s">
        <v>152</v>
      </c>
      <c r="T3" s="397" t="str">
        <f>曜日!D5</f>
        <v>木</v>
      </c>
      <c r="U3" s="397" t="s">
        <v>36</v>
      </c>
      <c r="V3" s="92"/>
      <c r="W3" s="393" t="s">
        <v>48</v>
      </c>
      <c r="X3" s="393"/>
      <c r="Y3" s="393"/>
      <c r="Z3" s="393" t="s">
        <v>130</v>
      </c>
      <c r="AA3" s="389"/>
      <c r="AB3" s="389"/>
      <c r="AC3" s="389"/>
      <c r="AD3" s="389"/>
      <c r="AE3" s="389"/>
      <c r="AF3" s="389"/>
      <c r="AG3" s="390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399"/>
      <c r="I4" s="399"/>
      <c r="J4" s="399"/>
      <c r="K4" s="399"/>
      <c r="L4" s="399"/>
      <c r="M4" s="395"/>
      <c r="N4" s="395"/>
      <c r="O4" s="395"/>
      <c r="P4" s="395"/>
      <c r="Q4" s="395"/>
      <c r="R4" s="395"/>
      <c r="S4" s="397"/>
      <c r="T4" s="397"/>
      <c r="U4" s="397"/>
      <c r="V4" s="93"/>
      <c r="W4" s="393"/>
      <c r="X4" s="393"/>
      <c r="Y4" s="393"/>
      <c r="Z4" s="393"/>
      <c r="AA4" s="389"/>
      <c r="AB4" s="389"/>
      <c r="AC4" s="389"/>
      <c r="AD4" s="389"/>
      <c r="AE4" s="389"/>
      <c r="AF4" s="389"/>
      <c r="AG4" s="390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70" t="s">
        <v>156</v>
      </c>
      <c r="B5" s="271"/>
      <c r="C5" s="272"/>
      <c r="D5" s="369" t="s">
        <v>131</v>
      </c>
      <c r="E5" s="370"/>
      <c r="F5" s="370"/>
      <c r="G5" s="370"/>
      <c r="H5" s="370"/>
      <c r="I5" s="370"/>
      <c r="J5" s="403"/>
      <c r="K5" s="435" t="s">
        <v>65</v>
      </c>
      <c r="L5" s="425"/>
      <c r="M5" s="425"/>
      <c r="N5" s="425"/>
      <c r="O5" s="436"/>
      <c r="P5" s="431"/>
      <c r="Q5" s="425"/>
      <c r="R5" s="425"/>
      <c r="S5" s="425"/>
      <c r="T5" s="425" t="s">
        <v>233</v>
      </c>
      <c r="U5" s="425"/>
      <c r="V5" s="425"/>
      <c r="W5" s="425"/>
      <c r="X5" s="426"/>
      <c r="Y5" s="430"/>
      <c r="Z5" s="425"/>
      <c r="AA5" s="425"/>
      <c r="AB5" s="425"/>
      <c r="AC5" s="425" t="s">
        <v>154</v>
      </c>
      <c r="AD5" s="425"/>
      <c r="AE5" s="425"/>
      <c r="AF5" s="425"/>
      <c r="AG5" s="436"/>
      <c r="AH5" s="431"/>
      <c r="AI5" s="425"/>
      <c r="AJ5" s="425"/>
      <c r="AK5" s="425"/>
      <c r="AL5" s="425"/>
      <c r="AM5" s="425"/>
      <c r="AN5" s="425"/>
      <c r="AO5" s="426"/>
      <c r="AP5" s="430"/>
      <c r="AQ5" s="425"/>
      <c r="AR5" s="425"/>
      <c r="AS5" s="441"/>
    </row>
    <row r="6" spans="1:45" ht="14.25" thickBot="1">
      <c r="A6" s="276"/>
      <c r="B6" s="277"/>
      <c r="C6" s="278"/>
      <c r="D6" s="404"/>
      <c r="E6" s="405"/>
      <c r="F6" s="405"/>
      <c r="G6" s="405"/>
      <c r="H6" s="405"/>
      <c r="I6" s="405"/>
      <c r="J6" s="406"/>
      <c r="K6" s="409"/>
      <c r="L6" s="410"/>
      <c r="M6" s="410"/>
      <c r="N6" s="410"/>
      <c r="O6" s="411"/>
      <c r="P6" s="432"/>
      <c r="Q6" s="410"/>
      <c r="R6" s="410"/>
      <c r="S6" s="410"/>
      <c r="T6" s="410"/>
      <c r="U6" s="410"/>
      <c r="V6" s="410"/>
      <c r="W6" s="410"/>
      <c r="X6" s="433"/>
      <c r="Y6" s="424"/>
      <c r="Z6" s="410"/>
      <c r="AA6" s="410"/>
      <c r="AB6" s="410"/>
      <c r="AC6" s="410"/>
      <c r="AD6" s="410"/>
      <c r="AE6" s="410"/>
      <c r="AF6" s="410"/>
      <c r="AG6" s="411"/>
      <c r="AH6" s="432"/>
      <c r="AI6" s="410"/>
      <c r="AJ6" s="410"/>
      <c r="AK6" s="410"/>
      <c r="AL6" s="410"/>
      <c r="AM6" s="410"/>
      <c r="AN6" s="410"/>
      <c r="AO6" s="433"/>
      <c r="AP6" s="424"/>
      <c r="AQ6" s="410"/>
      <c r="AR6" s="410"/>
      <c r="AS6" s="446"/>
    </row>
    <row r="7" spans="1:45" ht="13.5" customHeight="1">
      <c r="A7" s="270" t="s">
        <v>132</v>
      </c>
      <c r="B7" s="299"/>
      <c r="C7" s="299"/>
      <c r="D7" s="369" t="s">
        <v>133</v>
      </c>
      <c r="E7" s="370"/>
      <c r="F7" s="370"/>
      <c r="G7" s="370"/>
      <c r="H7" s="370"/>
      <c r="I7" s="370"/>
      <c r="J7" s="371"/>
      <c r="K7" s="375" t="s">
        <v>134</v>
      </c>
      <c r="L7" s="373"/>
      <c r="M7" s="373"/>
      <c r="N7" s="373"/>
      <c r="O7" s="373"/>
      <c r="P7" s="374"/>
      <c r="Q7" s="375" t="s">
        <v>135</v>
      </c>
      <c r="R7" s="373"/>
      <c r="S7" s="373"/>
      <c r="T7" s="373"/>
      <c r="U7" s="373"/>
      <c r="V7" s="374"/>
      <c r="W7" s="375" t="s">
        <v>136</v>
      </c>
      <c r="X7" s="373"/>
      <c r="Y7" s="373"/>
      <c r="Z7" s="373"/>
      <c r="AA7" s="373"/>
      <c r="AB7" s="374"/>
      <c r="AC7" s="375" t="s">
        <v>137</v>
      </c>
      <c r="AD7" s="373"/>
      <c r="AE7" s="373"/>
      <c r="AF7" s="373"/>
      <c r="AG7" s="373"/>
      <c r="AH7" s="374"/>
      <c r="AI7" s="375" t="s">
        <v>85</v>
      </c>
      <c r="AJ7" s="373"/>
      <c r="AK7" s="373"/>
      <c r="AL7" s="373"/>
      <c r="AM7" s="373"/>
      <c r="AN7" s="374"/>
      <c r="AO7" s="427" t="s">
        <v>56</v>
      </c>
      <c r="AP7" s="428"/>
      <c r="AQ7" s="428"/>
      <c r="AR7" s="428"/>
      <c r="AS7" s="429"/>
    </row>
    <row r="8" spans="1:45">
      <c r="A8" s="301"/>
      <c r="B8" s="302"/>
      <c r="C8" s="302"/>
      <c r="D8" s="372"/>
      <c r="E8" s="373"/>
      <c r="F8" s="373"/>
      <c r="G8" s="373"/>
      <c r="H8" s="373"/>
      <c r="I8" s="373"/>
      <c r="J8" s="374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5"/>
      <c r="AP8" s="373"/>
      <c r="AQ8" s="373"/>
      <c r="AR8" s="373"/>
      <c r="AS8" s="423"/>
    </row>
    <row r="9" spans="1:45" ht="13.5" customHeight="1">
      <c r="A9" s="301"/>
      <c r="B9" s="302"/>
      <c r="C9" s="302"/>
      <c r="D9" s="401" t="s">
        <v>138</v>
      </c>
      <c r="E9" s="402"/>
      <c r="F9" s="402"/>
      <c r="G9" s="402"/>
      <c r="H9" s="402"/>
      <c r="I9" s="402"/>
      <c r="J9" s="402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08"/>
      <c r="AH9" s="508"/>
      <c r="AI9" s="417">
        <f>K9+Q9+W9+AC9</f>
        <v>0</v>
      </c>
      <c r="AJ9" s="417"/>
      <c r="AK9" s="417"/>
      <c r="AL9" s="417">
        <f>N9+T9+Z9+AF9</f>
        <v>0</v>
      </c>
      <c r="AM9" s="417"/>
      <c r="AN9" s="417"/>
      <c r="AO9" s="437">
        <f>AI13</f>
        <v>0</v>
      </c>
      <c r="AP9" s="437"/>
      <c r="AQ9" s="437"/>
      <c r="AR9" s="437"/>
      <c r="AS9" s="438"/>
    </row>
    <row r="10" spans="1:45" ht="13.5" customHeight="1">
      <c r="A10" s="301"/>
      <c r="B10" s="302"/>
      <c r="C10" s="302"/>
      <c r="D10" s="401" t="s">
        <v>139</v>
      </c>
      <c r="E10" s="402"/>
      <c r="F10" s="402"/>
      <c r="G10" s="402"/>
      <c r="H10" s="402"/>
      <c r="I10" s="402"/>
      <c r="J10" s="402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08"/>
      <c r="AH10" s="508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39"/>
      <c r="AP10" s="439"/>
      <c r="AQ10" s="439"/>
      <c r="AR10" s="439"/>
      <c r="AS10" s="440"/>
    </row>
    <row r="11" spans="1:45" ht="13.5" customHeight="1">
      <c r="A11" s="301"/>
      <c r="B11" s="302"/>
      <c r="C11" s="302"/>
      <c r="D11" s="401" t="s">
        <v>140</v>
      </c>
      <c r="E11" s="402"/>
      <c r="F11" s="402"/>
      <c r="G11" s="402"/>
      <c r="H11" s="402"/>
      <c r="I11" s="402"/>
      <c r="J11" s="402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08"/>
      <c r="AH11" s="508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39"/>
      <c r="AP11" s="439"/>
      <c r="AQ11" s="439"/>
      <c r="AR11" s="439"/>
      <c r="AS11" s="440"/>
    </row>
    <row r="12" spans="1:45" ht="13.5" customHeight="1">
      <c r="A12" s="301"/>
      <c r="B12" s="302"/>
      <c r="C12" s="302"/>
      <c r="D12" s="401" t="s">
        <v>85</v>
      </c>
      <c r="E12" s="402"/>
      <c r="F12" s="402"/>
      <c r="G12" s="402"/>
      <c r="H12" s="402"/>
      <c r="I12" s="402"/>
      <c r="J12" s="402"/>
      <c r="K12" s="417">
        <f>K9+K10+K11</f>
        <v>0</v>
      </c>
      <c r="L12" s="417"/>
      <c r="M12" s="417"/>
      <c r="N12" s="417">
        <f>N9+N10+N11</f>
        <v>0</v>
      </c>
      <c r="O12" s="417"/>
      <c r="P12" s="417"/>
      <c r="Q12" s="417">
        <f>Q9+Q10+Q11</f>
        <v>0</v>
      </c>
      <c r="R12" s="417"/>
      <c r="S12" s="417"/>
      <c r="T12" s="417">
        <f>SUM(T9:V11)</f>
        <v>0</v>
      </c>
      <c r="U12" s="417"/>
      <c r="V12" s="417"/>
      <c r="W12" s="417">
        <f>SUM(W9:Y11)</f>
        <v>0</v>
      </c>
      <c r="X12" s="417"/>
      <c r="Y12" s="417"/>
      <c r="Z12" s="417">
        <f>SUM(Z9:AB11)</f>
        <v>0</v>
      </c>
      <c r="AA12" s="417"/>
      <c r="AB12" s="417"/>
      <c r="AC12" s="417">
        <f>SUM(AC9:AE11)</f>
        <v>0</v>
      </c>
      <c r="AD12" s="417"/>
      <c r="AE12" s="417"/>
      <c r="AF12" s="417">
        <f>SUM(AF9:AH11)</f>
        <v>0</v>
      </c>
      <c r="AG12" s="417"/>
      <c r="AH12" s="417"/>
      <c r="AI12" s="417">
        <f>SUM(K12+Q12+W12+AC12)</f>
        <v>0</v>
      </c>
      <c r="AJ12" s="417"/>
      <c r="AK12" s="417"/>
      <c r="AL12" s="417">
        <f>SUM(N12+T12+Z12+AF12)</f>
        <v>0</v>
      </c>
      <c r="AM12" s="417"/>
      <c r="AN12" s="417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301"/>
      <c r="B13" s="302"/>
      <c r="C13" s="302"/>
      <c r="D13" s="415"/>
      <c r="E13" s="416"/>
      <c r="F13" s="416"/>
      <c r="G13" s="416"/>
      <c r="H13" s="416"/>
      <c r="I13" s="416"/>
      <c r="J13" s="416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44"/>
      <c r="AP13" s="444"/>
      <c r="AQ13" s="444"/>
      <c r="AR13" s="444"/>
      <c r="AS13" s="445"/>
    </row>
    <row r="14" spans="1:45">
      <c r="A14" s="301"/>
      <c r="B14" s="302"/>
      <c r="C14" s="303"/>
      <c r="D14" s="418"/>
      <c r="E14" s="419"/>
      <c r="F14" s="375" t="s">
        <v>100</v>
      </c>
      <c r="G14" s="373"/>
      <c r="H14" s="373"/>
      <c r="I14" s="373"/>
      <c r="J14" s="373"/>
      <c r="K14" s="373"/>
      <c r="L14" s="373"/>
      <c r="M14" s="374"/>
      <c r="N14" s="375" t="s">
        <v>133</v>
      </c>
      <c r="O14" s="373"/>
      <c r="P14" s="373"/>
      <c r="Q14" s="373"/>
      <c r="R14" s="373"/>
      <c r="S14" s="374"/>
      <c r="T14" s="421" t="s">
        <v>141</v>
      </c>
      <c r="U14" s="360"/>
      <c r="V14" s="360"/>
      <c r="W14" s="360"/>
      <c r="X14" s="361"/>
      <c r="Y14" s="375" t="s">
        <v>101</v>
      </c>
      <c r="Z14" s="373"/>
      <c r="AA14" s="373"/>
      <c r="AB14" s="373"/>
      <c r="AC14" s="374"/>
      <c r="AD14" s="375" t="s">
        <v>142</v>
      </c>
      <c r="AE14" s="373"/>
      <c r="AF14" s="373"/>
      <c r="AG14" s="373"/>
      <c r="AH14" s="373"/>
      <c r="AI14" s="373"/>
      <c r="AJ14" s="375" t="s">
        <v>143</v>
      </c>
      <c r="AK14" s="373"/>
      <c r="AL14" s="373"/>
      <c r="AM14" s="373"/>
      <c r="AN14" s="373"/>
      <c r="AO14" s="373"/>
      <c r="AP14" s="373"/>
      <c r="AQ14" s="373"/>
      <c r="AR14" s="373"/>
      <c r="AS14" s="423"/>
    </row>
    <row r="15" spans="1:45">
      <c r="A15" s="301"/>
      <c r="B15" s="302"/>
      <c r="C15" s="303"/>
      <c r="D15" s="376" t="s">
        <v>29</v>
      </c>
      <c r="E15" s="377"/>
      <c r="F15" s="407"/>
      <c r="G15" s="408"/>
      <c r="H15" s="408"/>
      <c r="I15" s="408"/>
      <c r="J15" s="408"/>
      <c r="K15" s="408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47"/>
    </row>
    <row r="16" spans="1:45">
      <c r="A16" s="301"/>
      <c r="B16" s="302"/>
      <c r="C16" s="303"/>
      <c r="D16" s="378"/>
      <c r="E16" s="379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0"/>
    </row>
    <row r="17" spans="1:45">
      <c r="A17" s="301"/>
      <c r="B17" s="302"/>
      <c r="C17" s="303"/>
      <c r="D17" s="378"/>
      <c r="E17" s="379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0"/>
    </row>
    <row r="18" spans="1:45">
      <c r="A18" s="301"/>
      <c r="B18" s="302"/>
      <c r="C18" s="303"/>
      <c r="D18" s="378"/>
      <c r="E18" s="379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0"/>
    </row>
    <row r="19" spans="1:45">
      <c r="A19" s="301"/>
      <c r="B19" s="302"/>
      <c r="C19" s="303"/>
      <c r="D19" s="372"/>
      <c r="E19" s="374"/>
      <c r="F19" s="382"/>
      <c r="G19" s="380"/>
      <c r="H19" s="380"/>
      <c r="I19" s="380"/>
      <c r="J19" s="380"/>
      <c r="K19" s="380"/>
      <c r="L19" s="380" t="s">
        <v>153</v>
      </c>
      <c r="M19" s="381"/>
      <c r="N19" s="382"/>
      <c r="O19" s="380"/>
      <c r="P19" s="380"/>
      <c r="Q19" s="380"/>
      <c r="R19" s="380"/>
      <c r="S19" s="381"/>
      <c r="T19" s="382"/>
      <c r="U19" s="380"/>
      <c r="V19" s="380"/>
      <c r="W19" s="380"/>
      <c r="X19" s="381"/>
      <c r="Y19" s="368"/>
      <c r="Z19" s="366"/>
      <c r="AA19" s="366"/>
      <c r="AB19" s="366"/>
      <c r="AC19" s="367"/>
      <c r="AD19" s="382"/>
      <c r="AE19" s="380"/>
      <c r="AF19" s="380"/>
      <c r="AG19" s="380"/>
      <c r="AH19" s="380"/>
      <c r="AI19" s="380"/>
      <c r="AJ19" s="382"/>
      <c r="AK19" s="380"/>
      <c r="AL19" s="380"/>
      <c r="AM19" s="380"/>
      <c r="AN19" s="380"/>
      <c r="AO19" s="380"/>
      <c r="AP19" s="380"/>
      <c r="AQ19" s="380"/>
      <c r="AR19" s="380"/>
      <c r="AS19" s="434"/>
    </row>
    <row r="20" spans="1:45">
      <c r="A20" s="301"/>
      <c r="B20" s="302"/>
      <c r="C20" s="303"/>
      <c r="D20" s="376" t="s">
        <v>144</v>
      </c>
      <c r="E20" s="377"/>
      <c r="F20" s="407"/>
      <c r="G20" s="408"/>
      <c r="H20" s="408"/>
      <c r="I20" s="408"/>
      <c r="J20" s="408"/>
      <c r="K20" s="408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47"/>
    </row>
    <row r="21" spans="1:45">
      <c r="A21" s="301"/>
      <c r="B21" s="302"/>
      <c r="C21" s="303"/>
      <c r="D21" s="378"/>
      <c r="E21" s="379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0"/>
    </row>
    <row r="22" spans="1:45">
      <c r="A22" s="301"/>
      <c r="B22" s="302"/>
      <c r="C22" s="303"/>
      <c r="D22" s="378"/>
      <c r="E22" s="379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0"/>
    </row>
    <row r="23" spans="1:45">
      <c r="A23" s="301"/>
      <c r="B23" s="302"/>
      <c r="C23" s="303"/>
      <c r="D23" s="378"/>
      <c r="E23" s="379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0"/>
    </row>
    <row r="24" spans="1:45">
      <c r="A24" s="301"/>
      <c r="B24" s="302"/>
      <c r="C24" s="303"/>
      <c r="D24" s="372"/>
      <c r="E24" s="374"/>
      <c r="F24" s="382"/>
      <c r="G24" s="380"/>
      <c r="H24" s="380"/>
      <c r="I24" s="380"/>
      <c r="J24" s="380"/>
      <c r="K24" s="380"/>
      <c r="L24" s="380" t="s">
        <v>153</v>
      </c>
      <c r="M24" s="381"/>
      <c r="N24" s="382"/>
      <c r="O24" s="380"/>
      <c r="P24" s="380"/>
      <c r="Q24" s="380"/>
      <c r="R24" s="380"/>
      <c r="S24" s="381"/>
      <c r="T24" s="382"/>
      <c r="U24" s="380"/>
      <c r="V24" s="380"/>
      <c r="W24" s="380"/>
      <c r="X24" s="381"/>
      <c r="Y24" s="368"/>
      <c r="Z24" s="366"/>
      <c r="AA24" s="366"/>
      <c r="AB24" s="366"/>
      <c r="AC24" s="367"/>
      <c r="AD24" s="382"/>
      <c r="AE24" s="380"/>
      <c r="AF24" s="380"/>
      <c r="AG24" s="380"/>
      <c r="AH24" s="380"/>
      <c r="AI24" s="380"/>
      <c r="AJ24" s="382"/>
      <c r="AK24" s="380"/>
      <c r="AL24" s="380"/>
      <c r="AM24" s="380"/>
      <c r="AN24" s="380"/>
      <c r="AO24" s="380"/>
      <c r="AP24" s="380"/>
      <c r="AQ24" s="380"/>
      <c r="AR24" s="380"/>
      <c r="AS24" s="434"/>
    </row>
    <row r="25" spans="1:45" ht="13.5" customHeight="1">
      <c r="A25" s="301"/>
      <c r="B25" s="302"/>
      <c r="C25" s="303"/>
      <c r="D25" s="448" t="s">
        <v>225</v>
      </c>
      <c r="E25" s="44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47"/>
    </row>
    <row r="26" spans="1:45" s="94" customFormat="1">
      <c r="A26" s="301"/>
      <c r="B26" s="302"/>
      <c r="C26" s="303"/>
      <c r="D26" s="450"/>
      <c r="E26" s="451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0"/>
    </row>
    <row r="27" spans="1:45" s="94" customFormat="1">
      <c r="A27" s="301"/>
      <c r="B27" s="302"/>
      <c r="C27" s="303"/>
      <c r="D27" s="450"/>
      <c r="E27" s="451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0"/>
    </row>
    <row r="28" spans="1:45" s="94" customFormat="1">
      <c r="A28" s="301"/>
      <c r="B28" s="302"/>
      <c r="C28" s="303"/>
      <c r="D28" s="450"/>
      <c r="E28" s="451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0"/>
    </row>
    <row r="29" spans="1:45" s="94" customFormat="1" ht="14.25" thickBot="1">
      <c r="A29" s="301"/>
      <c r="B29" s="302"/>
      <c r="C29" s="303"/>
      <c r="D29" s="452"/>
      <c r="E29" s="453"/>
      <c r="F29" s="454"/>
      <c r="G29" s="455"/>
      <c r="H29" s="455"/>
      <c r="I29" s="455"/>
      <c r="J29" s="455"/>
      <c r="K29" s="455"/>
      <c r="L29" s="455" t="s">
        <v>153</v>
      </c>
      <c r="M29" s="456"/>
      <c r="N29" s="454"/>
      <c r="O29" s="455"/>
      <c r="P29" s="455"/>
      <c r="Q29" s="455"/>
      <c r="R29" s="455"/>
      <c r="S29" s="456"/>
      <c r="T29" s="382"/>
      <c r="U29" s="380"/>
      <c r="V29" s="380"/>
      <c r="W29" s="380"/>
      <c r="X29" s="381"/>
      <c r="Y29" s="454"/>
      <c r="Z29" s="455"/>
      <c r="AA29" s="455"/>
      <c r="AB29" s="455"/>
      <c r="AC29" s="456"/>
      <c r="AD29" s="454"/>
      <c r="AE29" s="455"/>
      <c r="AF29" s="455"/>
      <c r="AG29" s="455"/>
      <c r="AH29" s="455"/>
      <c r="AI29" s="456"/>
      <c r="AJ29" s="454"/>
      <c r="AK29" s="455"/>
      <c r="AL29" s="455"/>
      <c r="AM29" s="455"/>
      <c r="AN29" s="455"/>
      <c r="AO29" s="455"/>
      <c r="AP29" s="455"/>
      <c r="AQ29" s="455"/>
      <c r="AR29" s="455"/>
      <c r="AS29" s="471"/>
    </row>
    <row r="30" spans="1:45" s="94" customFormat="1" ht="13.5" customHeight="1">
      <c r="A30" s="270" t="s">
        <v>145</v>
      </c>
      <c r="B30" s="299"/>
      <c r="C30" s="300"/>
      <c r="D30" s="359" t="s">
        <v>100</v>
      </c>
      <c r="E30" s="360"/>
      <c r="F30" s="360"/>
      <c r="G30" s="360"/>
      <c r="H30" s="360"/>
      <c r="I30" s="360"/>
      <c r="J30" s="361"/>
      <c r="K30" s="421" t="s">
        <v>141</v>
      </c>
      <c r="L30" s="360"/>
      <c r="M30" s="360"/>
      <c r="N30" s="360"/>
      <c r="O30" s="361"/>
      <c r="P30" s="421" t="s">
        <v>122</v>
      </c>
      <c r="Q30" s="360"/>
      <c r="R30" s="361"/>
      <c r="S30" s="421" t="s">
        <v>146</v>
      </c>
      <c r="T30" s="360"/>
      <c r="U30" s="360"/>
      <c r="V30" s="360"/>
      <c r="W30" s="361"/>
      <c r="X30" s="421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67"/>
    </row>
    <row r="31" spans="1:45" s="94" customFormat="1">
      <c r="A31" s="301"/>
      <c r="B31" s="302"/>
      <c r="C31" s="303"/>
      <c r="D31" s="505"/>
      <c r="E31" s="245"/>
      <c r="F31" s="245"/>
      <c r="G31" s="245"/>
      <c r="H31" s="245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99"/>
      <c r="T31" s="500"/>
      <c r="U31" s="500"/>
      <c r="V31" s="500"/>
      <c r="W31" s="501"/>
      <c r="X31" s="502"/>
      <c r="Y31" s="503"/>
      <c r="Z31" s="503"/>
      <c r="AA31" s="503"/>
      <c r="AB31" s="504"/>
      <c r="AC31" s="502" t="s">
        <v>127</v>
      </c>
      <c r="AD31" s="50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301"/>
      <c r="B32" s="302"/>
      <c r="C32" s="303"/>
      <c r="D32" s="365"/>
      <c r="E32" s="247"/>
      <c r="F32" s="247"/>
      <c r="G32" s="247"/>
      <c r="H32" s="247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356"/>
      <c r="T32" s="357"/>
      <c r="U32" s="357"/>
      <c r="V32" s="357"/>
      <c r="W32" s="358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301"/>
      <c r="B33" s="302"/>
      <c r="C33" s="303"/>
      <c r="D33" s="365"/>
      <c r="E33" s="247"/>
      <c r="F33" s="247"/>
      <c r="G33" s="247"/>
      <c r="H33" s="247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356"/>
      <c r="T33" s="357"/>
      <c r="U33" s="357"/>
      <c r="V33" s="357"/>
      <c r="W33" s="358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301"/>
      <c r="B34" s="302"/>
      <c r="C34" s="303"/>
      <c r="D34" s="365"/>
      <c r="E34" s="247"/>
      <c r="F34" s="247"/>
      <c r="G34" s="247"/>
      <c r="H34" s="247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356"/>
      <c r="T34" s="357"/>
      <c r="U34" s="357"/>
      <c r="V34" s="357"/>
      <c r="W34" s="358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301"/>
      <c r="B35" s="302"/>
      <c r="C35" s="303"/>
      <c r="D35" s="365"/>
      <c r="E35" s="247"/>
      <c r="F35" s="247"/>
      <c r="G35" s="247"/>
      <c r="H35" s="247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356"/>
      <c r="T35" s="357"/>
      <c r="U35" s="357"/>
      <c r="V35" s="357"/>
      <c r="W35" s="358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301"/>
      <c r="B36" s="302"/>
      <c r="C36" s="303"/>
      <c r="D36" s="365"/>
      <c r="E36" s="247"/>
      <c r="F36" s="247"/>
      <c r="G36" s="247"/>
      <c r="H36" s="247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356"/>
      <c r="T36" s="357"/>
      <c r="U36" s="357"/>
      <c r="V36" s="357"/>
      <c r="W36" s="358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301"/>
      <c r="B37" s="302"/>
      <c r="C37" s="303"/>
      <c r="D37" s="365"/>
      <c r="E37" s="247"/>
      <c r="F37" s="247"/>
      <c r="G37" s="247"/>
      <c r="H37" s="247"/>
      <c r="I37" s="366" t="s">
        <v>153</v>
      </c>
      <c r="J37" s="366"/>
      <c r="K37" s="362"/>
      <c r="L37" s="363"/>
      <c r="M37" s="363"/>
      <c r="N37" s="363"/>
      <c r="O37" s="36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301"/>
      <c r="B38" s="302"/>
      <c r="C38" s="303"/>
      <c r="D38" s="365"/>
      <c r="E38" s="247"/>
      <c r="F38" s="247"/>
      <c r="G38" s="247"/>
      <c r="H38" s="247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356"/>
      <c r="T38" s="357"/>
      <c r="U38" s="357"/>
      <c r="V38" s="357"/>
      <c r="W38" s="358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301"/>
      <c r="B39" s="302"/>
      <c r="C39" s="303"/>
      <c r="D39" s="365"/>
      <c r="E39" s="247"/>
      <c r="F39" s="247"/>
      <c r="G39" s="247"/>
      <c r="H39" s="247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356"/>
      <c r="T39" s="357"/>
      <c r="U39" s="357"/>
      <c r="V39" s="357"/>
      <c r="W39" s="358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301"/>
      <c r="B40" s="302"/>
      <c r="C40" s="303"/>
      <c r="D40" s="365"/>
      <c r="E40" s="247"/>
      <c r="F40" s="247"/>
      <c r="G40" s="247"/>
      <c r="H40" s="247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356"/>
      <c r="T40" s="357"/>
      <c r="U40" s="357"/>
      <c r="V40" s="357"/>
      <c r="W40" s="358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5"/>
      <c r="AQ40" s="485"/>
      <c r="AR40" s="485"/>
      <c r="AS40" s="486"/>
    </row>
    <row r="41" spans="1:49">
      <c r="A41" s="301"/>
      <c r="B41" s="302"/>
      <c r="C41" s="303"/>
      <c r="D41" s="365"/>
      <c r="E41" s="247"/>
      <c r="F41" s="247"/>
      <c r="G41" s="247"/>
      <c r="H41" s="247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356"/>
      <c r="T41" s="357"/>
      <c r="U41" s="357"/>
      <c r="V41" s="357"/>
      <c r="W41" s="358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5"/>
      <c r="AQ41" s="485"/>
      <c r="AR41" s="485"/>
      <c r="AS41" s="486"/>
    </row>
    <row r="42" spans="1:49">
      <c r="A42" s="301"/>
      <c r="B42" s="302"/>
      <c r="C42" s="303"/>
      <c r="D42" s="365"/>
      <c r="E42" s="247"/>
      <c r="F42" s="247"/>
      <c r="G42" s="247"/>
      <c r="H42" s="247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356"/>
      <c r="T42" s="357"/>
      <c r="U42" s="357"/>
      <c r="V42" s="357"/>
      <c r="W42" s="358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5"/>
      <c r="AQ42" s="485"/>
      <c r="AR42" s="485"/>
      <c r="AS42" s="486"/>
    </row>
    <row r="43" spans="1:49">
      <c r="A43" s="301"/>
      <c r="B43" s="302"/>
      <c r="C43" s="303"/>
      <c r="D43" s="365"/>
      <c r="E43" s="247"/>
      <c r="F43" s="247"/>
      <c r="G43" s="247"/>
      <c r="H43" s="247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356"/>
      <c r="T43" s="357"/>
      <c r="U43" s="357"/>
      <c r="V43" s="357"/>
      <c r="W43" s="358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5"/>
      <c r="AQ43" s="485"/>
      <c r="AR43" s="485"/>
      <c r="AS43" s="486"/>
    </row>
    <row r="44" spans="1:49">
      <c r="A44" s="301"/>
      <c r="B44" s="302"/>
      <c r="C44" s="303"/>
      <c r="D44" s="365"/>
      <c r="E44" s="247"/>
      <c r="F44" s="247"/>
      <c r="G44" s="247"/>
      <c r="H44" s="247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356"/>
      <c r="T44" s="357"/>
      <c r="U44" s="357"/>
      <c r="V44" s="357"/>
      <c r="W44" s="358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5"/>
      <c r="AQ44" s="485"/>
      <c r="AR44" s="485"/>
      <c r="AS44" s="486"/>
    </row>
    <row r="45" spans="1:49" ht="14.25" thickBot="1">
      <c r="A45" s="304"/>
      <c r="B45" s="305"/>
      <c r="C45" s="306"/>
      <c r="D45" s="493"/>
      <c r="E45" s="494"/>
      <c r="F45" s="494"/>
      <c r="G45" s="494"/>
      <c r="H45" s="494"/>
      <c r="I45" s="455" t="s">
        <v>153</v>
      </c>
      <c r="J45" s="456"/>
      <c r="K45" s="362"/>
      <c r="L45" s="363"/>
      <c r="M45" s="363"/>
      <c r="N45" s="363"/>
      <c r="O45" s="364"/>
      <c r="P45" s="454"/>
      <c r="Q45" s="455"/>
      <c r="R45" s="455"/>
      <c r="S45" s="495"/>
      <c r="T45" s="496"/>
      <c r="U45" s="496"/>
      <c r="V45" s="496"/>
      <c r="W45" s="497"/>
      <c r="X45" s="487"/>
      <c r="Y45" s="488"/>
      <c r="Z45" s="488"/>
      <c r="AA45" s="488"/>
      <c r="AB45" s="498"/>
      <c r="AC45" s="487" t="s">
        <v>127</v>
      </c>
      <c r="AD45" s="48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9"/>
      <c r="AP45" s="490"/>
      <c r="AQ45" s="490"/>
      <c r="AR45" s="490"/>
      <c r="AS45" s="49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3" t="s">
        <v>185</v>
      </c>
      <c r="K46" s="268"/>
      <c r="L46" s="268"/>
      <c r="M46" s="268"/>
      <c r="N46" s="268"/>
      <c r="O46" s="268"/>
      <c r="P46" s="333" t="s">
        <v>186</v>
      </c>
      <c r="Q46" s="268"/>
      <c r="R46" s="348"/>
      <c r="S46" s="333" t="s">
        <v>108</v>
      </c>
      <c r="T46" s="268"/>
      <c r="U46" s="268"/>
      <c r="V46" s="268"/>
      <c r="W46" s="268"/>
      <c r="X46" s="268"/>
      <c r="Y46" s="333" t="s">
        <v>82</v>
      </c>
      <c r="Z46" s="268"/>
      <c r="AA46" s="333" t="s">
        <v>185</v>
      </c>
      <c r="AB46" s="268"/>
      <c r="AC46" s="268"/>
      <c r="AD46" s="268"/>
      <c r="AE46" s="268"/>
      <c r="AF46" s="348"/>
      <c r="AG46" s="333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0" t="s">
        <v>183</v>
      </c>
      <c r="E47" s="352"/>
      <c r="F47" s="321" t="s">
        <v>200</v>
      </c>
      <c r="G47" s="322"/>
      <c r="H47" s="322"/>
      <c r="I47" s="323"/>
      <c r="J47" s="196"/>
      <c r="K47" s="480"/>
      <c r="L47" s="481"/>
      <c r="M47" s="481"/>
      <c r="N47" s="481"/>
      <c r="O47" s="130" t="s">
        <v>153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226</v>
      </c>
      <c r="Z47" s="338"/>
      <c r="AA47" s="482"/>
      <c r="AB47" s="483"/>
      <c r="AC47" s="483"/>
      <c r="AD47" s="483"/>
      <c r="AE47" s="483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3"/>
    </row>
    <row r="48" spans="1:49">
      <c r="A48" s="301"/>
      <c r="B48" s="302"/>
      <c r="C48" s="302"/>
      <c r="D48" s="476"/>
      <c r="E48" s="477"/>
      <c r="F48" s="321"/>
      <c r="G48" s="322"/>
      <c r="H48" s="322"/>
      <c r="I48" s="323"/>
      <c r="J48" s="197"/>
      <c r="K48" s="355"/>
      <c r="L48" s="347"/>
      <c r="M48" s="347"/>
      <c r="N48" s="347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6"/>
      <c r="E49" s="477"/>
      <c r="F49" s="321"/>
      <c r="G49" s="322"/>
      <c r="H49" s="322"/>
      <c r="I49" s="323"/>
      <c r="J49" s="197"/>
      <c r="K49" s="355"/>
      <c r="L49" s="347"/>
      <c r="M49" s="347"/>
      <c r="N49" s="347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6"/>
      <c r="E50" s="477"/>
      <c r="F50" s="321"/>
      <c r="G50" s="322"/>
      <c r="H50" s="322"/>
      <c r="I50" s="323"/>
      <c r="J50" s="197"/>
      <c r="K50" s="355"/>
      <c r="L50" s="347"/>
      <c r="M50" s="347"/>
      <c r="N50" s="347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6"/>
      <c r="E51" s="477"/>
      <c r="F51" s="321"/>
      <c r="G51" s="322"/>
      <c r="H51" s="322"/>
      <c r="I51" s="323"/>
      <c r="J51" s="197"/>
      <c r="K51" s="355"/>
      <c r="L51" s="347"/>
      <c r="M51" s="347"/>
      <c r="N51" s="347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6"/>
      <c r="E52" s="477"/>
      <c r="F52" s="321"/>
      <c r="G52" s="322"/>
      <c r="H52" s="322"/>
      <c r="I52" s="323"/>
      <c r="J52" s="197"/>
      <c r="K52" s="355"/>
      <c r="L52" s="347"/>
      <c r="M52" s="347"/>
      <c r="N52" s="347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8"/>
      <c r="E53" s="479"/>
      <c r="F53" s="321"/>
      <c r="G53" s="322"/>
      <c r="H53" s="322"/>
      <c r="I53" s="323"/>
      <c r="J53" s="198"/>
      <c r="K53" s="353"/>
      <c r="L53" s="354"/>
      <c r="M53" s="354"/>
      <c r="N53" s="354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223</v>
      </c>
      <c r="E54" s="351"/>
      <c r="F54" s="351"/>
      <c r="G54" s="351"/>
      <c r="H54" s="351"/>
      <c r="I54" s="352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182</v>
      </c>
      <c r="E55" s="352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6"/>
      <c r="E56" s="477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84"/>
    </row>
    <row r="57" spans="1:45" ht="14.25" customHeight="1">
      <c r="A57" s="301"/>
      <c r="B57" s="302"/>
      <c r="C57" s="302"/>
      <c r="D57" s="476"/>
      <c r="E57" s="477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492"/>
    </row>
    <row r="58" spans="1:45" ht="13.5" customHeight="1">
      <c r="A58" s="301"/>
      <c r="B58" s="302"/>
      <c r="C58" s="302"/>
      <c r="D58" s="476"/>
      <c r="E58" s="477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6"/>
      <c r="E59" s="477"/>
      <c r="F59" s="460"/>
      <c r="G59" s="461"/>
      <c r="H59" s="461"/>
      <c r="I59" s="462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6"/>
      <c r="E60" s="477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6"/>
      <c r="E61" s="477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6"/>
      <c r="E62" s="477"/>
      <c r="F62" s="457" t="s">
        <v>201</v>
      </c>
      <c r="G62" s="458"/>
      <c r="H62" s="458"/>
      <c r="I62" s="459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6"/>
      <c r="E63" s="477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6"/>
      <c r="E64" s="477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6"/>
      <c r="E65" s="477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8"/>
      <c r="E66" s="479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7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230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237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239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2" t="s">
        <v>240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2" t="s">
        <v>241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2" t="s">
        <v>235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231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234</v>
      </c>
      <c r="C12" s="510" t="s">
        <v>242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令和2年</v>
      </c>
      <c r="B1" s="510"/>
      <c r="C1" s="81" t="str">
        <f>曜日!C12</f>
        <v>9月</v>
      </c>
      <c r="D1" s="510" t="s">
        <v>46</v>
      </c>
      <c r="E1" s="510"/>
      <c r="F1" s="137" t="s">
        <v>47</v>
      </c>
      <c r="G1" s="40" t="s">
        <v>164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3</v>
      </c>
      <c r="E5" s="54">
        <v>0</v>
      </c>
      <c r="F5" s="53">
        <v>0</v>
      </c>
      <c r="G5" s="510"/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165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233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/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/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233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0"/>
      <c r="B26" s="510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0"/>
      <c r="B27" s="510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>
      <c r="A28" s="510" t="s">
        <v>72</v>
      </c>
      <c r="B28" s="510"/>
      <c r="C28" s="510"/>
      <c r="D28" s="510"/>
      <c r="E28" s="510"/>
      <c r="F28" s="510"/>
      <c r="G28" s="510"/>
      <c r="H28" s="510"/>
      <c r="I28" s="510"/>
      <c r="J28" s="510"/>
      <c r="K28" s="510"/>
    </row>
    <row r="29" spans="1:11" ht="14.25">
      <c r="A29" s="510" t="s">
        <v>69</v>
      </c>
      <c r="B29" s="510"/>
      <c r="C29" s="60" t="s">
        <v>70</v>
      </c>
      <c r="D29" s="510" t="s">
        <v>71</v>
      </c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65</v>
      </c>
      <c r="B30" s="510"/>
      <c r="C30" s="48"/>
      <c r="D30" s="510"/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233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66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/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0"/>
      <c r="B34" s="510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0"/>
      <c r="B37" s="510"/>
      <c r="C37" s="69" t="s">
        <v>70</v>
      </c>
      <c r="D37" s="510" t="s">
        <v>73</v>
      </c>
      <c r="E37" s="510"/>
      <c r="F37" s="510"/>
      <c r="G37" s="510"/>
      <c r="H37" s="510"/>
      <c r="I37" s="510"/>
      <c r="J37" s="510"/>
      <c r="K37" s="510"/>
    </row>
    <row r="38" spans="1:11" ht="14.25">
      <c r="A38" s="510" t="s">
        <v>34</v>
      </c>
      <c r="B38" s="510"/>
      <c r="C38" s="70">
        <v>0</v>
      </c>
      <c r="D38" s="510"/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35</v>
      </c>
      <c r="B39" s="510"/>
      <c r="C39" s="71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7.25">
      <c r="A40" s="510" t="s">
        <v>56</v>
      </c>
      <c r="B40" s="510"/>
      <c r="C40" s="113">
        <f>SUM(C38:C39)</f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0"/>
      <c r="B43" s="510"/>
      <c r="C43" s="75" t="s">
        <v>70</v>
      </c>
      <c r="D43" s="510" t="s">
        <v>75</v>
      </c>
      <c r="E43" s="510"/>
      <c r="F43" s="510"/>
      <c r="G43" s="510"/>
      <c r="H43" s="510"/>
      <c r="I43" s="510"/>
      <c r="J43" s="510"/>
      <c r="K43" s="510"/>
    </row>
    <row r="44" spans="1:11" ht="14.25">
      <c r="A44" s="510" t="s">
        <v>76</v>
      </c>
      <c r="B44" s="510"/>
      <c r="C44" s="76">
        <v>0</v>
      </c>
      <c r="D44" s="510"/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77</v>
      </c>
      <c r="B45" s="510"/>
      <c r="C45" s="75">
        <v>0</v>
      </c>
      <c r="D45" s="510"/>
      <c r="E45" s="510"/>
      <c r="F45" s="510"/>
      <c r="G45" s="510"/>
      <c r="H45" s="510"/>
      <c r="I45" s="510"/>
      <c r="J45" s="510"/>
      <c r="K45" s="510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161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181</v>
      </c>
      <c r="B4" s="510" t="s">
        <v>189</v>
      </c>
      <c r="C4" s="510"/>
      <c r="D4" s="510"/>
      <c r="E4" s="139">
        <f>業務遂行状況!AI3</f>
        <v>1</v>
      </c>
      <c r="F4" s="140" t="s">
        <v>163</v>
      </c>
      <c r="G4" s="510"/>
      <c r="H4" s="510"/>
      <c r="I4" s="510"/>
    </row>
    <row r="5" spans="1:9" ht="22.5" customHeight="1">
      <c r="A5" s="510"/>
      <c r="B5" s="510" t="s">
        <v>190</v>
      </c>
      <c r="C5" s="510"/>
      <c r="D5" s="510"/>
      <c r="E5" s="139">
        <f>業務遂行状況!AI4</f>
        <v>31</v>
      </c>
      <c r="F5" s="140" t="s">
        <v>163</v>
      </c>
      <c r="G5" s="510"/>
      <c r="H5" s="510"/>
      <c r="I5" s="510"/>
    </row>
    <row r="6" spans="1:9" ht="22.5" customHeight="1">
      <c r="A6" s="510"/>
      <c r="B6" s="510" t="s">
        <v>191</v>
      </c>
      <c r="C6" s="510"/>
      <c r="D6" s="510"/>
      <c r="E6" s="139">
        <f>業務遂行状況!AI5</f>
        <v>1</v>
      </c>
      <c r="F6" s="140" t="s">
        <v>163</v>
      </c>
      <c r="G6" s="510"/>
      <c r="H6" s="510"/>
      <c r="I6" s="510"/>
    </row>
    <row r="7" spans="1:9" ht="22.5" customHeight="1">
      <c r="A7" s="510"/>
      <c r="B7" s="510" t="s">
        <v>192</v>
      </c>
      <c r="C7" s="510"/>
      <c r="D7" s="510"/>
      <c r="E7" s="139">
        <f>業務遂行状況!AI6</f>
        <v>0</v>
      </c>
      <c r="F7" s="140" t="s">
        <v>163</v>
      </c>
      <c r="G7" s="510"/>
      <c r="H7" s="510"/>
      <c r="I7" s="510"/>
    </row>
    <row r="8" spans="1:9" ht="22.5" customHeight="1">
      <c r="A8" s="510"/>
      <c r="B8" s="510" t="s">
        <v>178</v>
      </c>
      <c r="C8" s="510"/>
      <c r="D8" s="510"/>
      <c r="E8" s="139">
        <f>業務遂行状況!AI7</f>
        <v>60</v>
      </c>
      <c r="F8" s="140" t="s">
        <v>163</v>
      </c>
      <c r="G8" s="510"/>
      <c r="H8" s="510"/>
      <c r="I8" s="510"/>
    </row>
    <row r="9" spans="1:9" ht="22.5" customHeight="1">
      <c r="A9" s="510" t="s">
        <v>179</v>
      </c>
      <c r="B9" s="510" t="s">
        <v>193</v>
      </c>
      <c r="C9" s="510"/>
      <c r="D9" s="510"/>
      <c r="E9" s="139">
        <f>業務遂行状況!AI8</f>
        <v>0</v>
      </c>
      <c r="F9" s="140" t="s">
        <v>163</v>
      </c>
      <c r="G9" s="510"/>
      <c r="H9" s="510"/>
      <c r="I9" s="510"/>
    </row>
    <row r="10" spans="1:9" ht="22.5" customHeight="1">
      <c r="A10" s="510"/>
      <c r="B10" s="510" t="s">
        <v>198</v>
      </c>
      <c r="C10" s="510"/>
      <c r="D10" s="510"/>
      <c r="E10" s="139">
        <f>業務遂行状況!AI9</f>
        <v>1</v>
      </c>
      <c r="F10" s="140" t="s">
        <v>163</v>
      </c>
      <c r="G10" s="510"/>
      <c r="H10" s="510"/>
      <c r="I10" s="510"/>
    </row>
    <row r="11" spans="1:9" ht="22.5" customHeight="1">
      <c r="A11" s="510" t="s">
        <v>211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217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194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195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214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215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1" t="s">
        <v>232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216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210</v>
      </c>
      <c r="B22" s="510" t="s">
        <v>209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207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208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206</v>
      </c>
      <c r="B25" s="510" t="s">
        <v>203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204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202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205</v>
      </c>
      <c r="B28" s="510" t="s">
        <v>212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213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令和2年</v>
      </c>
      <c r="B1" s="510"/>
      <c r="C1" s="510"/>
      <c r="D1" s="510"/>
      <c r="E1" s="510" t="str">
        <f>曜日!C12</f>
        <v>9月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218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167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166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163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168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170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163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169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163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171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163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172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163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173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163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174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163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175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163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176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196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197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180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194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195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219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2020-09-03T11:13:01Z</dcterms:modified>
</cp:coreProperties>
</file>