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10" windowHeight="4845" tabRatio="930" firstSheet="19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2" i="29" l="1"/>
  <c r="K13" i="29"/>
  <c r="AL12" i="29"/>
  <c r="Q13" i="29"/>
  <c r="AC13" i="29"/>
  <c r="AL12" i="28"/>
  <c r="K13" i="28"/>
  <c r="W13" i="28"/>
  <c r="AL12" i="27"/>
  <c r="AC13" i="27"/>
  <c r="Q13" i="25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2" i="27"/>
  <c r="AI13" i="27" s="1"/>
  <c r="AO9" i="27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8"/>
  <c r="AO9" i="28" s="1"/>
  <c r="AI13" i="24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<sst xmlns="http://schemas.openxmlformats.org/spreadsheetml/2006/main" count="8871" uniqueCount="387">
  <si>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</si>
  <si>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</si>
  <si>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</si>
  <si>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</si>
  <si>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</si>
  <si>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</si>
  <si>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</si>
  <si>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</si>
  <si>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</si>
  <si>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</si>
  <si>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</si>
  <si>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</si>
  <si>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</si>
  <si>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</si>
  <si>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</si>
  <si>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</si>
  <si>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</si>
  <si>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</si>
  <si>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</si>
  <si>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</si>
  <si>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</si>
  <si>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</si>
  <si>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</si>
  <si>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</si>
  <si>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</si>
  <si>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</si>
  <si>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</si>
  <si>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</si>
  <si>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</si>
  <si>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</si>
  <si>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</si>
  <si>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</si>
  <si>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</si>
  <si>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</si>
  <si>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</si>
  <si>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</si>
  <si>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</si>
  <si>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</si>
  <si>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</si>
  <si>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</si>
  <si>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</si>
  <si>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</si>
  <si>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</si>
  <si>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</si>
  <si>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</si>
  <si>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</si>
  <si>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</si>
  <si>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</si>
  <si>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</si>
  <si>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</si>
  <si>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</si>
  <si>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</si>
  <si>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</si>
  <si>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</si>
  <si>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</si>
  <si>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</si>
  <si>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</si>
  <si>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</si>
  <si>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</si>
  <si>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</si>
  <si>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</si>
  <si>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</si>
  <si>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</si>
  <si>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</si>
  <si>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</si>
  <si>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</si>
  <si>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</si>
  <si>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</si>
  <si>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</si>
  <si>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</si>
  <si>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</si>
  <si>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</si>
  <si>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</si>
  <si>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</si>
  <si>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</si>
  <si>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</si>
  <si>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</si>
  <si>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</si>
  <si>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</si>
  <si>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</si>
  <si>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</si>
  <si>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</si>
  <si>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</si>
  <si>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</si>
  <si>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</si>
  <si>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</si>
  <si>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</si>
  <si>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</si>
  <si>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</si>
  <si>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</si>
  <si>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</si>
  <si>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</si>
  <si>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</si>
  <si>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</si>
  <si>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</si>
  <si>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</si>
  <si>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</si>
  <si>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</si>
  <si>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</si>
  <si>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</si>
  <si>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</si>
  <si>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</si>
  <si>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</si>
  <si>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</si>
  <si>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</si>
  <si>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</si>
  <si>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</si>
  <si>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</si>
  <si>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</si>
  <si>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</si>
  <si>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</si>
  <si>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</si>
  <si>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</si>
  <si>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</si>
  <si>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</si>
  <si>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</si>
  <si>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</si>
  <si>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</si>
  <si>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</si>
  <si>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</si>
  <si>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</si>
  <si>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</si>
  <si>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</si>
  <si>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</si>
  <si>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</si>
  <si>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</si>
  <si>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</si>
  <si>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</si>
  <si>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</si>
  <si>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</si>
  <si>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</si>
  <si>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</si>
  <si>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</si>
  <si>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</si>
  <si>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</si>
  <si>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</si>
  <si>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</si>
  <si>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</si>
  <si>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</si>
  <si>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</si>
  <si>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</si>
  <si>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</si>
  <si>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</si>
  <si>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</si>
  <si>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</si>
  <si>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</si>
  <si>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</si>
  <si>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</si>
  <si>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</si>
  <si>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</si>
  <si>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</si>
  <si>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</si>
  <si>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</si>
  <si>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</si>
  <si>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</si>
  <si>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</si>
  <si>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</si>
  <si>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</si>
  <si>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</si>
  <si>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</si>
  <si>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</si>
  <si>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</si>
  <si>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</si>
  <si>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</si>
  <si>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</si>
  <si>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</si>
  <si>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</si>
  <si>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</si>
  <si>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</si>
  <si>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</si>
  <si>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</si>
  <si>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</si>
  <si>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</si>
  <si>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</si>
  <si>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</si>
  <si>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</si>
  <si>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</si>
  <si>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</si>
  <si>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</si>
  <si>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</si>
  <si>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</si>
  <si>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</si>
  <si>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</si>
  <si>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</si>
  <si>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</si>
  <si>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</si>
  <si>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</si>
  <si>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</si>
  <si>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</si>
  <si>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</si>
  <si>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</si>
  <si>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</si>
  <si>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</si>
  <si>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</si>
  <si>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</si>
  <si>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</si>
  <si>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</si>
  <si>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</si>
  <si>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</si>
  <si>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</si>
  <si>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</si>
  <si>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</si>
  <si>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</si>
  <si>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</si>
  <si>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</si>
  <si>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</si>
  <si>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</si>
  <si>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</si>
  <si>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</si>
  <si>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</si>
  <si>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</si>
  <si>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</si>
  <si>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</si>
  <si>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</si>
  <si>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</si>
  <si>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</si>
  <si>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</si>
  <si>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</si>
  <si>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</si>
  <si>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</si>
  <si>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</si>
  <si>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</si>
  <si>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</si>
  <si>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</si>
  <si>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</si>
  <si>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</si>
  <si>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</si>
  <si>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</si>
  <si>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</si>
  <si>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</si>
  <si>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</si>
  <si>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</si>
  <si>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</si>
  <si>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</si>
  <si>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</si>
  <si>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</si>
  <si>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</si>
  <si>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</si>
  <si>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</si>
  <si>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</si>
  <si>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</si>
  <si>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</si>
  <si>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</si>
  <si>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</si>
  <si>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</si>
  <si>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</si>
  <si>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</si>
  <si>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</si>
  <si>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</si>
  <si>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</si>
  <si>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</si>
  <si>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</si>
  <si>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</si>
  <si>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</si>
  <si>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</si>
  <si>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</si>
  <si>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</si>
  <si>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</si>
  <si>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</si>
  <si>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</si>
  <si>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</si>
  <si>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</si>
  <si>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</si>
  <si>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</si>
  <si>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</si>
  <si>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</si>
  <si>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</si>
  <si>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</si>
  <si>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</si>
  <si>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</si>
  <si>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</si>
  <si>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</si>
  <si>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</si>
  <si>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</si>
  <si>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</si>
  <si>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</si>
  <si>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</si>
  <si>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</si>
  <si>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</si>
  <si>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</si>
  <si>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</si>
  <si>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</si>
  <si>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</si>
  <si>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</si>
  <si>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</si>
  <si>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</si>
  <si>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</si>
  <si>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</si>
  <si>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</si>
  <si>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</si>
  <si>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</si>
  <si>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</si>
  <si>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</si>
  <si>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</si>
  <si>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</si>
  <si>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</si>
  <si>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</si>
  <si>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</si>
  <si>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</si>
  <si>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</si>
  <si>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</si>
  <si>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</si>
  <si>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</si>
  <si>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</si>
  <si>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</si>
  <si>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</si>
  <si>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</si>
  <si>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</si>
  <si>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</si>
  <si>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</si>
  <si>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</si>
  <si>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</si>
  <si>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</si>
  <si>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</si>
  <si>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</si>
  <si>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</si>
  <si>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</si>
  <si>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</si>
  <si>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</si>
  <si>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</si>
  <si>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</si>
  <si>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</si>
  <si>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</si>
  <si>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</si>
  <si>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</si>
  <si>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</si>
  <si>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</si>
  <si>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</si>
  <si>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</si>
  <si>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</si>
  <si>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</si>
  <si>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</si>
  <si>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</si>
  <si>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</si>
  <si>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</si>
  <si>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</si>
  <si>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</si>
  <si>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</si>
  <si>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</si>
  <si>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</si>
  <si>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</si>
  <si>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</si>
  <si>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</si>
  <si>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</si>
  <si>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</si>
  <si>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</si>
  <si>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</si>
  <si>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</si>
  <si>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</si>
  <si>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</si>
  <si>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</si>
  <si>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</si>
  <si>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</si>
  <si>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</si>
  <si>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</si>
  <si>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</si>
  <si>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</si>
  <si>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</si>
  <si>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</si>
  <si>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</si>
  <si>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</si>
  <si>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</si>
  <si>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</si>
  <si>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</si>
  <si>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</si>
  <si>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</si>
  <si>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</si>
  <si>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</si>
  <si>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</si>
  <si>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</si>
  <si>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</si>
  <si>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</si>
  <si>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</si>
  <si>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</si>
  <si>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中村　寿昭</t>
    <rPh sb="0" eb="2">
      <t>ナカムラ</t>
    </rPh>
    <rPh sb="3" eb="5">
      <t>ヒサアキ</t>
    </rPh>
    <phoneticPr fontId="2"/>
  </si>
  <si>
    <t>沖田　康夫</t>
  </si>
  <si>
    <t>高柳　和子</t>
  </si>
  <si>
    <t>馬渡　澄雄</t>
    <rPh sb="0" eb="2">
      <t>マワタリ</t>
    </rPh>
    <rPh sb="3" eb="5">
      <t>スミオ</t>
    </rPh>
    <phoneticPr fontId="2"/>
  </si>
  <si>
    <t>蛯沢　なつみ</t>
    <rPh sb="0" eb="2">
      <t>エビサワ</t>
    </rPh>
    <phoneticPr fontId="2"/>
  </si>
  <si>
    <t>解除</t>
    <rPh sb="0" eb="2">
      <t>カイジョ</t>
    </rPh>
    <phoneticPr fontId="2"/>
  </si>
  <si>
    <t>村舘　ミネ</t>
    <phoneticPr fontId="2"/>
  </si>
  <si>
    <t>南B→西B</t>
    <rPh sb="0" eb="1">
      <t>ミナミ</t>
    </rPh>
    <rPh sb="3" eb="4">
      <t>ニシ</t>
    </rPh>
    <phoneticPr fontId="2"/>
  </si>
  <si>
    <t>是川　志郎</t>
    <phoneticPr fontId="2"/>
  </si>
  <si>
    <t>東C→南A</t>
    <rPh sb="0" eb="1">
      <t>ヒガシ</t>
    </rPh>
    <rPh sb="3" eb="4">
      <t>ミナミ</t>
    </rPh>
    <phoneticPr fontId="2"/>
  </si>
  <si>
    <t>高橋　如来</t>
    <phoneticPr fontId="2"/>
  </si>
  <si>
    <t>小林　満</t>
    <rPh sb="0" eb="2">
      <t>コバヤシ</t>
    </rPh>
    <rPh sb="3" eb="4">
      <t>マン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</si>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</sst>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3" t="s">
        <v>87</v>
      </c>
      <c r="AI1" s="304"/>
      <c r="AJ1" s="304"/>
      <c r="AK1" s="415"/>
      <c r="AL1" s="303" t="s">
        <v>125</v>
      </c>
      <c r="AM1" s="304"/>
      <c r="AN1" s="304"/>
      <c r="AO1" s="415"/>
      <c r="AP1" s="303" t="s">
        <v>126</v>
      </c>
      <c r="AQ1" s="304"/>
      <c r="AR1" s="304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9"/>
      <c r="AI2" s="320"/>
      <c r="AJ2" s="320"/>
      <c r="AK2" s="416"/>
      <c r="AL2" s="319"/>
      <c r="AM2" s="320"/>
      <c r="AN2" s="320"/>
      <c r="AO2" s="416"/>
      <c r="AP2" s="319"/>
      <c r="AQ2" s="320"/>
      <c r="AR2" s="320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水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281"/>
      <c r="AI3" s="282"/>
      <c r="AJ3" s="282"/>
      <c r="AK3" s="417"/>
      <c r="AL3" s="281"/>
      <c r="AM3" s="282"/>
      <c r="AN3" s="282"/>
      <c r="AO3" s="417"/>
      <c r="AP3" s="281"/>
      <c r="AQ3" s="282"/>
      <c r="AR3" s="282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14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247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248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252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254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9" ht="13.5" customHeight="1">
      <c r="A20" s="327"/>
      <c r="B20" s="328"/>
      <c r="C20" s="329"/>
      <c r="D20" s="437" t="s">
        <v>144</v>
      </c>
      <c r="E20" s="438"/>
      <c r="F20" s="408" t="s">
        <v>255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9">
      <c r="A21" s="327"/>
      <c r="B21" s="328"/>
      <c r="C21" s="329"/>
      <c r="D21" s="439"/>
      <c r="E21" s="440"/>
      <c r="F21" s="246" t="s">
        <v>257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256</v>
      </c>
      <c r="U21" s="247"/>
      <c r="V21" s="247"/>
      <c r="W21" s="247"/>
      <c r="X21" s="250"/>
      <c r="Y21" s="246" t="s">
        <v>245</v>
      </c>
      <c r="Z21" s="247"/>
      <c r="AA21" s="247"/>
      <c r="AB21" s="247"/>
      <c r="AC21" s="250"/>
      <c r="AD21" s="246" t="s">
        <v>258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9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9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9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9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  <c r="AW32" s="202"/>
    </row>
    <row r="33" spans="1:49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  <c r="AW33" s="202"/>
    </row>
    <row r="34" spans="1:49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  <c r="AW34" s="202"/>
    </row>
    <row r="35" spans="1:49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  <c r="AW35" s="202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  <c r="AW36" s="202"/>
    </row>
    <row r="37" spans="1:49" s="101" customFormat="1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  <c r="AW37" s="202"/>
    </row>
    <row r="38" spans="1:49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  <c r="AW38" s="202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  <c r="AW39" s="202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  <c r="AW40" s="201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  <c r="AW41" s="201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  <c r="AW42" s="201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  <c r="AW43" s="201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  <c r="AW44" s="201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  <c r="AW45" s="201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木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25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260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261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33</v>
      </c>
      <c r="AJ9" s="376"/>
      <c r="AK9" s="376"/>
      <c r="AL9" s="376">
        <f>N9+T9+Z9+AF9</f>
        <v>26</v>
      </c>
      <c r="AM9" s="376"/>
      <c r="AN9" s="376"/>
      <c r="AO9" s="377">
        <f>AI13</f>
        <v>190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23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271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272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276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277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278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279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280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282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 t="s">
        <v>281</v>
      </c>
      <c r="G22" s="247"/>
      <c r="H22" s="247"/>
      <c r="I22" s="247"/>
      <c r="J22" s="247"/>
      <c r="K22" s="247"/>
      <c r="L22" s="247" t="s">
        <v>153</v>
      </c>
      <c r="M22" s="250"/>
      <c r="N22" s="246" t="s">
        <v>248</v>
      </c>
      <c r="O22" s="247"/>
      <c r="P22" s="247"/>
      <c r="Q22" s="247"/>
      <c r="R22" s="247"/>
      <c r="S22" s="250"/>
      <c r="T22" s="246" t="s">
        <v>249</v>
      </c>
      <c r="U22" s="247"/>
      <c r="V22" s="247"/>
      <c r="W22" s="247"/>
      <c r="X22" s="250"/>
      <c r="Y22" s="246" t="s">
        <v>250</v>
      </c>
      <c r="Z22" s="247"/>
      <c r="AA22" s="247"/>
      <c r="AB22" s="247"/>
      <c r="AC22" s="250"/>
      <c r="AD22" s="246" t="s">
        <v>251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284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286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290</v>
      </c>
      <c r="Y34" s="249"/>
      <c r="Z34" s="249"/>
      <c r="AA34" s="249"/>
      <c r="AB34" s="254"/>
      <c r="AC34" s="248" t="s">
        <v>291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292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31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15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293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258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 ht="13.5" customHeight="1">
      <c r="A20" s="327"/>
      <c r="B20" s="328"/>
      <c r="C20" s="329"/>
      <c r="D20" s="437" t="s">
        <v>144</v>
      </c>
      <c r="E20" s="438"/>
      <c r="F20" s="408" t="s">
        <v>294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72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295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300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302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249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275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296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268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297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298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248</v>
      </c>
      <c r="O26" s="247"/>
      <c r="P26" s="247"/>
      <c r="Q26" s="247"/>
      <c r="R26" s="247"/>
      <c r="S26" s="250"/>
      <c r="T26" s="246" t="s">
        <v>256</v>
      </c>
      <c r="U26" s="247"/>
      <c r="V26" s="247"/>
      <c r="W26" s="247"/>
      <c r="X26" s="250"/>
      <c r="Y26" s="246" t="s">
        <v>250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299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82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277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310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303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304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306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307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308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253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309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 t="s">
        <v>311</v>
      </c>
      <c r="G28" s="247"/>
      <c r="H28" s="247"/>
      <c r="I28" s="247"/>
      <c r="J28" s="247"/>
      <c r="K28" s="247"/>
      <c r="L28" s="247" t="s">
        <v>153</v>
      </c>
      <c r="M28" s="250"/>
      <c r="N28" s="246" t="s">
        <v>248</v>
      </c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 t="s">
        <v>312</v>
      </c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313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256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314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268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315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316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312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317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318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319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248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320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321</v>
      </c>
      <c r="AD35" s="249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4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13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322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327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 t="s">
        <v>330</v>
      </c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332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263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265</v>
      </c>
      <c r="AD34" s="249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334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337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340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339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346</v>
      </c>
      <c r="T34" s="244"/>
      <c r="U34" s="244"/>
      <c r="V34" s="244"/>
      <c r="W34" s="245"/>
      <c r="X34" s="248" t="s">
        <v>347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255" t="s">
        <v>348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343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344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341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342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269</v>
      </c>
      <c r="T34" s="244"/>
      <c r="U34" s="244"/>
      <c r="V34" s="244"/>
      <c r="W34" s="245"/>
      <c r="X34" s="248" t="s">
        <v>349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350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30</v>
      </c>
      <c r="AD10" s="376"/>
      <c r="AE10" s="376"/>
      <c r="AF10" s="376">
        <v>27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31</v>
      </c>
      <c r="AD12" s="376"/>
      <c r="AE12" s="376"/>
      <c r="AF12" s="376">
        <f>SUM(AF9:AH11)</f>
        <v>29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354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357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353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358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277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 t="s">
        <v>301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355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283</v>
      </c>
      <c r="Z25" s="247"/>
      <c r="AA25" s="247"/>
      <c r="AB25" s="247"/>
      <c r="AC25" s="250"/>
      <c r="AD25" s="251" t="s">
        <v>356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359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356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255" t="s">
        <v>360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362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363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364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365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8" t="s">
        <v>373</v>
      </c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 t="s">
        <v>366</v>
      </c>
      <c r="E35" s="262"/>
      <c r="F35" s="262"/>
      <c r="G35" s="262"/>
      <c r="H35" s="262"/>
      <c r="I35" s="247" t="s">
        <v>153</v>
      </c>
      <c r="J35" s="250"/>
      <c r="K35" s="251" t="s">
        <v>249</v>
      </c>
      <c r="L35" s="252"/>
      <c r="M35" s="252"/>
      <c r="N35" s="252"/>
      <c r="O35" s="253"/>
      <c r="P35" s="246" t="s">
        <v>258</v>
      </c>
      <c r="Q35" s="247"/>
      <c r="R35" s="247"/>
      <c r="S35" s="243" t="s">
        <v>289</v>
      </c>
      <c r="T35" s="244"/>
      <c r="U35" s="244"/>
      <c r="V35" s="244"/>
      <c r="W35" s="245"/>
      <c r="X35" s="248" t="s">
        <v>333</v>
      </c>
      <c r="Y35" s="249"/>
      <c r="Z35" s="249"/>
      <c r="AA35" s="249"/>
      <c r="AB35" s="254"/>
      <c r="AC35" s="248" t="s">
        <v>127</v>
      </c>
      <c r="AD35" s="249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255" t="s">
        <v>367</v>
      </c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368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369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370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371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245</v>
      </c>
      <c r="Z26" s="247"/>
      <c r="AA26" s="247"/>
      <c r="AB26" s="247"/>
      <c r="AC26" s="250"/>
      <c r="AD26" s="246" t="s">
        <v>372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255"/>
      <c r="AP31" s="255"/>
      <c r="AQ31" s="255"/>
      <c r="AR31" s="255"/>
      <c r="AS31" s="258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106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374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/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2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2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2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377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384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378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380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277</v>
      </c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381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382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256</v>
      </c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383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 t="s">
        <v>379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3</v>
      </c>
      <c r="O9" s="518"/>
      <c r="P9" s="518"/>
      <c r="Q9" s="518">
        <v>4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385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386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/>
      <c r="Q5" s="371"/>
      <c r="R5" s="371"/>
      <c r="S5" s="371"/>
      <c r="T5" s="371" t="s">
        <v>233</v>
      </c>
      <c r="U5" s="371"/>
      <c r="V5" s="371"/>
      <c r="W5" s="371"/>
      <c r="X5" s="393"/>
      <c r="Y5" s="381"/>
      <c r="Z5" s="371"/>
      <c r="AA5" s="371"/>
      <c r="AB5" s="371"/>
      <c r="AC5" s="371" t="s">
        <v>154</v>
      </c>
      <c r="AD5" s="371"/>
      <c r="AE5" s="371"/>
      <c r="AF5" s="371"/>
      <c r="AG5" s="372"/>
      <c r="AH5" s="375"/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/>
      <c r="E31" s="446"/>
      <c r="F31" s="446"/>
      <c r="G31" s="446"/>
      <c r="H31" s="446"/>
      <c r="I31" s="252" t="s">
        <v>153</v>
      </c>
      <c r="J31" s="253"/>
      <c r="K31" s="251"/>
      <c r="L31" s="252"/>
      <c r="M31" s="252"/>
      <c r="N31" s="252"/>
      <c r="O31" s="253"/>
      <c r="P31" s="251"/>
      <c r="Q31" s="252"/>
      <c r="R31" s="252"/>
      <c r="S31" s="344"/>
      <c r="T31" s="345"/>
      <c r="U31" s="345"/>
      <c r="V31" s="345"/>
      <c r="W31" s="346"/>
      <c r="X31" s="333"/>
      <c r="Y31" s="334"/>
      <c r="Z31" s="334"/>
      <c r="AA31" s="334"/>
      <c r="AB31" s="347"/>
      <c r="AC31" s="333" t="s">
        <v>127</v>
      </c>
      <c r="AD31" s="33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7" t="s">
        <v>153</v>
      </c>
      <c r="J32" s="250"/>
      <c r="K32" s="251"/>
      <c r="L32" s="252"/>
      <c r="M32" s="252"/>
      <c r="N32" s="252"/>
      <c r="O32" s="253"/>
      <c r="P32" s="246"/>
      <c r="Q32" s="247"/>
      <c r="R32" s="247"/>
      <c r="S32" s="243"/>
      <c r="T32" s="244"/>
      <c r="U32" s="244"/>
      <c r="V32" s="244"/>
      <c r="W32" s="245"/>
      <c r="X32" s="248"/>
      <c r="Y32" s="249"/>
      <c r="Z32" s="249"/>
      <c r="AA32" s="249"/>
      <c r="AB32" s="254"/>
      <c r="AC32" s="248" t="s">
        <v>127</v>
      </c>
      <c r="AD32" s="24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7" t="s">
        <v>153</v>
      </c>
      <c r="J33" s="250"/>
      <c r="K33" s="251"/>
      <c r="L33" s="252"/>
      <c r="M33" s="252"/>
      <c r="N33" s="252"/>
      <c r="O33" s="253"/>
      <c r="P33" s="246"/>
      <c r="Q33" s="247"/>
      <c r="R33" s="247"/>
      <c r="S33" s="243"/>
      <c r="T33" s="244"/>
      <c r="U33" s="244"/>
      <c r="V33" s="244"/>
      <c r="W33" s="245"/>
      <c r="X33" s="248"/>
      <c r="Y33" s="249"/>
      <c r="Z33" s="249"/>
      <c r="AA33" s="249"/>
      <c r="AB33" s="254"/>
      <c r="AC33" s="248" t="s">
        <v>127</v>
      </c>
      <c r="AD33" s="24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237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239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240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241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242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234</v>
      </c>
      <c r="C12" s="520" t="s">
        <v>244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令和2年</v>
      </c>
      <c r="B1" s="520"/>
      <c r="C1" s="81" t="str">
        <f>曜日!C12</f>
        <v>7月</v>
      </c>
      <c r="D1" s="520" t="s">
        <v>46</v>
      </c>
      <c r="E1" s="520"/>
      <c r="F1" s="137" t="s">
        <v>47</v>
      </c>
      <c r="G1" s="40" t="s">
        <v>164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165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233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233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233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161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181</v>
      </c>
      <c r="B4" s="520" t="s">
        <v>189</v>
      </c>
      <c r="C4" s="520"/>
      <c r="D4" s="520"/>
      <c r="E4" s="139">
        <f>業務遂行状況!AI3</f>
        <v>1</v>
      </c>
      <c r="F4" s="140" t="s">
        <v>163</v>
      </c>
      <c r="G4" s="520"/>
      <c r="H4" s="520"/>
      <c r="I4" s="520"/>
    </row>
    <row r="5" spans="1:9" ht="22.5" customHeight="1">
      <c r="A5" s="520"/>
      <c r="B5" s="520" t="s">
        <v>190</v>
      </c>
      <c r="C5" s="520"/>
      <c r="D5" s="520"/>
      <c r="E5" s="139">
        <f>業務遂行状況!AI4</f>
        <v>31</v>
      </c>
      <c r="F5" s="140" t="s">
        <v>163</v>
      </c>
      <c r="G5" s="520"/>
      <c r="H5" s="520"/>
      <c r="I5" s="520"/>
    </row>
    <row r="6" spans="1:9" ht="22.5" customHeight="1">
      <c r="A6" s="520"/>
      <c r="B6" s="520" t="s">
        <v>191</v>
      </c>
      <c r="C6" s="520"/>
      <c r="D6" s="520"/>
      <c r="E6" s="139">
        <f>業務遂行状況!AI5</f>
        <v>1</v>
      </c>
      <c r="F6" s="140" t="s">
        <v>163</v>
      </c>
      <c r="G6" s="520"/>
      <c r="H6" s="520"/>
      <c r="I6" s="520"/>
    </row>
    <row r="7" spans="1:9" ht="22.5" customHeight="1">
      <c r="A7" s="520"/>
      <c r="B7" s="520" t="s">
        <v>192</v>
      </c>
      <c r="C7" s="520"/>
      <c r="D7" s="520"/>
      <c r="E7" s="139">
        <f>業務遂行状況!AI6</f>
        <v>0</v>
      </c>
      <c r="F7" s="140" t="s">
        <v>163</v>
      </c>
      <c r="G7" s="520"/>
      <c r="H7" s="520"/>
      <c r="I7" s="520"/>
    </row>
    <row r="8" spans="1:9" ht="22.5" customHeight="1">
      <c r="A8" s="520"/>
      <c r="B8" s="520" t="s">
        <v>178</v>
      </c>
      <c r="C8" s="520"/>
      <c r="D8" s="520"/>
      <c r="E8" s="139">
        <f>業務遂行状況!AI7</f>
        <v>60</v>
      </c>
      <c r="F8" s="140" t="s">
        <v>163</v>
      </c>
      <c r="G8" s="520"/>
      <c r="H8" s="520"/>
      <c r="I8" s="520"/>
    </row>
    <row r="9" spans="1:9" ht="22.5" customHeight="1">
      <c r="A9" s="520" t="s">
        <v>179</v>
      </c>
      <c r="B9" s="520" t="s">
        <v>193</v>
      </c>
      <c r="C9" s="520"/>
      <c r="D9" s="520"/>
      <c r="E9" s="139">
        <f>業務遂行状況!AI8</f>
        <v>0</v>
      </c>
      <c r="F9" s="140" t="s">
        <v>163</v>
      </c>
      <c r="G9" s="520"/>
      <c r="H9" s="520"/>
      <c r="I9" s="520"/>
    </row>
    <row r="10" spans="1:9" ht="22.5" customHeight="1">
      <c r="A10" s="520"/>
      <c r="B10" s="520" t="s">
        <v>198</v>
      </c>
      <c r="C10" s="520"/>
      <c r="D10" s="520"/>
      <c r="E10" s="139">
        <f>業務遂行状況!AI9</f>
        <v>1</v>
      </c>
      <c r="F10" s="140" t="s">
        <v>163</v>
      </c>
      <c r="G10" s="520"/>
      <c r="H10" s="520"/>
      <c r="I10" s="520"/>
    </row>
    <row r="11" spans="1:9" ht="22.5" customHeight="1">
      <c r="A11" s="520" t="s">
        <v>211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217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194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195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214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215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232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216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210</v>
      </c>
      <c r="B22" s="520" t="s">
        <v>209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207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208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206</v>
      </c>
      <c r="B25" s="520" t="s">
        <v>203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204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202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205</v>
      </c>
      <c r="B28" s="520" t="s">
        <v>212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213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0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令和2年</v>
      </c>
      <c r="B1" s="520"/>
      <c r="C1" s="520"/>
      <c r="D1" s="520"/>
      <c r="E1" s="520" t="str">
        <f>曜日!C12</f>
        <v>7月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218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167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166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163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168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170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163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169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163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171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163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172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163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173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163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174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163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175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163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176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196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197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180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194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195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219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2020-07-29T10:00:12Z</dcterms:modified>
</cp:coreProperties>
</file>