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5915" windowHeight="912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T12" i="12"/>
  <c r="Q12" i="12"/>
  <c r="N12" i="12"/>
  <c r="AL12" i="12" s="1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Q13" i="12" l="1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1" l="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<sst xmlns="http://schemas.openxmlformats.org/spreadsheetml/2006/main" count="8268" uniqueCount="310">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</sst>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91" t="s">
        <v>87</v>
      </c>
      <c r="AI1" s="292"/>
      <c r="AJ1" s="292"/>
      <c r="AK1" s="400"/>
      <c r="AL1" s="291" t="s">
        <v>125</v>
      </c>
      <c r="AM1" s="292"/>
      <c r="AN1" s="292"/>
      <c r="AO1" s="400"/>
      <c r="AP1" s="291" t="s">
        <v>126</v>
      </c>
      <c r="AQ1" s="292"/>
      <c r="AR1" s="292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</v>
      </c>
      <c r="Q3" s="412"/>
      <c r="R3" s="412"/>
      <c r="S3" s="414" t="s">
        <v>152</v>
      </c>
      <c r="T3" s="414" t="str">
        <f>曜日!D3</f>
        <v>月</v>
      </c>
      <c r="U3" s="414" t="s">
        <v>43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265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185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23</v>
      </c>
      <c r="L10" s="393"/>
      <c r="M10" s="393"/>
      <c r="N10" s="393">
        <v>14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53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22</v>
      </c>
      <c r="R12" s="393"/>
      <c r="S12" s="393"/>
      <c r="T12" s="393">
        <f>SUM(T9:V11)</f>
        <v>21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80</v>
      </c>
      <c r="AM12" s="393"/>
      <c r="AN12" s="393"/>
      <c r="AO12" s="454" t="s">
        <v>239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43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185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4"/>
      <c r="B15" s="305"/>
      <c r="C15" s="306"/>
      <c r="D15" s="394" t="s">
        <v>29</v>
      </c>
      <c r="E15" s="395"/>
      <c r="F15" s="398" t="s">
        <v>240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241</v>
      </c>
      <c r="O15" s="363"/>
      <c r="P15" s="363"/>
      <c r="Q15" s="363"/>
      <c r="R15" s="363"/>
      <c r="S15" s="364"/>
      <c r="T15" s="362" t="s">
        <v>242</v>
      </c>
      <c r="U15" s="363"/>
      <c r="V15" s="363"/>
      <c r="W15" s="363"/>
      <c r="X15" s="364"/>
      <c r="Y15" s="362" t="s">
        <v>243</v>
      </c>
      <c r="Z15" s="363"/>
      <c r="AA15" s="363"/>
      <c r="AB15" s="363"/>
      <c r="AC15" s="364"/>
      <c r="AD15" s="362" t="s">
        <v>244</v>
      </c>
      <c r="AE15" s="363"/>
      <c r="AF15" s="363"/>
      <c r="AG15" s="363"/>
      <c r="AH15" s="363"/>
      <c r="AI15" s="363"/>
      <c r="AJ15" s="362" t="s">
        <v>245</v>
      </c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9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9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9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9" ht="13.5" customHeight="1">
      <c r="A20" s="304"/>
      <c r="B20" s="305"/>
      <c r="C20" s="306"/>
      <c r="D20" s="394" t="s">
        <v>144</v>
      </c>
      <c r="E20" s="395"/>
      <c r="F20" s="398" t="s">
        <v>246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241</v>
      </c>
      <c r="O20" s="363"/>
      <c r="P20" s="363"/>
      <c r="Q20" s="363"/>
      <c r="R20" s="363"/>
      <c r="S20" s="364"/>
      <c r="T20" s="362" t="s">
        <v>248</v>
      </c>
      <c r="U20" s="363"/>
      <c r="V20" s="363"/>
      <c r="W20" s="363"/>
      <c r="X20" s="364"/>
      <c r="Y20" s="369" t="s">
        <v>249</v>
      </c>
      <c r="Z20" s="367"/>
      <c r="AA20" s="367"/>
      <c r="AB20" s="367"/>
      <c r="AC20" s="368"/>
      <c r="AD20" s="362" t="s">
        <v>251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9">
      <c r="A21" s="304"/>
      <c r="B21" s="305"/>
      <c r="C21" s="306"/>
      <c r="D21" s="396"/>
      <c r="E21" s="397"/>
      <c r="F21" s="369" t="s">
        <v>247</v>
      </c>
      <c r="G21" s="367"/>
      <c r="H21" s="367"/>
      <c r="I21" s="367"/>
      <c r="J21" s="367"/>
      <c r="K21" s="367"/>
      <c r="L21" s="367" t="s">
        <v>153</v>
      </c>
      <c r="M21" s="368"/>
      <c r="N21" s="369" t="s">
        <v>241</v>
      </c>
      <c r="O21" s="367"/>
      <c r="P21" s="367"/>
      <c r="Q21" s="367"/>
      <c r="R21" s="367"/>
      <c r="S21" s="368"/>
      <c r="T21" s="369" t="s">
        <v>242</v>
      </c>
      <c r="U21" s="367"/>
      <c r="V21" s="367"/>
      <c r="W21" s="367"/>
      <c r="X21" s="368"/>
      <c r="Y21" s="369" t="s">
        <v>250</v>
      </c>
      <c r="Z21" s="367"/>
      <c r="AA21" s="367"/>
      <c r="AB21" s="367"/>
      <c r="AC21" s="368"/>
      <c r="AD21" s="369" t="s">
        <v>252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9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9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9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9" ht="13.5" customHeight="1">
      <c r="A25" s="304"/>
      <c r="B25" s="305"/>
      <c r="C25" s="306"/>
      <c r="D25" s="468" t="s">
        <v>225</v>
      </c>
      <c r="E25" s="469"/>
      <c r="F25" s="362" t="s">
        <v>253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241</v>
      </c>
      <c r="O25" s="363"/>
      <c r="P25" s="363"/>
      <c r="Q25" s="363"/>
      <c r="R25" s="363"/>
      <c r="S25" s="364"/>
      <c r="T25" s="362" t="s">
        <v>242</v>
      </c>
      <c r="U25" s="363"/>
      <c r="V25" s="363"/>
      <c r="W25" s="363"/>
      <c r="X25" s="364"/>
      <c r="Y25" s="369" t="s">
        <v>249</v>
      </c>
      <c r="Z25" s="367"/>
      <c r="AA25" s="367"/>
      <c r="AB25" s="367"/>
      <c r="AC25" s="368"/>
      <c r="AD25" s="362" t="s">
        <v>254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9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9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9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9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9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9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  <c r="AW31" s="202"/>
    </row>
    <row r="32" spans="1:49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  <c r="AW32" s="202"/>
    </row>
    <row r="33" spans="1:49">
      <c r="A33" s="304"/>
      <c r="B33" s="305"/>
      <c r="C33" s="306"/>
      <c r="D33" s="365" t="s">
        <v>240</v>
      </c>
      <c r="E33" s="250"/>
      <c r="F33" s="250"/>
      <c r="G33" s="250"/>
      <c r="H33" s="250"/>
      <c r="I33" s="367" t="s">
        <v>153</v>
      </c>
      <c r="J33" s="368"/>
      <c r="K33" s="362" t="s">
        <v>242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 t="s">
        <v>274</v>
      </c>
      <c r="AP33" s="474"/>
      <c r="AQ33" s="474"/>
      <c r="AR33" s="474"/>
      <c r="AS33" s="475"/>
      <c r="AW33" s="202"/>
    </row>
    <row r="34" spans="1:49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  <c r="AW34" s="202"/>
    </row>
    <row r="35" spans="1:49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  <c r="AW44" s="201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  <c r="AW45" s="2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</v>
      </c>
      <c r="Q3" s="412"/>
      <c r="R3" s="412"/>
      <c r="S3" s="414" t="s">
        <v>152</v>
      </c>
      <c r="T3" s="414" t="str">
        <f>曜日!D4</f>
        <v>火</v>
      </c>
      <c r="U3" s="414" t="s">
        <v>31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15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54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21</v>
      </c>
      <c r="O12" s="393"/>
      <c r="P12" s="393"/>
      <c r="Q12" s="393">
        <f>Q9+Q10+Q11</f>
        <v>22</v>
      </c>
      <c r="R12" s="393"/>
      <c r="S12" s="393"/>
      <c r="T12" s="393">
        <f>SUM(T9:V11)</f>
        <v>21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106</v>
      </c>
      <c r="AJ12" s="393"/>
      <c r="AK12" s="393"/>
      <c r="AL12" s="393">
        <f>SUM(N12+T12+Z12+AF12)</f>
        <v>81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50</v>
      </c>
      <c r="L13" s="435"/>
      <c r="M13" s="435"/>
      <c r="N13" s="435"/>
      <c r="O13" s="435"/>
      <c r="P13" s="435"/>
      <c r="Q13" s="435">
        <f>Q12+T12</f>
        <v>43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272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241</v>
      </c>
      <c r="O15" s="363"/>
      <c r="P15" s="363"/>
      <c r="Q15" s="363"/>
      <c r="R15" s="363"/>
      <c r="S15" s="364"/>
      <c r="T15" s="362" t="s">
        <v>248</v>
      </c>
      <c r="U15" s="363"/>
      <c r="V15" s="363"/>
      <c r="W15" s="363"/>
      <c r="X15" s="364"/>
      <c r="Y15" s="362" t="s">
        <v>250</v>
      </c>
      <c r="Z15" s="363"/>
      <c r="AA15" s="363"/>
      <c r="AB15" s="363"/>
      <c r="AC15" s="364"/>
      <c r="AD15" s="362" t="s">
        <v>252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 t="s">
        <v>273</v>
      </c>
      <c r="G16" s="367"/>
      <c r="H16" s="367"/>
      <c r="I16" s="367"/>
      <c r="J16" s="367"/>
      <c r="K16" s="367"/>
      <c r="L16" s="367" t="s">
        <v>153</v>
      </c>
      <c r="M16" s="368"/>
      <c r="N16" s="369" t="s">
        <v>241</v>
      </c>
      <c r="O16" s="367"/>
      <c r="P16" s="367"/>
      <c r="Q16" s="367"/>
      <c r="R16" s="367"/>
      <c r="S16" s="368"/>
      <c r="T16" s="369" t="s">
        <v>242</v>
      </c>
      <c r="U16" s="367"/>
      <c r="V16" s="367"/>
      <c r="W16" s="367"/>
      <c r="X16" s="368"/>
      <c r="Y16" s="369" t="s">
        <v>249</v>
      </c>
      <c r="Z16" s="367"/>
      <c r="AA16" s="367"/>
      <c r="AB16" s="367"/>
      <c r="AC16" s="368"/>
      <c r="AD16" s="369" t="s">
        <v>252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240</v>
      </c>
      <c r="E33" s="250"/>
      <c r="F33" s="250"/>
      <c r="G33" s="250"/>
      <c r="H33" s="250"/>
      <c r="I33" s="367" t="s">
        <v>153</v>
      </c>
      <c r="J33" s="368"/>
      <c r="K33" s="362" t="s">
        <v>242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74" t="s">
        <v>275</v>
      </c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240</v>
      </c>
      <c r="E34" s="250"/>
      <c r="F34" s="250"/>
      <c r="G34" s="250"/>
      <c r="H34" s="250"/>
      <c r="I34" s="367" t="s">
        <v>153</v>
      </c>
      <c r="J34" s="368"/>
      <c r="K34" s="362" t="s">
        <v>242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258</v>
      </c>
      <c r="T34" s="377"/>
      <c r="U34" s="377"/>
      <c r="V34" s="377"/>
      <c r="W34" s="378"/>
      <c r="X34" s="383" t="s">
        <v>276</v>
      </c>
      <c r="Y34" s="384"/>
      <c r="Z34" s="384"/>
      <c r="AA34" s="384"/>
      <c r="AB34" s="385"/>
      <c r="AC34" s="383" t="s">
        <v>277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4" t="s">
        <v>274</v>
      </c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 t="s">
        <v>278</v>
      </c>
      <c r="E35" s="250"/>
      <c r="F35" s="250"/>
      <c r="G35" s="250"/>
      <c r="H35" s="250"/>
      <c r="I35" s="367" t="s">
        <v>153</v>
      </c>
      <c r="J35" s="368"/>
      <c r="K35" s="362" t="s">
        <v>257</v>
      </c>
      <c r="L35" s="363"/>
      <c r="M35" s="363"/>
      <c r="N35" s="363"/>
      <c r="O35" s="364"/>
      <c r="P35" s="369" t="s">
        <v>244</v>
      </c>
      <c r="Q35" s="367"/>
      <c r="R35" s="367"/>
      <c r="S35" s="376" t="s">
        <v>262</v>
      </c>
      <c r="T35" s="377"/>
      <c r="U35" s="377"/>
      <c r="V35" s="377"/>
      <c r="W35" s="378"/>
      <c r="X35" s="383" t="s">
        <v>279</v>
      </c>
      <c r="Y35" s="384"/>
      <c r="Z35" s="384"/>
      <c r="AA35" s="384"/>
      <c r="AB35" s="385"/>
      <c r="AC35" s="383" t="s">
        <v>264</v>
      </c>
      <c r="AD35" s="384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4" t="s">
        <v>274</v>
      </c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3</v>
      </c>
      <c r="Q3" s="412"/>
      <c r="R3" s="412"/>
      <c r="S3" s="414" t="s">
        <v>152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15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54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21</v>
      </c>
      <c r="O12" s="393"/>
      <c r="P12" s="393"/>
      <c r="Q12" s="393">
        <f>Q9+Q10+Q11</f>
        <v>22</v>
      </c>
      <c r="R12" s="393"/>
      <c r="S12" s="393"/>
      <c r="T12" s="393">
        <f>SUM(T9:V11)</f>
        <v>21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106</v>
      </c>
      <c r="AJ12" s="393"/>
      <c r="AK12" s="393"/>
      <c r="AL12" s="393">
        <f>SUM(N12+T12+Z12+AF12)</f>
        <v>81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50</v>
      </c>
      <c r="L13" s="435"/>
      <c r="M13" s="435"/>
      <c r="N13" s="435"/>
      <c r="O13" s="435"/>
      <c r="P13" s="435"/>
      <c r="Q13" s="435">
        <f>Q12+T12</f>
        <v>43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240</v>
      </c>
      <c r="E33" s="250"/>
      <c r="F33" s="250"/>
      <c r="G33" s="250"/>
      <c r="H33" s="250"/>
      <c r="I33" s="367" t="s">
        <v>153</v>
      </c>
      <c r="J33" s="368"/>
      <c r="K33" s="511" t="s">
        <v>242</v>
      </c>
      <c r="L33" s="512"/>
      <c r="M33" s="512"/>
      <c r="N33" s="512"/>
      <c r="O33" s="513"/>
      <c r="P33" s="369" t="s">
        <v>244</v>
      </c>
      <c r="Q33" s="367"/>
      <c r="R33" s="368"/>
      <c r="S33" s="376" t="s">
        <v>258</v>
      </c>
      <c r="T33" s="377"/>
      <c r="U33" s="377"/>
      <c r="V33" s="377"/>
      <c r="W33" s="378"/>
      <c r="X33" s="383" t="s">
        <v>276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278</v>
      </c>
      <c r="E34" s="250"/>
      <c r="F34" s="250"/>
      <c r="G34" s="250"/>
      <c r="H34" s="250"/>
      <c r="I34" s="367" t="s">
        <v>153</v>
      </c>
      <c r="J34" s="368"/>
      <c r="K34" s="362" t="s">
        <v>257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262</v>
      </c>
      <c r="T34" s="377"/>
      <c r="U34" s="377"/>
      <c r="V34" s="377"/>
      <c r="W34" s="378"/>
      <c r="X34" s="383" t="s">
        <v>263</v>
      </c>
      <c r="Y34" s="384"/>
      <c r="Z34" s="384"/>
      <c r="AA34" s="384"/>
      <c r="AB34" s="385"/>
      <c r="AC34" s="383" t="s">
        <v>264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37</v>
      </c>
      <c r="Q3" s="412"/>
      <c r="R3" s="412"/>
      <c r="S3" s="414" t="s">
        <v>152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250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265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6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26</v>
      </c>
      <c r="L10" s="393"/>
      <c r="M10" s="393"/>
      <c r="N10" s="393">
        <v>14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73</v>
      </c>
      <c r="AJ10" s="393"/>
      <c r="AK10" s="393"/>
      <c r="AL10" s="393">
        <f>N10+T10+Z10+AF10</f>
        <v>54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20</v>
      </c>
      <c r="O12" s="393"/>
      <c r="P12" s="393"/>
      <c r="Q12" s="393">
        <f>Q9+Q10+Q11</f>
        <v>22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107</v>
      </c>
      <c r="AJ12" s="393"/>
      <c r="AK12" s="393"/>
      <c r="AL12" s="393">
        <f>SUM(N12+T12+Z12+AF12)</f>
        <v>81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50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280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241</v>
      </c>
      <c r="O15" s="363"/>
      <c r="P15" s="363"/>
      <c r="Q15" s="363"/>
      <c r="R15" s="363"/>
      <c r="S15" s="364"/>
      <c r="T15" s="362" t="s">
        <v>242</v>
      </c>
      <c r="U15" s="363"/>
      <c r="V15" s="363"/>
      <c r="W15" s="363"/>
      <c r="X15" s="364"/>
      <c r="Y15" s="362" t="s">
        <v>249</v>
      </c>
      <c r="Z15" s="363"/>
      <c r="AA15" s="363"/>
      <c r="AB15" s="363"/>
      <c r="AC15" s="364"/>
      <c r="AD15" s="362" t="s">
        <v>244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281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241</v>
      </c>
      <c r="O25" s="363"/>
      <c r="P25" s="363"/>
      <c r="Q25" s="363"/>
      <c r="R25" s="363"/>
      <c r="S25" s="364"/>
      <c r="T25" s="362" t="s">
        <v>285</v>
      </c>
      <c r="U25" s="363"/>
      <c r="V25" s="363"/>
      <c r="W25" s="363"/>
      <c r="X25" s="364"/>
      <c r="Y25" s="369" t="s">
        <v>250</v>
      </c>
      <c r="Z25" s="367"/>
      <c r="AA25" s="367"/>
      <c r="AB25" s="367"/>
      <c r="AC25" s="368"/>
      <c r="AD25" s="362" t="s">
        <v>286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 t="s">
        <v>282</v>
      </c>
      <c r="G26" s="367"/>
      <c r="H26" s="367"/>
      <c r="I26" s="367"/>
      <c r="J26" s="367"/>
      <c r="K26" s="367"/>
      <c r="L26" s="367" t="s">
        <v>153</v>
      </c>
      <c r="M26" s="368"/>
      <c r="N26" s="369" t="s">
        <v>241</v>
      </c>
      <c r="O26" s="367"/>
      <c r="P26" s="367"/>
      <c r="Q26" s="367"/>
      <c r="R26" s="367"/>
      <c r="S26" s="368"/>
      <c r="T26" s="369" t="s">
        <v>248</v>
      </c>
      <c r="U26" s="367"/>
      <c r="V26" s="367"/>
      <c r="W26" s="367"/>
      <c r="X26" s="368"/>
      <c r="Y26" s="369" t="s">
        <v>250</v>
      </c>
      <c r="Z26" s="367"/>
      <c r="AA26" s="367"/>
      <c r="AB26" s="367"/>
      <c r="AC26" s="368"/>
      <c r="AD26" s="369" t="s">
        <v>287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 t="s">
        <v>283</v>
      </c>
      <c r="G27" s="367"/>
      <c r="H27" s="367"/>
      <c r="I27" s="367"/>
      <c r="J27" s="367"/>
      <c r="K27" s="367"/>
      <c r="L27" s="367" t="s">
        <v>153</v>
      </c>
      <c r="M27" s="368"/>
      <c r="N27" s="369" t="s">
        <v>284</v>
      </c>
      <c r="O27" s="367"/>
      <c r="P27" s="367"/>
      <c r="Q27" s="367"/>
      <c r="R27" s="367"/>
      <c r="S27" s="368"/>
      <c r="T27" s="369" t="s">
        <v>242</v>
      </c>
      <c r="U27" s="367"/>
      <c r="V27" s="367"/>
      <c r="W27" s="367"/>
      <c r="X27" s="368"/>
      <c r="Y27" s="369" t="s">
        <v>250</v>
      </c>
      <c r="Z27" s="367"/>
      <c r="AA27" s="367"/>
      <c r="AB27" s="367"/>
      <c r="AC27" s="368"/>
      <c r="AD27" s="369" t="s">
        <v>287</v>
      </c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240</v>
      </c>
      <c r="E34" s="250"/>
      <c r="F34" s="250"/>
      <c r="G34" s="250"/>
      <c r="H34" s="250"/>
      <c r="I34" s="367" t="s">
        <v>153</v>
      </c>
      <c r="J34" s="368"/>
      <c r="K34" s="511" t="s">
        <v>242</v>
      </c>
      <c r="L34" s="512"/>
      <c r="M34" s="512"/>
      <c r="N34" s="512"/>
      <c r="O34" s="513"/>
      <c r="P34" s="369" t="s">
        <v>244</v>
      </c>
      <c r="Q34" s="367"/>
      <c r="R34" s="368"/>
      <c r="S34" s="376" t="s">
        <v>258</v>
      </c>
      <c r="T34" s="377"/>
      <c r="U34" s="377"/>
      <c r="V34" s="377"/>
      <c r="W34" s="378"/>
      <c r="X34" s="383" t="s">
        <v>276</v>
      </c>
      <c r="Y34" s="384"/>
      <c r="Z34" s="384"/>
      <c r="AA34" s="384"/>
      <c r="AB34" s="385"/>
      <c r="AC34" s="383" t="s">
        <v>264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4" t="s">
        <v>288</v>
      </c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38</v>
      </c>
      <c r="Q3" s="412"/>
      <c r="R3" s="412"/>
      <c r="S3" s="414" t="s">
        <v>152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6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27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25</v>
      </c>
      <c r="AG10" s="393"/>
      <c r="AH10" s="393"/>
      <c r="AI10" s="393">
        <f>K10+Q10+W10+AC10</f>
        <v>73</v>
      </c>
      <c r="AJ10" s="393"/>
      <c r="AK10" s="393"/>
      <c r="AL10" s="393">
        <f>N10+T10+Z10+AF10</f>
        <v>55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31</v>
      </c>
      <c r="L12" s="393"/>
      <c r="M12" s="393"/>
      <c r="N12" s="393">
        <f>N9+N10+N11</f>
        <v>21</v>
      </c>
      <c r="O12" s="393"/>
      <c r="P12" s="393"/>
      <c r="Q12" s="393">
        <f>Q9+Q10+Q11</f>
        <v>22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107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52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59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289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241</v>
      </c>
      <c r="O15" s="363"/>
      <c r="P15" s="363"/>
      <c r="Q15" s="363"/>
      <c r="R15" s="363"/>
      <c r="S15" s="364"/>
      <c r="T15" s="362" t="s">
        <v>242</v>
      </c>
      <c r="U15" s="363"/>
      <c r="V15" s="363"/>
      <c r="W15" s="363"/>
      <c r="X15" s="364"/>
      <c r="Y15" s="362" t="s">
        <v>250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 t="s">
        <v>290</v>
      </c>
      <c r="G16" s="367"/>
      <c r="H16" s="367"/>
      <c r="I16" s="367"/>
      <c r="J16" s="367"/>
      <c r="K16" s="367"/>
      <c r="L16" s="367" t="s">
        <v>153</v>
      </c>
      <c r="M16" s="368"/>
      <c r="N16" s="369" t="s">
        <v>241</v>
      </c>
      <c r="O16" s="367"/>
      <c r="P16" s="367"/>
      <c r="Q16" s="367"/>
      <c r="R16" s="367"/>
      <c r="S16" s="368"/>
      <c r="T16" s="369" t="s">
        <v>242</v>
      </c>
      <c r="U16" s="367"/>
      <c r="V16" s="367"/>
      <c r="W16" s="367"/>
      <c r="X16" s="368"/>
      <c r="Y16" s="369" t="s">
        <v>249</v>
      </c>
      <c r="Z16" s="367"/>
      <c r="AA16" s="367"/>
      <c r="AB16" s="367"/>
      <c r="AC16" s="368"/>
      <c r="AD16" s="369" t="s">
        <v>292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293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241</v>
      </c>
      <c r="O20" s="363"/>
      <c r="P20" s="363"/>
      <c r="Q20" s="363"/>
      <c r="R20" s="363"/>
      <c r="S20" s="364"/>
      <c r="T20" s="362" t="s">
        <v>242</v>
      </c>
      <c r="U20" s="363"/>
      <c r="V20" s="363"/>
      <c r="W20" s="363"/>
      <c r="X20" s="364"/>
      <c r="Y20" s="369" t="s">
        <v>249</v>
      </c>
      <c r="Z20" s="367"/>
      <c r="AA20" s="367"/>
      <c r="AB20" s="367"/>
      <c r="AC20" s="368"/>
      <c r="AD20" s="362" t="s">
        <v>294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300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39</v>
      </c>
      <c r="Q3" s="412"/>
      <c r="R3" s="412"/>
      <c r="S3" s="414" t="s">
        <v>152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265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6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190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26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73</v>
      </c>
      <c r="AJ10" s="393"/>
      <c r="AK10" s="393"/>
      <c r="AL10" s="393">
        <f>N10+T10+Z10+AF10</f>
        <v>55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31</v>
      </c>
      <c r="L12" s="393"/>
      <c r="M12" s="393"/>
      <c r="N12" s="393">
        <f>N9+N10+N11</f>
        <v>21</v>
      </c>
      <c r="O12" s="393"/>
      <c r="P12" s="393"/>
      <c r="Q12" s="393">
        <f>Q9+Q10+Q11</f>
        <v>22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108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52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69" t="s">
        <v>295</v>
      </c>
      <c r="G15" s="367"/>
      <c r="H15" s="367"/>
      <c r="I15" s="367"/>
      <c r="J15" s="367"/>
      <c r="K15" s="367"/>
      <c r="L15" s="367" t="s">
        <v>153</v>
      </c>
      <c r="M15" s="368"/>
      <c r="N15" s="369" t="s">
        <v>296</v>
      </c>
      <c r="O15" s="367"/>
      <c r="P15" s="367"/>
      <c r="Q15" s="367"/>
      <c r="R15" s="367"/>
      <c r="S15" s="368"/>
      <c r="T15" s="369" t="s">
        <v>248</v>
      </c>
      <c r="U15" s="367"/>
      <c r="V15" s="367"/>
      <c r="W15" s="367"/>
      <c r="X15" s="368"/>
      <c r="Y15" s="369" t="s">
        <v>250</v>
      </c>
      <c r="Z15" s="367"/>
      <c r="AA15" s="367"/>
      <c r="AB15" s="367"/>
      <c r="AC15" s="368"/>
      <c r="AD15" s="369" t="s">
        <v>244</v>
      </c>
      <c r="AE15" s="367"/>
      <c r="AF15" s="367"/>
      <c r="AG15" s="367"/>
      <c r="AH15" s="367"/>
      <c r="AI15" s="367"/>
      <c r="AJ15" s="369" t="s">
        <v>297</v>
      </c>
      <c r="AK15" s="367"/>
      <c r="AL15" s="367"/>
      <c r="AM15" s="367"/>
      <c r="AN15" s="367"/>
      <c r="AO15" s="367"/>
      <c r="AP15" s="367"/>
      <c r="AQ15" s="367"/>
      <c r="AR15" s="367"/>
      <c r="AS15" s="434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298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241</v>
      </c>
      <c r="O25" s="363"/>
      <c r="P25" s="363"/>
      <c r="Q25" s="363"/>
      <c r="R25" s="363"/>
      <c r="S25" s="364"/>
      <c r="T25" s="362" t="s">
        <v>248</v>
      </c>
      <c r="U25" s="363"/>
      <c r="V25" s="363"/>
      <c r="W25" s="363"/>
      <c r="X25" s="364"/>
      <c r="Y25" s="369" t="s">
        <v>249</v>
      </c>
      <c r="Z25" s="367"/>
      <c r="AA25" s="367"/>
      <c r="AB25" s="367"/>
      <c r="AC25" s="368"/>
      <c r="AD25" s="362" t="s">
        <v>299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153</v>
      </c>
      <c r="J34" s="368"/>
      <c r="K34" s="362" t="s">
        <v>248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262</v>
      </c>
      <c r="T34" s="377"/>
      <c r="U34" s="377"/>
      <c r="V34" s="377"/>
      <c r="W34" s="378"/>
      <c r="X34" s="383" t="s">
        <v>302</v>
      </c>
      <c r="Y34" s="384"/>
      <c r="Z34" s="384"/>
      <c r="AA34" s="384"/>
      <c r="AB34" s="385"/>
      <c r="AC34" s="383" t="s">
        <v>303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4" t="s">
        <v>301</v>
      </c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9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40</v>
      </c>
      <c r="Q3" s="412"/>
      <c r="R3" s="412"/>
      <c r="S3" s="414" t="s">
        <v>152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265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265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265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6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55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22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107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 ht="13.5" customHeight="1">
      <c r="A20" s="304"/>
      <c r="B20" s="305"/>
      <c r="C20" s="306"/>
      <c r="D20" s="394" t="s">
        <v>144</v>
      </c>
      <c r="E20" s="395"/>
      <c r="F20" s="398" t="s">
        <v>304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241</v>
      </c>
      <c r="O20" s="363"/>
      <c r="P20" s="363"/>
      <c r="Q20" s="363"/>
      <c r="R20" s="363"/>
      <c r="S20" s="364"/>
      <c r="T20" s="362" t="s">
        <v>257</v>
      </c>
      <c r="U20" s="363"/>
      <c r="V20" s="363"/>
      <c r="W20" s="363"/>
      <c r="X20" s="364"/>
      <c r="Y20" s="369" t="s">
        <v>249</v>
      </c>
      <c r="Z20" s="367"/>
      <c r="AA20" s="367"/>
      <c r="AB20" s="367"/>
      <c r="AC20" s="368"/>
      <c r="AD20" s="362" t="s">
        <v>305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153</v>
      </c>
      <c r="J34" s="368"/>
      <c r="K34" s="362" t="s">
        <v>248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262</v>
      </c>
      <c r="T34" s="377"/>
      <c r="U34" s="377"/>
      <c r="V34" s="377"/>
      <c r="W34" s="378"/>
      <c r="X34" s="383" t="s">
        <v>302</v>
      </c>
      <c r="Y34" s="384"/>
      <c r="Z34" s="384"/>
      <c r="AA34" s="384"/>
      <c r="AB34" s="385"/>
      <c r="AC34" s="383" t="s">
        <v>303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4</v>
      </c>
      <c r="Q3" s="412"/>
      <c r="R3" s="412"/>
      <c r="S3" s="414" t="s">
        <v>152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250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306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6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55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22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107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153</v>
      </c>
      <c r="J34" s="368"/>
      <c r="K34" s="362" t="s">
        <v>248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262</v>
      </c>
      <c r="T34" s="377"/>
      <c r="U34" s="377"/>
      <c r="V34" s="377"/>
      <c r="W34" s="378"/>
      <c r="X34" s="383" t="s">
        <v>302</v>
      </c>
      <c r="Y34" s="384"/>
      <c r="Z34" s="384"/>
      <c r="AA34" s="384"/>
      <c r="AB34" s="385"/>
      <c r="AC34" s="383" t="s">
        <v>303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5</v>
      </c>
      <c r="Q3" s="412"/>
      <c r="R3" s="412"/>
      <c r="S3" s="414" t="s">
        <v>152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250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6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33</v>
      </c>
      <c r="AJ9" s="393"/>
      <c r="AK9" s="393"/>
      <c r="AL9" s="393">
        <f>N9+T9+Z9+AF9</f>
        <v>27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55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22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107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153</v>
      </c>
      <c r="J34" s="368"/>
      <c r="K34" s="362" t="s">
        <v>248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262</v>
      </c>
      <c r="T34" s="377"/>
      <c r="U34" s="377"/>
      <c r="V34" s="377"/>
      <c r="W34" s="378"/>
      <c r="X34" s="383" t="s">
        <v>302</v>
      </c>
      <c r="Y34" s="384"/>
      <c r="Z34" s="384"/>
      <c r="AA34" s="384"/>
      <c r="AB34" s="385"/>
      <c r="AC34" s="383" t="s">
        <v>303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10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6</v>
      </c>
      <c r="Q3" s="412"/>
      <c r="R3" s="412"/>
      <c r="S3" s="414" t="s">
        <v>152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250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32</v>
      </c>
      <c r="AJ9" s="393"/>
      <c r="AK9" s="393"/>
      <c r="AL9" s="393">
        <f>N9+T9+Z9+AF9</f>
        <v>27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31</v>
      </c>
      <c r="AD10" s="393"/>
      <c r="AE10" s="393"/>
      <c r="AF10" s="393">
        <v>25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55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21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106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43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307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284</v>
      </c>
      <c r="O20" s="363"/>
      <c r="P20" s="363"/>
      <c r="Q20" s="363"/>
      <c r="R20" s="363"/>
      <c r="S20" s="364"/>
      <c r="T20" s="362" t="s">
        <v>248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308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153</v>
      </c>
      <c r="J34" s="368"/>
      <c r="K34" s="362" t="s">
        <v>248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262</v>
      </c>
      <c r="T34" s="377"/>
      <c r="U34" s="377"/>
      <c r="V34" s="377"/>
      <c r="W34" s="378"/>
      <c r="X34" s="383" t="s">
        <v>302</v>
      </c>
      <c r="Y34" s="384"/>
      <c r="Z34" s="384"/>
      <c r="AA34" s="384"/>
      <c r="AB34" s="385"/>
      <c r="AC34" s="383" t="s">
        <v>264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7</v>
      </c>
      <c r="Q3" s="412"/>
      <c r="R3" s="412"/>
      <c r="S3" s="414" t="s">
        <v>152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250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266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266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266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6</v>
      </c>
      <c r="O9" s="393"/>
      <c r="P9" s="393"/>
      <c r="Q9" s="393">
        <v>5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3</v>
      </c>
      <c r="AG9" s="393"/>
      <c r="AH9" s="393"/>
      <c r="AI9" s="393">
        <f>K9+Q9+W9+AC9</f>
        <v>32</v>
      </c>
      <c r="AJ9" s="393"/>
      <c r="AK9" s="393"/>
      <c r="AL9" s="393">
        <f>N9+T9+Z9+AF9</f>
        <v>27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15</v>
      </c>
      <c r="O10" s="393"/>
      <c r="P10" s="393"/>
      <c r="Q10" s="393">
        <v>16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30</v>
      </c>
      <c r="AD10" s="393"/>
      <c r="AE10" s="393"/>
      <c r="AF10" s="393">
        <v>25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55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21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31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43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59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309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241</v>
      </c>
      <c r="O20" s="363"/>
      <c r="P20" s="363"/>
      <c r="Q20" s="363"/>
      <c r="R20" s="363"/>
      <c r="S20" s="364"/>
      <c r="T20" s="362" t="s">
        <v>242</v>
      </c>
      <c r="U20" s="363"/>
      <c r="V20" s="363"/>
      <c r="W20" s="363"/>
      <c r="X20" s="364"/>
      <c r="Y20" s="369" t="s">
        <v>249</v>
      </c>
      <c r="Z20" s="367"/>
      <c r="AA20" s="367"/>
      <c r="AB20" s="367"/>
      <c r="AC20" s="368"/>
      <c r="AD20" s="362" t="s">
        <v>294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255</v>
      </c>
      <c r="E31" s="248"/>
      <c r="F31" s="248"/>
      <c r="G31" s="248"/>
      <c r="H31" s="248"/>
      <c r="I31" s="363" t="s">
        <v>256</v>
      </c>
      <c r="J31" s="364"/>
      <c r="K31" s="362" t="s">
        <v>257</v>
      </c>
      <c r="L31" s="363"/>
      <c r="M31" s="363"/>
      <c r="N31" s="363"/>
      <c r="O31" s="364"/>
      <c r="P31" s="362" t="s">
        <v>244</v>
      </c>
      <c r="Q31" s="363"/>
      <c r="R31" s="363"/>
      <c r="S31" s="479" t="s">
        <v>258</v>
      </c>
      <c r="T31" s="480"/>
      <c r="U31" s="480"/>
      <c r="V31" s="480"/>
      <c r="W31" s="481"/>
      <c r="X31" s="482" t="s">
        <v>258</v>
      </c>
      <c r="Y31" s="483"/>
      <c r="Z31" s="483"/>
      <c r="AA31" s="483"/>
      <c r="AB31" s="484"/>
      <c r="AC31" s="482" t="s">
        <v>259</v>
      </c>
      <c r="AD31" s="483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261</v>
      </c>
      <c r="E32" s="250"/>
      <c r="F32" s="250"/>
      <c r="G32" s="250"/>
      <c r="H32" s="250"/>
      <c r="I32" s="367" t="s">
        <v>256</v>
      </c>
      <c r="J32" s="368"/>
      <c r="K32" s="362" t="s">
        <v>242</v>
      </c>
      <c r="L32" s="363"/>
      <c r="M32" s="363"/>
      <c r="N32" s="363"/>
      <c r="O32" s="364"/>
      <c r="P32" s="369" t="s">
        <v>244</v>
      </c>
      <c r="Q32" s="367"/>
      <c r="R32" s="367"/>
      <c r="S32" s="376" t="s">
        <v>262</v>
      </c>
      <c r="T32" s="377"/>
      <c r="U32" s="377"/>
      <c r="V32" s="377"/>
      <c r="W32" s="378"/>
      <c r="X32" s="383" t="s">
        <v>262</v>
      </c>
      <c r="Y32" s="384"/>
      <c r="Z32" s="384"/>
      <c r="AA32" s="384"/>
      <c r="AB32" s="385"/>
      <c r="AC32" s="383" t="s">
        <v>259</v>
      </c>
      <c r="AD32" s="38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278</v>
      </c>
      <c r="E33" s="250"/>
      <c r="F33" s="250"/>
      <c r="G33" s="250"/>
      <c r="H33" s="250"/>
      <c r="I33" s="367" t="s">
        <v>153</v>
      </c>
      <c r="J33" s="368"/>
      <c r="K33" s="362" t="s">
        <v>257</v>
      </c>
      <c r="L33" s="363"/>
      <c r="M33" s="363"/>
      <c r="N33" s="363"/>
      <c r="O33" s="364"/>
      <c r="P33" s="369" t="s">
        <v>244</v>
      </c>
      <c r="Q33" s="367"/>
      <c r="R33" s="367"/>
      <c r="S33" s="376" t="s">
        <v>262</v>
      </c>
      <c r="T33" s="377"/>
      <c r="U33" s="377"/>
      <c r="V33" s="377"/>
      <c r="W33" s="378"/>
      <c r="X33" s="383" t="s">
        <v>263</v>
      </c>
      <c r="Y33" s="384"/>
      <c r="Z33" s="384"/>
      <c r="AA33" s="384"/>
      <c r="AB33" s="385"/>
      <c r="AC33" s="383" t="s">
        <v>264</v>
      </c>
      <c r="AD33" s="38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153</v>
      </c>
      <c r="J34" s="368"/>
      <c r="K34" s="362" t="s">
        <v>248</v>
      </c>
      <c r="L34" s="363"/>
      <c r="M34" s="363"/>
      <c r="N34" s="363"/>
      <c r="O34" s="364"/>
      <c r="P34" s="369" t="s">
        <v>244</v>
      </c>
      <c r="Q34" s="367"/>
      <c r="R34" s="367"/>
      <c r="S34" s="376" t="s">
        <v>262</v>
      </c>
      <c r="T34" s="377"/>
      <c r="U34" s="377"/>
      <c r="V34" s="377"/>
      <c r="W34" s="378"/>
      <c r="X34" s="383" t="s">
        <v>263</v>
      </c>
      <c r="Y34" s="384"/>
      <c r="Z34" s="384"/>
      <c r="AA34" s="384"/>
      <c r="AB34" s="385"/>
      <c r="AC34" s="383" t="s">
        <v>264</v>
      </c>
      <c r="AD34" s="38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8</v>
      </c>
      <c r="Q3" s="412"/>
      <c r="R3" s="412"/>
      <c r="S3" s="414" t="s">
        <v>152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9</v>
      </c>
      <c r="Q3" s="412"/>
      <c r="R3" s="412"/>
      <c r="S3" s="414" t="s">
        <v>152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10</v>
      </c>
      <c r="Q3" s="412"/>
      <c r="R3" s="412"/>
      <c r="S3" s="414" t="s">
        <v>152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11</v>
      </c>
      <c r="Q3" s="412"/>
      <c r="R3" s="412"/>
      <c r="S3" s="414" t="s">
        <v>152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12</v>
      </c>
      <c r="Q3" s="412"/>
      <c r="R3" s="412"/>
      <c r="S3" s="414" t="s">
        <v>152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13</v>
      </c>
      <c r="Q3" s="412"/>
      <c r="R3" s="412"/>
      <c r="S3" s="414" t="s">
        <v>152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14</v>
      </c>
      <c r="Q3" s="412"/>
      <c r="R3" s="412"/>
      <c r="S3" s="414" t="s">
        <v>152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15</v>
      </c>
      <c r="Q3" s="412"/>
      <c r="R3" s="412"/>
      <c r="S3" s="414" t="s">
        <v>152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16</v>
      </c>
      <c r="Q3" s="412"/>
      <c r="R3" s="412"/>
      <c r="S3" s="414" t="s">
        <v>152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17</v>
      </c>
      <c r="Q3" s="412"/>
      <c r="R3" s="412"/>
      <c r="S3" s="414" t="s">
        <v>152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18</v>
      </c>
      <c r="Q3" s="412"/>
      <c r="R3" s="412"/>
      <c r="S3" s="414" t="s">
        <v>152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19</v>
      </c>
      <c r="Q3" s="412"/>
      <c r="R3" s="412"/>
      <c r="S3" s="414" t="s">
        <v>152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20</v>
      </c>
      <c r="Q3" s="412"/>
      <c r="R3" s="412"/>
      <c r="S3" s="414" t="s">
        <v>152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21</v>
      </c>
      <c r="Q3" s="412"/>
      <c r="R3" s="412"/>
      <c r="S3" s="414" t="s">
        <v>152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22</v>
      </c>
      <c r="Q3" s="412"/>
      <c r="R3" s="412"/>
      <c r="S3" s="414" t="s">
        <v>152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23</v>
      </c>
      <c r="Q3" s="412"/>
      <c r="R3" s="412"/>
      <c r="S3" s="414" t="s">
        <v>152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24</v>
      </c>
      <c r="Q3" s="412"/>
      <c r="R3" s="412"/>
      <c r="S3" s="414" t="s">
        <v>152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25</v>
      </c>
      <c r="Q3" s="412"/>
      <c r="R3" s="412"/>
      <c r="S3" s="414" t="s">
        <v>152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26</v>
      </c>
      <c r="Q3" s="412"/>
      <c r="R3" s="412"/>
      <c r="S3" s="414" t="s">
        <v>152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6月</v>
      </c>
      <c r="N3" s="412"/>
      <c r="O3" s="412"/>
      <c r="P3" s="412" t="s">
        <v>27</v>
      </c>
      <c r="Q3" s="412"/>
      <c r="R3" s="412"/>
      <c r="S3" s="414" t="s">
        <v>152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230</v>
      </c>
      <c r="C2" s="515"/>
      <c r="D2" s="515"/>
      <c r="E2" s="2"/>
      <c r="F2" s="516" t="s">
        <v>41</v>
      </c>
      <c r="G2" s="517"/>
      <c r="H2" s="517"/>
    </row>
    <row r="3" spans="2:8">
      <c r="B3" t="s">
        <v>1</v>
      </c>
      <c r="C3" s="1" t="s">
        <v>32</v>
      </c>
      <c r="D3" t="s">
        <v>267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3" t="s">
        <v>237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3" t="s">
        <v>238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3" t="s">
        <v>269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3" t="s">
        <v>270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231</v>
      </c>
      <c r="C11" s="515"/>
      <c r="D11" s="515"/>
      <c r="E11" s="4"/>
      <c r="F11" s="517" t="s">
        <v>42</v>
      </c>
      <c r="G11" s="517"/>
      <c r="H11" s="517"/>
    </row>
    <row r="12" spans="2:8">
      <c r="B12" t="s">
        <v>234</v>
      </c>
      <c r="C12" s="517" t="s">
        <v>271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6月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233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6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6月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2020-06-11T12:02:29Z</dcterms:modified>
</cp:coreProperties>
</file>