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firstSheet="4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0" l="1"/>
  <c r="AL9" i="30"/>
  <c r="AI10" i="30"/>
  <c r="AL10" i="30"/>
  <c r="AI11" i="30"/>
  <c r="AL11" i="30"/>
  <c r="K12" i="30"/>
  <c r="K13" i="30" s="1"/>
  <c r="N12" i="30"/>
  <c r="Q12" i="30"/>
  <c r="T12" i="30"/>
  <c r="W12" i="30"/>
  <c r="Z12" i="30"/>
  <c r="AC12" i="30"/>
  <c r="AF12" i="30"/>
  <c r="AL12" i="30" s="1"/>
  <c r="AI12" i="30"/>
  <c r="AI13" i="30" s="1"/>
  <c r="AO9" i="30" s="1"/>
  <c r="Q13" i="30"/>
  <c r="W13" i="30"/>
  <c r="AC13" i="30"/>
  <c r="AI9" i="26" l="1"/>
  <c r="AL9" i="26"/>
  <c r="AI10" i="26"/>
  <c r="AL10" i="26"/>
  <c r="AI11" i="26"/>
  <c r="AL11" i="26"/>
  <c r="K12" i="26"/>
  <c r="N12" i="26"/>
  <c r="Q12" i="26"/>
  <c r="AI12" i="26" s="1"/>
  <c r="T12" i="26"/>
  <c r="W12" i="26"/>
  <c r="Z12" i="26"/>
  <c r="AC12" i="26"/>
  <c r="AF12" i="26"/>
  <c r="W13" i="26"/>
  <c r="AC13" i="26" l="1"/>
  <c r="Q13" i="26"/>
  <c r="K13" i="26"/>
  <c r="AL12" i="26"/>
  <c r="AI13" i="26" s="1"/>
  <c r="AO9" i="26" s="1"/>
  <c r="AI9" i="24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2" i="31"/>
  <c r="N12" i="31"/>
  <c r="K12" i="31"/>
  <c r="K13" i="31" s="1"/>
  <c r="AL11" i="31"/>
  <c r="AI11" i="31"/>
  <c r="AL10" i="31"/>
  <c r="AI10" i="31"/>
  <c r="AL9" i="31"/>
  <c r="AI9" i="31"/>
  <c r="AF12" i="29"/>
  <c r="AC12" i="29"/>
  <c r="Z12" i="29"/>
  <c r="W12" i="29"/>
  <c r="W13" i="29" s="1"/>
  <c r="T12" i="29"/>
  <c r="Q12" i="29"/>
  <c r="N12" i="29"/>
  <c r="K12" i="29"/>
  <c r="AI12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AL12" i="28" s="1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L12" i="31" l="1"/>
  <c r="Q13" i="31"/>
  <c r="K13" i="29"/>
  <c r="AL12" i="29"/>
  <c r="AI13" i="29" s="1"/>
  <c r="AO9" i="29" s="1"/>
  <c r="Q13" i="29"/>
  <c r="AC13" i="29"/>
  <c r="K13" i="28"/>
  <c r="W13" i="28"/>
  <c r="AL12" i="27"/>
  <c r="AC13" i="27"/>
  <c r="K13" i="25"/>
  <c r="AC13" i="25"/>
  <c r="Q13" i="22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AI12" i="28"/>
  <c r="AI13" i="28" s="1"/>
  <c r="AO9" i="28" s="1"/>
  <c r="AI12" i="27"/>
  <c r="AI13" i="27" s="1"/>
  <c r="AO9" i="27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<sst xmlns="http://schemas.openxmlformats.org/spreadsheetml/2006/main" count="8622" uniqueCount="375">
  <si>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</si>
  <si>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</si>
  <si>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</si>
  <si>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</si>
  <si>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</si>
  <si>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</si>
  <si>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</si>
  <si>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</si>
  <si>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</si>
  <si>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</si>
  <si>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</si>
  <si>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</si>
  <si>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</si>
  <si>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</si>
  <si>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</si>
  <si>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</si>
  <si>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</si>
  <si>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</si>
  <si>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</si>
  <si>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</si>
  <si>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</si>
  <si>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</si>
  <si>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</si>
  <si>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</si>
  <si>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</si>
  <si>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</si>
  <si>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</si>
  <si>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</si>
  <si>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</si>
  <si>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</si>
  <si>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</si>
  <si>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</si>
  <si>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</si>
  <si>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</si>
  <si>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</si>
  <si>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</si>
  <si>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</si>
  <si>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</si>
  <si>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</si>
  <si>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</si>
  <si>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</si>
  <si>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</si>
  <si>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</si>
  <si>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</si>
  <si>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</si>
  <si>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</si>
  <si>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</si>
  <si>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</si>
  <si>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</si>
  <si>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</si>
  <si>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</si>
  <si>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</si>
  <si>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</si>
  <si>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</si>
  <si>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</si>
  <si>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</si>
  <si>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</si>
  <si>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</si>
  <si>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</si>
  <si>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</si>
  <si>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</si>
  <si>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</si>
  <si>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</si>
  <si>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</si>
  <si>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</si>
  <si>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</si>
  <si>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</si>
  <si>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</si>
  <si>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</si>
  <si>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</si>
  <si>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</si>
  <si>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</si>
  <si>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</si>
  <si>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</si>
  <si>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</si>
  <si>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</si>
  <si>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</si>
  <si>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</si>
  <si>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</si>
  <si>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</si>
  <si>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</si>
  <si>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</si>
  <si>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</si>
  <si>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</si>
  <si>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</si>
  <si>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</si>
  <si>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</si>
  <si>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</si>
  <si>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</si>
  <si>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</si>
  <si>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</si>
  <si>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</si>
  <si>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</si>
  <si>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</si>
  <si>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</si>
  <si>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</si>
  <si>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</si>
  <si>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</si>
  <si>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</si>
  <si>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</si>
  <si>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</si>
  <si>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</si>
  <si>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</si>
  <si>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</si>
  <si>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</si>
  <si>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</si>
  <si>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</si>
  <si>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</si>
  <si>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</si>
  <si>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</si>
  <si>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</si>
  <si>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</si>
  <si>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</si>
  <si>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</si>
  <si>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</si>
  <si>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</si>
  <si>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</si>
  <si>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</si>
  <si>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</si>
  <si>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</si>
  <si>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</si>
  <si>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</si>
  <si>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</si>
  <si>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</si>
  <si>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</si>
  <si>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</si>
  <si>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</si>
  <si>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</si>
  <si>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</si>
  <si>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</si>
  <si>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</si>
  <si>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</si>
  <si>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</si>
  <si>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</si>
  <si>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</si>
  <si>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</si>
  <si>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</si>
  <si>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</si>
  <si>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</si>
  <si>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</si>
  <si>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</si>
  <si>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</si>
  <si>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</si>
  <si>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</si>
  <si>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</si>
  <si>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</si>
  <si>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</si>
  <si>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</si>
  <si>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</si>
  <si>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</si>
  <si>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</si>
  <si>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</si>
  <si>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</si>
  <si>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</si>
  <si>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</si>
  <si>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</si>
  <si>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</si>
  <si>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</si>
  <si>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</si>
  <si>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</si>
  <si>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</si>
  <si>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</si>
  <si>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</si>
  <si>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</si>
  <si>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</si>
  <si>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</si>
  <si>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</si>
  <si>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</si>
  <si>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</si>
  <si>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</si>
  <si>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</si>
  <si>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</si>
  <si>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</si>
  <si>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</si>
  <si>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</si>
  <si>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</si>
  <si>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</si>
  <si>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</si>
  <si>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</si>
  <si>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</si>
  <si>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</si>
  <si>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</si>
  <si>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</si>
  <si>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</si>
  <si>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</si>
  <si>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</si>
  <si>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</si>
  <si>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</si>
  <si>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</si>
  <si>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</si>
  <si>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</si>
  <si>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</si>
  <si>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</si>
  <si>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</si>
  <si>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</si>
  <si>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</si>
  <si>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</si>
  <si>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</si>
  <si>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</si>
  <si>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</si>
  <si>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</si>
  <si>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</si>
  <si>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</si>
  <si>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</si>
  <si>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</si>
  <si>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</si>
  <si>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</si>
  <si>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</si>
  <si>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</si>
  <si>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</si>
  <si>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</si>
  <si>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</si>
  <si>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</si>
  <si>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</si>
  <si>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</si>
  <si>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</si>
  <si>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</si>
  <si>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</si>
  <si>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</si>
  <si>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</si>
  <si>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</si>
  <si>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</si>
  <si>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</si>
  <si>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</si>
  <si>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</si>
  <si>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</si>
  <si>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</si>
  <si>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</si>
  <si>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</si>
  <si>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</si>
  <si>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</si>
  <si>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</si>
  <si>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</si>
  <si>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</si>
  <si>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</si>
  <si>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</si>
  <si>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</si>
  <si>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</si>
  <si>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</si>
  <si>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</si>
  <si>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</si>
  <si>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</si>
  <si>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</si>
  <si>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</si>
  <si>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</si>
  <si>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</si>
  <si>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</si>
  <si>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</si>
  <si>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</si>
  <si>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</si>
  <si>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</si>
  <si>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</si>
  <si>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</si>
  <si>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</si>
  <si>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</si>
  <si>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</si>
  <si>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</si>
  <si>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</si>
  <si>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</si>
  <si>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</si>
  <si>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</si>
  <si>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</si>
  <si>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</si>
  <si>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</si>
  <si>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</si>
  <si>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</si>
  <si>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</si>
  <si>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</si>
  <si>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</si>
  <si>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</si>
  <si>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</si>
  <si>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</si>
  <si>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</si>
  <si>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</si>
  <si>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</si>
  <si>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</si>
  <si>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</si>
  <si>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</si>
  <si>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</si>
  <si>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</si>
  <si>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</si>
  <si>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</si>
  <si>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</si>
  <si>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</si>
  <si>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</si>
  <si>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</si>
  <si>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</si>
  <si>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</si>
  <si>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</si>
  <si>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</si>
  <si>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</si>
  <si>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</si>
  <si>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</si>
  <si>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</si>
  <si>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</si>
  <si>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</si>
  <si>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</si>
  <si>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</si>
  <si>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</si>
  <si>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</si>
  <si>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</si>
  <si>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</si>
  <si>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</si>
  <si>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</si>
  <si>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</si>
  <si>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</si>
  <si>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</si>
  <si>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</si>
  <si>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</si>
  <si>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</si>
  <si>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</si>
  <si>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</si>
  <si>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</si>
  <si>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</si>
  <si>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</si>
  <si>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</si>
  <si>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</si>
  <si>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</si>
  <si>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</si>
  <si>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</si>
  <si>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</si>
  <si>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</si>
  <si>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</si>
  <si>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</si>
  <si>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</si>
  <si>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</si>
  <si>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</si>
  <si>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</si>
  <si>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</si>
  <si>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</si>
  <si>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</si>
  <si>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</si>
  <si>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</si>
  <si>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</si>
  <si>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</si>
  <si>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</si>
  <si>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</si>
  <si>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</si>
  <si>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</si>
  <si>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</si>
  <si>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</si>
  <si>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</si>
  <si>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</si>
  <si>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</si>
  <si>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</si>
  <si>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</si>
  <si>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</si>
  <si>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</si>
  <si>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</si>
  <si>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</si>
  <si>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</si>
  <si>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</si>
  <si>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</si>
  <si>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</si>
  <si>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</si>
  <si>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</si>
  <si>
    <t>宮崎　宏之</t>
  </si>
  <si>
    <t>宮崎　宏之</t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</si>
  <si>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</si>
  <si>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</si>
  <si>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</si>
  <si>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令和</t>
    <phoneticPr fontId="2"/>
  </si>
  <si>
    <t>解除</t>
    <rPh sb="0" eb="2">
      <t>カイジョ</t>
    </rPh>
    <phoneticPr fontId="2"/>
  </si>
  <si>
    <t>澤田　光枝</t>
    <phoneticPr fontId="2"/>
  </si>
  <si>
    <t>北上　やゑ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</si>
  <si>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</si>
  <si>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</si>
  <si>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東C</t>
    <rPh sb="0" eb="1">
      <t>ヒガシ</t>
    </rPh>
    <phoneticPr fontId="2"/>
  </si>
  <si>
    <t>平成</t>
  </si>
  <si>
    <t>西舘　翔子</t>
    <rPh sb="0" eb="2">
      <t>ニシダテ</t>
    </rPh>
    <rPh sb="3" eb="5">
      <t>ショウコ</t>
    </rPh>
    <phoneticPr fontId="2"/>
  </si>
  <si>
    <t>村山　和久</t>
    <rPh sb="0" eb="2">
      <t>ムラヤマ</t>
    </rPh>
    <rPh sb="3" eb="5">
      <t>カズヒサ</t>
    </rPh>
    <phoneticPr fontId="2"/>
  </si>
  <si>
    <t>葛西　セツ</t>
    <rPh sb="0" eb="2">
      <t>カサイ</t>
    </rPh>
    <phoneticPr fontId="2"/>
  </si>
  <si>
    <t>西A</t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</si>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</sst>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304" t="s">
        <v>87</v>
      </c>
      <c r="AI1" s="305"/>
      <c r="AJ1" s="305"/>
      <c r="AK1" s="418"/>
      <c r="AL1" s="304" t="s">
        <v>125</v>
      </c>
      <c r="AM1" s="305"/>
      <c r="AN1" s="305"/>
      <c r="AO1" s="418"/>
      <c r="AP1" s="304" t="s">
        <v>126</v>
      </c>
      <c r="AQ1" s="305"/>
      <c r="AR1" s="305"/>
      <c r="AS1" s="418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320"/>
      <c r="AI2" s="321"/>
      <c r="AJ2" s="321"/>
      <c r="AK2" s="419"/>
      <c r="AL2" s="320"/>
      <c r="AM2" s="321"/>
      <c r="AN2" s="321"/>
      <c r="AO2" s="419"/>
      <c r="AP2" s="320"/>
      <c r="AQ2" s="321"/>
      <c r="AR2" s="321"/>
      <c r="AS2" s="4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</v>
      </c>
      <c r="Q3" s="432"/>
      <c r="R3" s="432"/>
      <c r="S3" s="434" t="s">
        <v>152</v>
      </c>
      <c r="T3" s="434" t="str">
        <f>曜日!D3</f>
        <v>金</v>
      </c>
      <c r="U3" s="434" t="s">
        <v>43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282"/>
      <c r="AI3" s="283"/>
      <c r="AJ3" s="283"/>
      <c r="AK3" s="420"/>
      <c r="AL3" s="282"/>
      <c r="AM3" s="283"/>
      <c r="AN3" s="283"/>
      <c r="AO3" s="420"/>
      <c r="AP3" s="282"/>
      <c r="AQ3" s="283"/>
      <c r="AR3" s="283"/>
      <c r="AS3" s="420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8"/>
      <c r="AB4" s="428"/>
      <c r="AC4" s="428"/>
      <c r="AD4" s="428"/>
      <c r="AE4" s="428"/>
      <c r="AF4" s="428"/>
      <c r="AG4" s="429"/>
      <c r="AH4" s="421"/>
      <c r="AI4" s="422"/>
      <c r="AJ4" s="422"/>
      <c r="AK4" s="423"/>
      <c r="AL4" s="421"/>
      <c r="AM4" s="422"/>
      <c r="AN4" s="422"/>
      <c r="AO4" s="423"/>
      <c r="AP4" s="421"/>
      <c r="AQ4" s="422"/>
      <c r="AR4" s="422"/>
      <c r="AS4" s="423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1">
        <v>3</v>
      </c>
      <c r="L9" s="402"/>
      <c r="M9" s="402"/>
      <c r="N9" s="377">
        <v>3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26</v>
      </c>
      <c r="AM9" s="377"/>
      <c r="AN9" s="377"/>
      <c r="AO9" s="378">
        <f>AI13</f>
        <v>183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1">
        <v>25</v>
      </c>
      <c r="L10" s="402"/>
      <c r="M10" s="402"/>
      <c r="N10" s="377">
        <v>13</v>
      </c>
      <c r="O10" s="377"/>
      <c r="P10" s="377"/>
      <c r="Q10" s="377">
        <v>17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27</v>
      </c>
      <c r="AD10" s="377"/>
      <c r="AE10" s="377"/>
      <c r="AF10" s="377">
        <v>28</v>
      </c>
      <c r="AG10" s="377"/>
      <c r="AH10" s="377"/>
      <c r="AI10" s="377">
        <f>K10+Q10+W10+AC10</f>
        <v>69</v>
      </c>
      <c r="AJ10" s="377"/>
      <c r="AK10" s="377"/>
      <c r="AL10" s="377">
        <f>N10+T10+Z10+AF10</f>
        <v>56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1">
        <v>1</v>
      </c>
      <c r="L11" s="402"/>
      <c r="M11" s="402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101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45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40" t="s">
        <v>29</v>
      </c>
      <c r="E15" s="441"/>
      <c r="F15" s="411" t="s">
        <v>245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246</v>
      </c>
      <c r="O15" s="253"/>
      <c r="P15" s="253"/>
      <c r="Q15" s="253"/>
      <c r="R15" s="253"/>
      <c r="S15" s="254"/>
      <c r="T15" s="252" t="s">
        <v>247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249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9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9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9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9" ht="13.5" customHeight="1">
      <c r="A20" s="328"/>
      <c r="B20" s="329"/>
      <c r="C20" s="330"/>
      <c r="D20" s="440" t="s">
        <v>144</v>
      </c>
      <c r="E20" s="441"/>
      <c r="F20" s="411" t="s">
        <v>260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246</v>
      </c>
      <c r="O20" s="253"/>
      <c r="P20" s="253"/>
      <c r="Q20" s="253"/>
      <c r="R20" s="253"/>
      <c r="S20" s="254"/>
      <c r="T20" s="252" t="s">
        <v>258</v>
      </c>
      <c r="U20" s="253"/>
      <c r="V20" s="253"/>
      <c r="W20" s="253"/>
      <c r="X20" s="254"/>
      <c r="Y20" s="247" t="s">
        <v>243</v>
      </c>
      <c r="Z20" s="248"/>
      <c r="AA20" s="248"/>
      <c r="AB20" s="248"/>
      <c r="AC20" s="251"/>
      <c r="AD20" s="252" t="s">
        <v>261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9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9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9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9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9" ht="13.5" customHeight="1">
      <c r="A25" s="328"/>
      <c r="B25" s="329"/>
      <c r="C25" s="330"/>
      <c r="D25" s="361" t="s">
        <v>226</v>
      </c>
      <c r="E25" s="362"/>
      <c r="F25" s="252" t="s">
        <v>250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252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 t="s">
        <v>253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9" s="94" customFormat="1">
      <c r="A26" s="328"/>
      <c r="B26" s="329"/>
      <c r="C26" s="330"/>
      <c r="D26" s="363"/>
      <c r="E26" s="364"/>
      <c r="F26" s="247" t="s">
        <v>254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246</v>
      </c>
      <c r="O26" s="248"/>
      <c r="P26" s="248"/>
      <c r="Q26" s="248"/>
      <c r="R26" s="248"/>
      <c r="S26" s="251"/>
      <c r="T26" s="247" t="s">
        <v>255</v>
      </c>
      <c r="U26" s="248"/>
      <c r="V26" s="248"/>
      <c r="W26" s="248"/>
      <c r="X26" s="251"/>
      <c r="Y26" s="247" t="s">
        <v>243</v>
      </c>
      <c r="Z26" s="248"/>
      <c r="AA26" s="248"/>
      <c r="AB26" s="248"/>
      <c r="AC26" s="251"/>
      <c r="AD26" s="247" t="s">
        <v>256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9" s="94" customFormat="1">
      <c r="A27" s="328"/>
      <c r="B27" s="329"/>
      <c r="C27" s="330"/>
      <c r="D27" s="363"/>
      <c r="E27" s="364"/>
      <c r="F27" s="247" t="s">
        <v>257</v>
      </c>
      <c r="G27" s="248"/>
      <c r="H27" s="248"/>
      <c r="I27" s="248"/>
      <c r="J27" s="248"/>
      <c r="K27" s="248"/>
      <c r="L27" s="248" t="s">
        <v>153</v>
      </c>
      <c r="M27" s="251"/>
      <c r="N27" s="247" t="s">
        <v>251</v>
      </c>
      <c r="O27" s="248"/>
      <c r="P27" s="248"/>
      <c r="Q27" s="248"/>
      <c r="R27" s="248"/>
      <c r="S27" s="251"/>
      <c r="T27" s="247" t="s">
        <v>255</v>
      </c>
      <c r="U27" s="248"/>
      <c r="V27" s="248"/>
      <c r="W27" s="248"/>
      <c r="X27" s="251"/>
      <c r="Y27" s="247" t="s">
        <v>248</v>
      </c>
      <c r="Z27" s="248"/>
      <c r="AA27" s="248"/>
      <c r="AB27" s="248"/>
      <c r="AC27" s="251"/>
      <c r="AD27" s="247" t="s">
        <v>259</v>
      </c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9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9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9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9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  <c r="AW31" s="202"/>
    </row>
    <row r="32" spans="1:49">
      <c r="A32" s="328"/>
      <c r="B32" s="329"/>
      <c r="C32" s="330"/>
      <c r="D32" s="262" t="s">
        <v>268</v>
      </c>
      <c r="E32" s="263"/>
      <c r="F32" s="263"/>
      <c r="G32" s="263"/>
      <c r="H32" s="263"/>
      <c r="I32" s="248" t="s">
        <v>153</v>
      </c>
      <c r="J32" s="251"/>
      <c r="K32" s="247" t="s">
        <v>255</v>
      </c>
      <c r="L32" s="248"/>
      <c r="M32" s="248"/>
      <c r="N32" s="248"/>
      <c r="O32" s="251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271</v>
      </c>
      <c r="Y32" s="250"/>
      <c r="Z32" s="250"/>
      <c r="AA32" s="250"/>
      <c r="AB32" s="255"/>
      <c r="AC32" s="249" t="s">
        <v>272</v>
      </c>
      <c r="AD32" s="25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  <c r="AW32" s="202"/>
    </row>
    <row r="33" spans="1:49">
      <c r="A33" s="328"/>
      <c r="B33" s="329"/>
      <c r="C33" s="330"/>
      <c r="D33" s="262" t="s">
        <v>306</v>
      </c>
      <c r="E33" s="263"/>
      <c r="F33" s="263"/>
      <c r="G33" s="263"/>
      <c r="H33" s="263"/>
      <c r="I33" s="248" t="s">
        <v>153</v>
      </c>
      <c r="J33" s="251"/>
      <c r="K33" s="247" t="s">
        <v>255</v>
      </c>
      <c r="L33" s="248"/>
      <c r="M33" s="248"/>
      <c r="N33" s="248"/>
      <c r="O33" s="251"/>
      <c r="P33" s="247" t="s">
        <v>290</v>
      </c>
      <c r="Q33" s="248"/>
      <c r="R33" s="248"/>
      <c r="S33" s="244" t="s">
        <v>270</v>
      </c>
      <c r="T33" s="245"/>
      <c r="U33" s="245"/>
      <c r="V33" s="245"/>
      <c r="W33" s="246"/>
      <c r="X33" s="249" t="s">
        <v>271</v>
      </c>
      <c r="Y33" s="250"/>
      <c r="Z33" s="250"/>
      <c r="AA33" s="250"/>
      <c r="AB33" s="255"/>
      <c r="AC33" s="249" t="s">
        <v>305</v>
      </c>
      <c r="AD33" s="25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  <c r="AW33" s="202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  <c r="AW34" s="202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  <c r="AW35" s="202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  <c r="AW36" s="202"/>
    </row>
    <row r="37" spans="1:49" s="101" customFormat="1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  <c r="AW37" s="202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  <c r="AW38" s="202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  <c r="AW39" s="202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  <c r="AW40" s="201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  <c r="AW41" s="201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  <c r="AW42" s="201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  <c r="AW43" s="201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  <c r="AW44" s="201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  <c r="AW45" s="201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</v>
      </c>
      <c r="Q3" s="432"/>
      <c r="R3" s="432"/>
      <c r="S3" s="434" t="s">
        <v>152</v>
      </c>
      <c r="T3" s="434" t="str">
        <f>曜日!D4</f>
        <v>土</v>
      </c>
      <c r="U3" s="434" t="s">
        <v>31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1">
        <v>3</v>
      </c>
      <c r="L9" s="402"/>
      <c r="M9" s="402"/>
      <c r="N9" s="377">
        <v>3</v>
      </c>
      <c r="O9" s="377"/>
      <c r="P9" s="377"/>
      <c r="Q9" s="377">
        <v>6</v>
      </c>
      <c r="R9" s="377"/>
      <c r="S9" s="377"/>
      <c r="T9" s="377">
        <v>6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31</v>
      </c>
      <c r="AJ9" s="377"/>
      <c r="AK9" s="377"/>
      <c r="AL9" s="377">
        <f>N9+T9+Z9+AF9</f>
        <v>26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1">
        <v>25</v>
      </c>
      <c r="L10" s="402"/>
      <c r="M10" s="402"/>
      <c r="N10" s="377">
        <v>13</v>
      </c>
      <c r="O10" s="377"/>
      <c r="P10" s="377"/>
      <c r="Q10" s="377">
        <v>18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27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1">
        <v>1</v>
      </c>
      <c r="L11" s="402"/>
      <c r="M11" s="402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45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273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258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249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274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246</v>
      </c>
      <c r="O25" s="253"/>
      <c r="P25" s="253"/>
      <c r="Q25" s="253"/>
      <c r="R25" s="253"/>
      <c r="S25" s="254"/>
      <c r="T25" s="252" t="s">
        <v>252</v>
      </c>
      <c r="U25" s="253"/>
      <c r="V25" s="253"/>
      <c r="W25" s="253"/>
      <c r="X25" s="254"/>
      <c r="Y25" s="247" t="s">
        <v>276</v>
      </c>
      <c r="Z25" s="248"/>
      <c r="AA25" s="248"/>
      <c r="AB25" s="248"/>
      <c r="AC25" s="251"/>
      <c r="AD25" s="252" t="s">
        <v>277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275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251</v>
      </c>
      <c r="O26" s="248"/>
      <c r="P26" s="248"/>
      <c r="Q26" s="248"/>
      <c r="R26" s="248"/>
      <c r="S26" s="251"/>
      <c r="T26" s="247" t="s">
        <v>252</v>
      </c>
      <c r="U26" s="248"/>
      <c r="V26" s="248"/>
      <c r="W26" s="248"/>
      <c r="X26" s="251"/>
      <c r="Y26" s="247" t="s">
        <v>243</v>
      </c>
      <c r="Z26" s="248"/>
      <c r="AA26" s="248"/>
      <c r="AB26" s="248"/>
      <c r="AC26" s="251"/>
      <c r="AD26" s="247" t="s">
        <v>278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268</v>
      </c>
      <c r="E32" s="263"/>
      <c r="F32" s="263"/>
      <c r="G32" s="263"/>
      <c r="H32" s="263"/>
      <c r="I32" s="248" t="s">
        <v>153</v>
      </c>
      <c r="J32" s="251"/>
      <c r="K32" s="247" t="s">
        <v>255</v>
      </c>
      <c r="L32" s="248"/>
      <c r="M32" s="248"/>
      <c r="N32" s="248"/>
      <c r="O32" s="251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271</v>
      </c>
      <c r="Y32" s="250"/>
      <c r="Z32" s="250"/>
      <c r="AA32" s="250"/>
      <c r="AB32" s="255"/>
      <c r="AC32" s="249" t="s">
        <v>272</v>
      </c>
      <c r="AD32" s="25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306</v>
      </c>
      <c r="E33" s="263"/>
      <c r="F33" s="263"/>
      <c r="G33" s="263"/>
      <c r="H33" s="263"/>
      <c r="I33" s="248" t="s">
        <v>153</v>
      </c>
      <c r="J33" s="251"/>
      <c r="K33" s="247" t="s">
        <v>255</v>
      </c>
      <c r="L33" s="248"/>
      <c r="M33" s="248"/>
      <c r="N33" s="248"/>
      <c r="O33" s="251"/>
      <c r="P33" s="247" t="s">
        <v>290</v>
      </c>
      <c r="Q33" s="248"/>
      <c r="R33" s="248"/>
      <c r="S33" s="244" t="s">
        <v>270</v>
      </c>
      <c r="T33" s="245"/>
      <c r="U33" s="245"/>
      <c r="V33" s="245"/>
      <c r="W33" s="246"/>
      <c r="X33" s="249" t="s">
        <v>271</v>
      </c>
      <c r="Y33" s="250"/>
      <c r="Z33" s="250"/>
      <c r="AA33" s="250"/>
      <c r="AB33" s="255"/>
      <c r="AC33" s="249" t="s">
        <v>305</v>
      </c>
      <c r="AD33" s="25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</v>
      </c>
      <c r="Q3" s="432"/>
      <c r="R3" s="432"/>
      <c r="S3" s="434" t="s">
        <v>152</v>
      </c>
      <c r="T3" s="434" t="str">
        <f>曜日!D5</f>
        <v>日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3</v>
      </c>
      <c r="L9" s="402"/>
      <c r="M9" s="402"/>
      <c r="N9" s="402">
        <v>4</v>
      </c>
      <c r="O9" s="402"/>
      <c r="P9" s="402"/>
      <c r="Q9" s="402">
        <v>6</v>
      </c>
      <c r="R9" s="402"/>
      <c r="S9" s="402"/>
      <c r="T9" s="402">
        <v>6</v>
      </c>
      <c r="U9" s="402"/>
      <c r="V9" s="402"/>
      <c r="W9" s="402">
        <v>21</v>
      </c>
      <c r="X9" s="402"/>
      <c r="Y9" s="402"/>
      <c r="Z9" s="402">
        <v>13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31</v>
      </c>
      <c r="AJ9" s="377"/>
      <c r="AK9" s="377"/>
      <c r="AL9" s="377">
        <f>N9+T9+Z9+AF9</f>
        <v>26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25</v>
      </c>
      <c r="L10" s="402"/>
      <c r="M10" s="402"/>
      <c r="N10" s="402">
        <v>13</v>
      </c>
      <c r="O10" s="402"/>
      <c r="P10" s="402"/>
      <c r="Q10" s="402">
        <v>18</v>
      </c>
      <c r="R10" s="402"/>
      <c r="S10" s="402"/>
      <c r="T10" s="402">
        <v>15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27</v>
      </c>
      <c r="AD10" s="402"/>
      <c r="AE10" s="402"/>
      <c r="AF10" s="402">
        <v>28</v>
      </c>
      <c r="AG10" s="402"/>
      <c r="AH10" s="402"/>
      <c r="AI10" s="377">
        <f>K10+Q10+W10+AC10</f>
        <v>70</v>
      </c>
      <c r="AJ10" s="377"/>
      <c r="AK10" s="377"/>
      <c r="AL10" s="377">
        <f>N10+T10+Z10+AF10</f>
        <v>56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17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282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246</v>
      </c>
      <c r="O25" s="253"/>
      <c r="P25" s="253"/>
      <c r="Q25" s="253"/>
      <c r="R25" s="253"/>
      <c r="S25" s="254"/>
      <c r="T25" s="252" t="s">
        <v>258</v>
      </c>
      <c r="U25" s="253"/>
      <c r="V25" s="253"/>
      <c r="W25" s="253"/>
      <c r="X25" s="254"/>
      <c r="Y25" s="247" t="s">
        <v>276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283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306</v>
      </c>
      <c r="E33" s="263"/>
      <c r="F33" s="263"/>
      <c r="G33" s="263"/>
      <c r="H33" s="263"/>
      <c r="I33" s="248" t="s">
        <v>153</v>
      </c>
      <c r="J33" s="251"/>
      <c r="K33" s="247" t="s">
        <v>255</v>
      </c>
      <c r="L33" s="248"/>
      <c r="M33" s="248"/>
      <c r="N33" s="248"/>
      <c r="O33" s="251"/>
      <c r="P33" s="247" t="s">
        <v>290</v>
      </c>
      <c r="Q33" s="248"/>
      <c r="R33" s="248"/>
      <c r="S33" s="244" t="s">
        <v>270</v>
      </c>
      <c r="T33" s="245"/>
      <c r="U33" s="245"/>
      <c r="V33" s="245"/>
      <c r="W33" s="246"/>
      <c r="X33" s="249" t="s">
        <v>271</v>
      </c>
      <c r="Y33" s="250"/>
      <c r="Z33" s="250"/>
      <c r="AA33" s="250"/>
      <c r="AB33" s="255"/>
      <c r="AC33" s="249" t="s">
        <v>305</v>
      </c>
      <c r="AD33" s="25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37</v>
      </c>
      <c r="Q3" s="432"/>
      <c r="R3" s="432"/>
      <c r="S3" s="434" t="s">
        <v>152</v>
      </c>
      <c r="T3" s="434" t="str">
        <f>曜日!D6</f>
        <v>月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3</v>
      </c>
      <c r="L9" s="402"/>
      <c r="M9" s="402"/>
      <c r="N9" s="402">
        <v>4</v>
      </c>
      <c r="O9" s="402"/>
      <c r="P9" s="402"/>
      <c r="Q9" s="402">
        <v>6</v>
      </c>
      <c r="R9" s="402"/>
      <c r="S9" s="402"/>
      <c r="T9" s="402">
        <v>6</v>
      </c>
      <c r="U9" s="402"/>
      <c r="V9" s="402"/>
      <c r="W9" s="402">
        <v>21</v>
      </c>
      <c r="X9" s="402"/>
      <c r="Y9" s="402"/>
      <c r="Z9" s="402">
        <v>13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31</v>
      </c>
      <c r="AJ9" s="377"/>
      <c r="AK9" s="377"/>
      <c r="AL9" s="377">
        <f>N9+T9+Z9+AF9</f>
        <v>26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26</v>
      </c>
      <c r="L10" s="402"/>
      <c r="M10" s="402"/>
      <c r="N10" s="402">
        <v>13</v>
      </c>
      <c r="O10" s="402"/>
      <c r="P10" s="402"/>
      <c r="Q10" s="402">
        <v>17</v>
      </c>
      <c r="R10" s="402"/>
      <c r="S10" s="402"/>
      <c r="T10" s="402">
        <v>15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27</v>
      </c>
      <c r="AD10" s="402"/>
      <c r="AE10" s="402"/>
      <c r="AF10" s="402">
        <v>28</v>
      </c>
      <c r="AG10" s="402"/>
      <c r="AH10" s="402"/>
      <c r="AI10" s="377">
        <f>K10+Q10+W10+AC10</f>
        <v>70</v>
      </c>
      <c r="AJ10" s="377"/>
      <c r="AK10" s="377"/>
      <c r="AL10" s="377">
        <f>N10+T10+Z10+AF10</f>
        <v>56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17</v>
      </c>
      <c r="O12" s="377"/>
      <c r="P12" s="377"/>
      <c r="Q12" s="377">
        <f>Q9+Q10+Q11</f>
        <v>23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284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252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285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306</v>
      </c>
      <c r="E33" s="263"/>
      <c r="F33" s="263"/>
      <c r="G33" s="263"/>
      <c r="H33" s="263"/>
      <c r="I33" s="248" t="s">
        <v>153</v>
      </c>
      <c r="J33" s="251"/>
      <c r="K33" s="247" t="s">
        <v>255</v>
      </c>
      <c r="L33" s="248"/>
      <c r="M33" s="248"/>
      <c r="N33" s="248"/>
      <c r="O33" s="251"/>
      <c r="P33" s="247" t="s">
        <v>290</v>
      </c>
      <c r="Q33" s="248"/>
      <c r="R33" s="248"/>
      <c r="S33" s="244" t="s">
        <v>270</v>
      </c>
      <c r="T33" s="245"/>
      <c r="U33" s="245"/>
      <c r="V33" s="245"/>
      <c r="W33" s="246"/>
      <c r="X33" s="249" t="s">
        <v>271</v>
      </c>
      <c r="Y33" s="250"/>
      <c r="Z33" s="250"/>
      <c r="AA33" s="250"/>
      <c r="AB33" s="255"/>
      <c r="AC33" s="249" t="s">
        <v>305</v>
      </c>
      <c r="AD33" s="25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38</v>
      </c>
      <c r="Q3" s="432"/>
      <c r="R3" s="432"/>
      <c r="S3" s="434" t="s">
        <v>152</v>
      </c>
      <c r="T3" s="434" t="str">
        <f>曜日!D7</f>
        <v>火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3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6</v>
      </c>
      <c r="U9" s="402"/>
      <c r="V9" s="402"/>
      <c r="W9" s="402">
        <v>21</v>
      </c>
      <c r="X9" s="402"/>
      <c r="Y9" s="402"/>
      <c r="Z9" s="402">
        <v>13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31</v>
      </c>
      <c r="AJ9" s="377"/>
      <c r="AK9" s="377"/>
      <c r="AL9" s="377">
        <f>N9+T9+Z9+AF9</f>
        <v>27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26</v>
      </c>
      <c r="L10" s="402"/>
      <c r="M10" s="402"/>
      <c r="N10" s="402">
        <v>12</v>
      </c>
      <c r="O10" s="402"/>
      <c r="P10" s="402"/>
      <c r="Q10" s="402">
        <v>17</v>
      </c>
      <c r="R10" s="402"/>
      <c r="S10" s="402"/>
      <c r="T10" s="402">
        <v>15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27</v>
      </c>
      <c r="AD10" s="402"/>
      <c r="AE10" s="402"/>
      <c r="AF10" s="402">
        <v>29</v>
      </c>
      <c r="AG10" s="402"/>
      <c r="AH10" s="402"/>
      <c r="AI10" s="377">
        <f>K10+Q10+W10+AC10</f>
        <v>70</v>
      </c>
      <c r="AJ10" s="377"/>
      <c r="AK10" s="377"/>
      <c r="AL10" s="377">
        <f>N10+T10+Z10+AF10</f>
        <v>56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17</v>
      </c>
      <c r="O12" s="377"/>
      <c r="P12" s="377"/>
      <c r="Q12" s="377">
        <f>Q9+Q10+Q11</f>
        <v>23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32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286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246</v>
      </c>
      <c r="O15" s="253"/>
      <c r="P15" s="253"/>
      <c r="Q15" s="253"/>
      <c r="R15" s="253"/>
      <c r="S15" s="254"/>
      <c r="T15" s="252" t="s">
        <v>258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264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287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252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288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289</v>
      </c>
      <c r="E33" s="263"/>
      <c r="F33" s="263"/>
      <c r="G33" s="263"/>
      <c r="H33" s="263"/>
      <c r="I33" s="248" t="s">
        <v>153</v>
      </c>
      <c r="J33" s="251"/>
      <c r="K33" s="252" t="s">
        <v>255</v>
      </c>
      <c r="L33" s="253"/>
      <c r="M33" s="253"/>
      <c r="N33" s="253"/>
      <c r="O33" s="254"/>
      <c r="P33" s="247" t="s">
        <v>290</v>
      </c>
      <c r="Q33" s="248"/>
      <c r="R33" s="248"/>
      <c r="S33" s="244" t="s">
        <v>291</v>
      </c>
      <c r="T33" s="245"/>
      <c r="U33" s="245"/>
      <c r="V33" s="245"/>
      <c r="W33" s="246"/>
      <c r="X33" s="244" t="s">
        <v>291</v>
      </c>
      <c r="Y33" s="245"/>
      <c r="Z33" s="245"/>
      <c r="AA33" s="245"/>
      <c r="AB33" s="246"/>
      <c r="AC33" s="249" t="s">
        <v>293</v>
      </c>
      <c r="AD33" s="25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6" t="s">
        <v>292</v>
      </c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39</v>
      </c>
      <c r="Q3" s="432"/>
      <c r="R3" s="432"/>
      <c r="S3" s="434" t="s">
        <v>152</v>
      </c>
      <c r="T3" s="434" t="str">
        <f>曜日!D8</f>
        <v>水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3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6</v>
      </c>
      <c r="U9" s="402"/>
      <c r="V9" s="402"/>
      <c r="W9" s="402">
        <v>21</v>
      </c>
      <c r="X9" s="402"/>
      <c r="Y9" s="402"/>
      <c r="Z9" s="402">
        <v>13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31</v>
      </c>
      <c r="AJ9" s="377"/>
      <c r="AK9" s="377"/>
      <c r="AL9" s="377">
        <f>N9+T9+Z9+AF9</f>
        <v>27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25</v>
      </c>
      <c r="L10" s="402"/>
      <c r="M10" s="402"/>
      <c r="N10" s="402">
        <v>13</v>
      </c>
      <c r="O10" s="402"/>
      <c r="P10" s="402"/>
      <c r="Q10" s="402">
        <v>18</v>
      </c>
      <c r="R10" s="402"/>
      <c r="S10" s="402"/>
      <c r="T10" s="402">
        <v>15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27</v>
      </c>
      <c r="AD10" s="402"/>
      <c r="AE10" s="402"/>
      <c r="AF10" s="402">
        <v>29</v>
      </c>
      <c r="AG10" s="402"/>
      <c r="AH10" s="402"/>
      <c r="AI10" s="377">
        <f>K10+Q10+W10+AC10</f>
        <v>70</v>
      </c>
      <c r="AJ10" s="377"/>
      <c r="AK10" s="377"/>
      <c r="AL10" s="377">
        <f>N10+T10+Z10+AF10</f>
        <v>57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32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294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297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264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295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246</v>
      </c>
      <c r="O25" s="253"/>
      <c r="P25" s="253"/>
      <c r="Q25" s="253"/>
      <c r="R25" s="253"/>
      <c r="S25" s="254"/>
      <c r="T25" s="252" t="s">
        <v>247</v>
      </c>
      <c r="U25" s="253"/>
      <c r="V25" s="253"/>
      <c r="W25" s="253"/>
      <c r="X25" s="254"/>
      <c r="Y25" s="247" t="s">
        <v>276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296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40</v>
      </c>
      <c r="Q3" s="432"/>
      <c r="R3" s="432"/>
      <c r="S3" s="434" t="s">
        <v>152</v>
      </c>
      <c r="T3" s="434" t="str">
        <f>曜日!D9</f>
        <v>木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3</v>
      </c>
      <c r="L9" s="402"/>
      <c r="M9" s="402"/>
      <c r="N9" s="402">
        <v>5</v>
      </c>
      <c r="O9" s="402"/>
      <c r="P9" s="402"/>
      <c r="Q9" s="402">
        <v>7</v>
      </c>
      <c r="R9" s="402"/>
      <c r="S9" s="402"/>
      <c r="T9" s="402">
        <v>7</v>
      </c>
      <c r="U9" s="402"/>
      <c r="V9" s="402"/>
      <c r="W9" s="402">
        <v>21</v>
      </c>
      <c r="X9" s="402"/>
      <c r="Y9" s="402"/>
      <c r="Z9" s="402">
        <v>14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32</v>
      </c>
      <c r="AJ9" s="377"/>
      <c r="AK9" s="377"/>
      <c r="AL9" s="377">
        <f>N9+T9+Z9+AF9</f>
        <v>29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25</v>
      </c>
      <c r="L10" s="402"/>
      <c r="M10" s="402"/>
      <c r="N10" s="402">
        <v>12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27</v>
      </c>
      <c r="AD10" s="402"/>
      <c r="AE10" s="402"/>
      <c r="AF10" s="402">
        <v>29</v>
      </c>
      <c r="AG10" s="402"/>
      <c r="AH10" s="402"/>
      <c r="AI10" s="377">
        <f>K10+Q10+W10+AC10</f>
        <v>69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17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32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 ht="13.5" customHeight="1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298</v>
      </c>
      <c r="G25" s="253"/>
      <c r="H25" s="253"/>
      <c r="I25" s="253"/>
      <c r="J25" s="253"/>
      <c r="K25" s="253"/>
      <c r="L25" s="253" t="s">
        <v>153</v>
      </c>
      <c r="M25" s="254"/>
      <c r="N25" s="247"/>
      <c r="O25" s="248"/>
      <c r="P25" s="248"/>
      <c r="Q25" s="248"/>
      <c r="R25" s="248"/>
      <c r="S25" s="251"/>
      <c r="T25" s="252" t="s">
        <v>258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301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52" t="s">
        <v>298</v>
      </c>
      <c r="G26" s="253"/>
      <c r="H26" s="253"/>
      <c r="I26" s="253"/>
      <c r="J26" s="253"/>
      <c r="K26" s="253"/>
      <c r="L26" s="248" t="s">
        <v>153</v>
      </c>
      <c r="M26" s="251"/>
      <c r="N26" s="247" t="s">
        <v>246</v>
      </c>
      <c r="O26" s="248"/>
      <c r="P26" s="248"/>
      <c r="Q26" s="248"/>
      <c r="R26" s="248"/>
      <c r="S26" s="251"/>
      <c r="T26" s="252" t="s">
        <v>258</v>
      </c>
      <c r="U26" s="253"/>
      <c r="V26" s="253"/>
      <c r="W26" s="253"/>
      <c r="X26" s="254"/>
      <c r="Y26" s="247" t="s">
        <v>243</v>
      </c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52" t="s">
        <v>299</v>
      </c>
      <c r="AK26" s="253"/>
      <c r="AL26" s="253"/>
      <c r="AM26" s="253"/>
      <c r="AN26" s="253"/>
      <c r="AO26" s="253"/>
      <c r="AP26" s="253"/>
      <c r="AQ26" s="253"/>
      <c r="AR26" s="253"/>
      <c r="AS26" s="368"/>
    </row>
    <row r="27" spans="1:45" s="94" customFormat="1">
      <c r="A27" s="328"/>
      <c r="B27" s="329"/>
      <c r="C27" s="330"/>
      <c r="D27" s="363"/>
      <c r="E27" s="364"/>
      <c r="F27" s="247" t="s">
        <v>281</v>
      </c>
      <c r="G27" s="248"/>
      <c r="H27" s="248"/>
      <c r="I27" s="248"/>
      <c r="J27" s="248"/>
      <c r="K27" s="248"/>
      <c r="L27" s="248" t="s">
        <v>263</v>
      </c>
      <c r="M27" s="251"/>
      <c r="N27" s="247" t="s">
        <v>246</v>
      </c>
      <c r="O27" s="248"/>
      <c r="P27" s="248"/>
      <c r="Q27" s="248"/>
      <c r="R27" s="248"/>
      <c r="S27" s="251"/>
      <c r="T27" s="247" t="s">
        <v>258</v>
      </c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 t="s">
        <v>300</v>
      </c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4</v>
      </c>
      <c r="Q3" s="432"/>
      <c r="R3" s="432"/>
      <c r="S3" s="434" t="s">
        <v>152</v>
      </c>
      <c r="T3" s="434" t="str">
        <f>曜日!D3</f>
        <v>金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7</v>
      </c>
      <c r="R9" s="402"/>
      <c r="S9" s="402"/>
      <c r="T9" s="402">
        <v>7</v>
      </c>
      <c r="U9" s="402"/>
      <c r="V9" s="402"/>
      <c r="W9" s="402">
        <v>21</v>
      </c>
      <c r="X9" s="402"/>
      <c r="Y9" s="402"/>
      <c r="Z9" s="402">
        <v>14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33</v>
      </c>
      <c r="AJ9" s="377"/>
      <c r="AK9" s="377"/>
      <c r="AL9" s="377">
        <f>N9+T9+Z9+AF9</f>
        <v>29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25</v>
      </c>
      <c r="L10" s="402"/>
      <c r="M10" s="402"/>
      <c r="N10" s="402">
        <v>12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27</v>
      </c>
      <c r="AD10" s="402"/>
      <c r="AE10" s="402"/>
      <c r="AF10" s="402">
        <v>28</v>
      </c>
      <c r="AG10" s="402"/>
      <c r="AH10" s="402"/>
      <c r="AI10" s="377">
        <f>K10+Q10+W10+AC10</f>
        <v>69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17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303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246</v>
      </c>
      <c r="O15" s="253"/>
      <c r="P15" s="253"/>
      <c r="Q15" s="253"/>
      <c r="R15" s="253"/>
      <c r="S15" s="254"/>
      <c r="T15" s="252" t="s">
        <v>247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304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302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249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5</v>
      </c>
      <c r="Q3" s="432"/>
      <c r="R3" s="432"/>
      <c r="S3" s="434" t="s">
        <v>152</v>
      </c>
      <c r="T3" s="434" t="str">
        <f>曜日!D4</f>
        <v>土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307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29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25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27</v>
      </c>
      <c r="AD10" s="377"/>
      <c r="AE10" s="377"/>
      <c r="AF10" s="377">
        <v>28</v>
      </c>
      <c r="AG10" s="377"/>
      <c r="AH10" s="377"/>
      <c r="AI10" s="377">
        <f>K10+Q10+W10+AC10</f>
        <v>69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16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308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309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6</v>
      </c>
      <c r="Q3" s="432"/>
      <c r="R3" s="432"/>
      <c r="S3" s="434" t="s">
        <v>152</v>
      </c>
      <c r="T3" s="434" t="str">
        <f>曜日!D5</f>
        <v>日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29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25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27</v>
      </c>
      <c r="AD10" s="377"/>
      <c r="AE10" s="377"/>
      <c r="AF10" s="377">
        <v>28</v>
      </c>
      <c r="AG10" s="377"/>
      <c r="AH10" s="377"/>
      <c r="AI10" s="377">
        <f>K10+Q10+W10+AC10</f>
        <v>69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16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28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7</v>
      </c>
      <c r="Q3" s="432"/>
      <c r="R3" s="432"/>
      <c r="S3" s="434" t="s">
        <v>152</v>
      </c>
      <c r="T3" s="434" t="str">
        <f>曜日!D6</f>
        <v>月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/>
      <c r="G4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29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28</v>
      </c>
      <c r="AD10" s="377"/>
      <c r="AE10" s="377"/>
      <c r="AF10" s="377">
        <v>27</v>
      </c>
      <c r="AG10" s="377"/>
      <c r="AH10" s="377"/>
      <c r="AI10" s="377">
        <f>K10+Q10+W10+AC10</f>
        <v>69</v>
      </c>
      <c r="AJ10" s="377"/>
      <c r="AK10" s="377"/>
      <c r="AL10" s="377">
        <f>N10+T10+Z10+AF10</f>
        <v>52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30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45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310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312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311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 t="s">
        <v>313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8</v>
      </c>
      <c r="Q3" s="432"/>
      <c r="R3" s="432"/>
      <c r="S3" s="434" t="s">
        <v>152</v>
      </c>
      <c r="T3" s="434" t="str">
        <f>曜日!D7</f>
        <v>火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29</v>
      </c>
      <c r="AM9" s="377"/>
      <c r="AN9" s="377"/>
      <c r="AO9" s="378">
        <f>AI13</f>
        <v>183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10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26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314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276</v>
      </c>
      <c r="Z15" s="253"/>
      <c r="AA15" s="253"/>
      <c r="AB15" s="253"/>
      <c r="AC15" s="254"/>
      <c r="AD15" s="252" t="s">
        <v>315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316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258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317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 t="s">
        <v>344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251</v>
      </c>
      <c r="O21" s="248"/>
      <c r="P21" s="248"/>
      <c r="Q21" s="248"/>
      <c r="R21" s="248"/>
      <c r="S21" s="251"/>
      <c r="T21" s="247" t="s">
        <v>297</v>
      </c>
      <c r="U21" s="248"/>
      <c r="V21" s="248"/>
      <c r="W21" s="248"/>
      <c r="X21" s="251"/>
      <c r="Y21" s="247" t="s">
        <v>276</v>
      </c>
      <c r="Z21" s="248"/>
      <c r="AA21" s="248"/>
      <c r="AB21" s="248"/>
      <c r="AC21" s="251"/>
      <c r="AD21" s="247" t="s">
        <v>345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318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297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 t="s">
        <v>319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9</v>
      </c>
      <c r="Q3" s="432"/>
      <c r="R3" s="432"/>
      <c r="S3" s="434" t="s">
        <v>152</v>
      </c>
      <c r="T3" s="434" t="str">
        <f>曜日!D8</f>
        <v>水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14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29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10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15</v>
      </c>
      <c r="O12" s="377"/>
      <c r="P12" s="377"/>
      <c r="Q12" s="377">
        <f>Q9+Q10+Q11</f>
        <v>24</v>
      </c>
      <c r="R12" s="377"/>
      <c r="S12" s="377"/>
      <c r="T12" s="377">
        <f>SUM(T9:V11)</f>
        <v>21</v>
      </c>
      <c r="U12" s="377"/>
      <c r="V12" s="377"/>
      <c r="W12" s="377">
        <f>SUM(W9:Y11)</f>
        <v>21</v>
      </c>
      <c r="X12" s="377"/>
      <c r="Y12" s="377"/>
      <c r="Z12" s="377">
        <f>SUM(Z9:AB11)</f>
        <v>14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320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264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321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247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 t="s">
        <v>322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10</v>
      </c>
      <c r="Q3" s="432"/>
      <c r="R3" s="432"/>
      <c r="S3" s="434" t="s">
        <v>152</v>
      </c>
      <c r="T3" s="434" t="str">
        <f>曜日!D9</f>
        <v>木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22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28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25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16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22</v>
      </c>
      <c r="X12" s="377"/>
      <c r="Y12" s="377"/>
      <c r="Z12" s="377">
        <f>SUM(Z9:AB11)</f>
        <v>12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323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258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315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 t="s">
        <v>324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251</v>
      </c>
      <c r="O16" s="248"/>
      <c r="P16" s="248"/>
      <c r="Q16" s="248"/>
      <c r="R16" s="248"/>
      <c r="S16" s="251"/>
      <c r="T16" s="247" t="s">
        <v>255</v>
      </c>
      <c r="U16" s="248"/>
      <c r="V16" s="248"/>
      <c r="W16" s="248"/>
      <c r="X16" s="251"/>
      <c r="Y16" s="247" t="s">
        <v>276</v>
      </c>
      <c r="Z16" s="248"/>
      <c r="AA16" s="248"/>
      <c r="AB16" s="248"/>
      <c r="AC16" s="251"/>
      <c r="AD16" s="247" t="s">
        <v>304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325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246</v>
      </c>
      <c r="O20" s="253"/>
      <c r="P20" s="253"/>
      <c r="Q20" s="253"/>
      <c r="R20" s="253"/>
      <c r="S20" s="254"/>
      <c r="T20" s="252" t="s">
        <v>258</v>
      </c>
      <c r="U20" s="253"/>
      <c r="V20" s="253"/>
      <c r="W20" s="253"/>
      <c r="X20" s="254"/>
      <c r="Y20" s="247" t="s">
        <v>276</v>
      </c>
      <c r="Z20" s="248"/>
      <c r="AA20" s="248"/>
      <c r="AB20" s="248"/>
      <c r="AC20" s="251"/>
      <c r="AD20" s="252" t="s">
        <v>261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326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246</v>
      </c>
      <c r="O25" s="253"/>
      <c r="P25" s="253"/>
      <c r="Q25" s="253"/>
      <c r="R25" s="253"/>
      <c r="S25" s="254"/>
      <c r="T25" s="252" t="s">
        <v>258</v>
      </c>
      <c r="U25" s="253"/>
      <c r="V25" s="253"/>
      <c r="W25" s="253"/>
      <c r="X25" s="254"/>
      <c r="Y25" s="247" t="s">
        <v>276</v>
      </c>
      <c r="Z25" s="248"/>
      <c r="AA25" s="248"/>
      <c r="AB25" s="248"/>
      <c r="AC25" s="251"/>
      <c r="AD25" s="252" t="s">
        <v>328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327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246</v>
      </c>
      <c r="O26" s="248"/>
      <c r="P26" s="248"/>
      <c r="Q26" s="248"/>
      <c r="R26" s="248"/>
      <c r="S26" s="251"/>
      <c r="T26" s="247" t="s">
        <v>258</v>
      </c>
      <c r="U26" s="248"/>
      <c r="V26" s="248"/>
      <c r="W26" s="248"/>
      <c r="X26" s="251"/>
      <c r="Y26" s="247" t="s">
        <v>276</v>
      </c>
      <c r="Z26" s="248"/>
      <c r="AA26" s="248"/>
      <c r="AB26" s="248"/>
      <c r="AC26" s="251"/>
      <c r="AD26" s="247" t="s">
        <v>329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252" t="s">
        <v>255</v>
      </c>
      <c r="L32" s="253"/>
      <c r="M32" s="253"/>
      <c r="N32" s="253"/>
      <c r="O32" s="254"/>
      <c r="P32" s="247" t="s">
        <v>269</v>
      </c>
      <c r="Q32" s="248"/>
      <c r="R32" s="248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11</v>
      </c>
      <c r="Q3" s="432"/>
      <c r="R3" s="432"/>
      <c r="S3" s="434" t="s">
        <v>152</v>
      </c>
      <c r="T3" s="434" t="str">
        <f>曜日!D3</f>
        <v>金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25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30</v>
      </c>
      <c r="L12" s="377"/>
      <c r="M12" s="377"/>
      <c r="N12" s="377">
        <f>N9+N10+N11</f>
        <v>16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330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247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249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331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258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 t="s">
        <v>333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332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246</v>
      </c>
      <c r="O26" s="248"/>
      <c r="P26" s="248"/>
      <c r="Q26" s="248"/>
      <c r="R26" s="248"/>
      <c r="S26" s="251"/>
      <c r="T26" s="247" t="s">
        <v>258</v>
      </c>
      <c r="U26" s="248"/>
      <c r="V26" s="248"/>
      <c r="W26" s="248"/>
      <c r="X26" s="251"/>
      <c r="Y26" s="247" t="s">
        <v>243</v>
      </c>
      <c r="Z26" s="248"/>
      <c r="AA26" s="248"/>
      <c r="AB26" s="248"/>
      <c r="AC26" s="251"/>
      <c r="AD26" s="247" t="s">
        <v>334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521" t="s">
        <v>255</v>
      </c>
      <c r="L32" s="522"/>
      <c r="M32" s="522"/>
      <c r="N32" s="522"/>
      <c r="O32" s="523"/>
      <c r="P32" s="247" t="s">
        <v>269</v>
      </c>
      <c r="Q32" s="248"/>
      <c r="R32" s="251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149</v>
      </c>
      <c r="AI1" s="519"/>
      <c r="AJ1" s="519"/>
      <c r="AK1" s="519"/>
      <c r="AL1" s="519" t="s">
        <v>150</v>
      </c>
      <c r="AM1" s="519"/>
      <c r="AN1" s="519"/>
      <c r="AO1" s="519"/>
      <c r="AP1" s="519" t="s">
        <v>151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12</v>
      </c>
      <c r="Q3" s="432"/>
      <c r="R3" s="432"/>
      <c r="S3" s="434" t="s">
        <v>152</v>
      </c>
      <c r="T3" s="434" t="str">
        <f>曜日!D4</f>
        <v>土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45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335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47" t="s">
        <v>243</v>
      </c>
      <c r="Z20" s="248"/>
      <c r="AA20" s="248"/>
      <c r="AB20" s="248"/>
      <c r="AC20" s="251"/>
      <c r="AD20" s="252" t="s">
        <v>336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337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247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 t="s">
        <v>338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521" t="s">
        <v>255</v>
      </c>
      <c r="L32" s="522"/>
      <c r="M32" s="522"/>
      <c r="N32" s="522"/>
      <c r="O32" s="523"/>
      <c r="P32" s="247" t="s">
        <v>269</v>
      </c>
      <c r="Q32" s="248"/>
      <c r="R32" s="251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149</v>
      </c>
      <c r="AI1" s="519"/>
      <c r="AJ1" s="519"/>
      <c r="AK1" s="519"/>
      <c r="AL1" s="519" t="s">
        <v>150</v>
      </c>
      <c r="AM1" s="519"/>
      <c r="AN1" s="519"/>
      <c r="AO1" s="519"/>
      <c r="AP1" s="519" t="s">
        <v>151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13</v>
      </c>
      <c r="Q3" s="432"/>
      <c r="R3" s="432"/>
      <c r="S3" s="434" t="s">
        <v>152</v>
      </c>
      <c r="T3" s="434" t="str">
        <f>曜日!D5</f>
        <v>日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26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16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45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339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317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521" t="s">
        <v>255</v>
      </c>
      <c r="L32" s="522"/>
      <c r="M32" s="522"/>
      <c r="N32" s="522"/>
      <c r="O32" s="523"/>
      <c r="P32" s="247" t="s">
        <v>269</v>
      </c>
      <c r="Q32" s="248"/>
      <c r="R32" s="251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14</v>
      </c>
      <c r="Q3" s="432"/>
      <c r="R3" s="432"/>
      <c r="S3" s="434" t="s">
        <v>152</v>
      </c>
      <c r="T3" s="434" t="str">
        <f>曜日!D6</f>
        <v>月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184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23</v>
      </c>
      <c r="L10" s="377"/>
      <c r="M10" s="377"/>
      <c r="N10" s="377">
        <v>11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28</v>
      </c>
      <c r="L12" s="377"/>
      <c r="M12" s="377"/>
      <c r="N12" s="377">
        <f>N9+N10+N11</f>
        <v>16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79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340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 t="s">
        <v>341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521" t="s">
        <v>255</v>
      </c>
      <c r="L32" s="522"/>
      <c r="M32" s="522"/>
      <c r="N32" s="522"/>
      <c r="O32" s="523"/>
      <c r="P32" s="247" t="s">
        <v>269</v>
      </c>
      <c r="Q32" s="248"/>
      <c r="R32" s="251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15</v>
      </c>
      <c r="Q3" s="432"/>
      <c r="R3" s="432"/>
      <c r="S3" s="434" t="s">
        <v>152</v>
      </c>
      <c r="T3" s="434" t="str">
        <f>曜日!D7</f>
        <v>火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12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52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17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342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315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 t="s">
        <v>343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251</v>
      </c>
      <c r="O16" s="248"/>
      <c r="P16" s="248"/>
      <c r="Q16" s="248"/>
      <c r="R16" s="248"/>
      <c r="S16" s="251"/>
      <c r="T16" s="247" t="s">
        <v>247</v>
      </c>
      <c r="U16" s="248"/>
      <c r="V16" s="248"/>
      <c r="W16" s="248"/>
      <c r="X16" s="251"/>
      <c r="Y16" s="247" t="s">
        <v>248</v>
      </c>
      <c r="Z16" s="248"/>
      <c r="AA16" s="248"/>
      <c r="AB16" s="248"/>
      <c r="AC16" s="251"/>
      <c r="AD16" s="247" t="s">
        <v>315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521" t="s">
        <v>255</v>
      </c>
      <c r="L32" s="522"/>
      <c r="M32" s="522"/>
      <c r="N32" s="522"/>
      <c r="O32" s="523"/>
      <c r="P32" s="247" t="s">
        <v>269</v>
      </c>
      <c r="Q32" s="248"/>
      <c r="R32" s="251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16</v>
      </c>
      <c r="Q3" s="432"/>
      <c r="R3" s="432"/>
      <c r="S3" s="434" t="s">
        <v>152</v>
      </c>
      <c r="T3" s="434" t="str">
        <f>曜日!D8</f>
        <v>水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13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25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52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346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297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269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347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243</v>
      </c>
      <c r="Z20" s="248"/>
      <c r="AA20" s="248"/>
      <c r="AB20" s="248"/>
      <c r="AC20" s="251"/>
      <c r="AD20" s="252" t="s">
        <v>264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280</v>
      </c>
      <c r="E32" s="263"/>
      <c r="F32" s="263"/>
      <c r="G32" s="263"/>
      <c r="H32" s="263"/>
      <c r="I32" s="248" t="s">
        <v>263</v>
      </c>
      <c r="J32" s="251"/>
      <c r="K32" s="521" t="s">
        <v>255</v>
      </c>
      <c r="L32" s="522"/>
      <c r="M32" s="522"/>
      <c r="N32" s="522"/>
      <c r="O32" s="523"/>
      <c r="P32" s="247" t="s">
        <v>269</v>
      </c>
      <c r="Q32" s="248"/>
      <c r="R32" s="251"/>
      <c r="S32" s="244" t="s">
        <v>270</v>
      </c>
      <c r="T32" s="245"/>
      <c r="U32" s="245"/>
      <c r="V32" s="245"/>
      <c r="W32" s="246"/>
      <c r="X32" s="249" t="s">
        <v>270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256" t="s">
        <v>362</v>
      </c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2" sqref="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17</v>
      </c>
      <c r="Q3" s="432"/>
      <c r="R3" s="432"/>
      <c r="S3" s="434" t="s">
        <v>152</v>
      </c>
      <c r="T3" s="434" t="str">
        <f>曜日!D9</f>
        <v>木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243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24</v>
      </c>
      <c r="L10" s="377"/>
      <c r="M10" s="377"/>
      <c r="N10" s="377">
        <v>13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52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348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315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349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297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 t="s">
        <v>350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263</v>
      </c>
      <c r="J32" s="251"/>
      <c r="K32" s="521"/>
      <c r="L32" s="522"/>
      <c r="M32" s="522"/>
      <c r="N32" s="522"/>
      <c r="O32" s="523"/>
      <c r="P32" s="247"/>
      <c r="Q32" s="248"/>
      <c r="R32" s="251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266</v>
      </c>
      <c r="AD32" s="250"/>
      <c r="AE32" s="98"/>
      <c r="AF32" s="99" t="s">
        <v>267</v>
      </c>
      <c r="AG32" s="98"/>
      <c r="AH32" s="100" t="s">
        <v>239</v>
      </c>
      <c r="AI32" s="98"/>
      <c r="AJ32" s="238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G32" sqref="AG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18</v>
      </c>
      <c r="Q3" s="432"/>
      <c r="R3" s="432"/>
      <c r="S3" s="434" t="s">
        <v>152</v>
      </c>
      <c r="T3" s="434" t="str">
        <f>曜日!D3</f>
        <v>金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23</v>
      </c>
      <c r="L10" s="377"/>
      <c r="M10" s="377"/>
      <c r="N10" s="377">
        <v>15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28</v>
      </c>
      <c r="L12" s="377"/>
      <c r="M12" s="377"/>
      <c r="N12" s="377">
        <f>N9+N10+N11</f>
        <v>20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351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247</v>
      </c>
      <c r="U15" s="253"/>
      <c r="V15" s="253"/>
      <c r="W15" s="253"/>
      <c r="X15" s="254"/>
      <c r="Y15" s="252" t="s">
        <v>248</v>
      </c>
      <c r="Z15" s="253"/>
      <c r="AA15" s="253"/>
      <c r="AB15" s="253"/>
      <c r="AC15" s="254"/>
      <c r="AD15" s="252" t="s">
        <v>354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 t="s">
        <v>352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251</v>
      </c>
      <c r="O16" s="248"/>
      <c r="P16" s="248"/>
      <c r="Q16" s="248"/>
      <c r="R16" s="248"/>
      <c r="S16" s="251"/>
      <c r="T16" s="247" t="s">
        <v>255</v>
      </c>
      <c r="U16" s="248"/>
      <c r="V16" s="248"/>
      <c r="W16" s="248"/>
      <c r="X16" s="251"/>
      <c r="Y16" s="247" t="s">
        <v>248</v>
      </c>
      <c r="Z16" s="248"/>
      <c r="AA16" s="248"/>
      <c r="AB16" s="248"/>
      <c r="AC16" s="251"/>
      <c r="AD16" s="247" t="s">
        <v>309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353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315</v>
      </c>
      <c r="AE20" s="253"/>
      <c r="AF20" s="253"/>
      <c r="AG20" s="253"/>
      <c r="AH20" s="253"/>
      <c r="AI20" s="254"/>
      <c r="AJ20" s="252" t="s">
        <v>355</v>
      </c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263</v>
      </c>
      <c r="J32" s="251"/>
      <c r="K32" s="521"/>
      <c r="L32" s="522"/>
      <c r="M32" s="522"/>
      <c r="N32" s="522"/>
      <c r="O32" s="523"/>
      <c r="P32" s="247"/>
      <c r="Q32" s="248"/>
      <c r="R32" s="251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266</v>
      </c>
      <c r="AD32" s="250"/>
      <c r="AE32" s="98"/>
      <c r="AF32" s="99" t="s">
        <v>267</v>
      </c>
      <c r="AG32" s="98"/>
      <c r="AH32" s="100"/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19</v>
      </c>
      <c r="Q3" s="432"/>
      <c r="R3" s="432"/>
      <c r="S3" s="434" t="s">
        <v>152</v>
      </c>
      <c r="T3" s="434" t="str">
        <f>曜日!D4</f>
        <v>土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236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377">
        <v>4</v>
      </c>
      <c r="L9" s="377"/>
      <c r="M9" s="377"/>
      <c r="N9" s="377">
        <v>5</v>
      </c>
      <c r="O9" s="377"/>
      <c r="P9" s="377"/>
      <c r="Q9" s="377">
        <v>6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377">
        <v>23</v>
      </c>
      <c r="L10" s="377"/>
      <c r="M10" s="377"/>
      <c r="N10" s="377">
        <v>15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28</v>
      </c>
      <c r="L12" s="377"/>
      <c r="M12" s="377"/>
      <c r="N12" s="377">
        <f>N9+N10+N11</f>
        <v>20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521" t="s">
        <v>258</v>
      </c>
      <c r="L31" s="522"/>
      <c r="M31" s="522"/>
      <c r="N31" s="522"/>
      <c r="O31" s="523"/>
      <c r="P31" s="252" t="s">
        <v>264</v>
      </c>
      <c r="Q31" s="253"/>
      <c r="R31" s="254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263</v>
      </c>
      <c r="J32" s="251"/>
      <c r="K32" s="521"/>
      <c r="L32" s="522"/>
      <c r="M32" s="522"/>
      <c r="N32" s="522"/>
      <c r="O32" s="523"/>
      <c r="P32" s="247"/>
      <c r="Q32" s="248"/>
      <c r="R32" s="251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266</v>
      </c>
      <c r="AD32" s="250"/>
      <c r="AE32" s="98"/>
      <c r="AF32" s="99" t="s">
        <v>267</v>
      </c>
      <c r="AG32" s="98"/>
      <c r="AH32" s="100" t="s">
        <v>239</v>
      </c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153</v>
      </c>
      <c r="J33" s="251"/>
      <c r="K33" s="252" t="s">
        <v>247</v>
      </c>
      <c r="L33" s="253"/>
      <c r="M33" s="253"/>
      <c r="N33" s="253"/>
      <c r="O33" s="254"/>
      <c r="P33" s="247" t="s">
        <v>264</v>
      </c>
      <c r="Q33" s="248"/>
      <c r="R33" s="248"/>
      <c r="S33" s="244" t="s">
        <v>358</v>
      </c>
      <c r="T33" s="245"/>
      <c r="U33" s="245"/>
      <c r="V33" s="245"/>
      <c r="W33" s="246"/>
      <c r="X33" s="249" t="s">
        <v>359</v>
      </c>
      <c r="Y33" s="250"/>
      <c r="Z33" s="250"/>
      <c r="AA33" s="250"/>
      <c r="AB33" s="255"/>
      <c r="AC33" s="249" t="s">
        <v>361</v>
      </c>
      <c r="AD33" s="250"/>
      <c r="AE33" s="98">
        <v>2</v>
      </c>
      <c r="AF33" s="99" t="s">
        <v>128</v>
      </c>
      <c r="AG33" s="98">
        <v>5</v>
      </c>
      <c r="AH33" s="100" t="s">
        <v>129</v>
      </c>
      <c r="AI33" s="98">
        <v>23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6" t="s">
        <v>360</v>
      </c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20</v>
      </c>
      <c r="Q3" s="432"/>
      <c r="R3" s="432"/>
      <c r="S3" s="434" t="s">
        <v>152</v>
      </c>
      <c r="T3" s="434" t="str">
        <f>曜日!D5</f>
        <v>日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279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8</v>
      </c>
      <c r="U9" s="402"/>
      <c r="V9" s="402"/>
      <c r="W9" s="402">
        <v>23</v>
      </c>
      <c r="X9" s="402"/>
      <c r="Y9" s="402"/>
      <c r="Z9" s="402">
        <v>12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23</v>
      </c>
      <c r="L10" s="402"/>
      <c r="M10" s="402"/>
      <c r="N10" s="402">
        <v>15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71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28</v>
      </c>
      <c r="L12" s="377"/>
      <c r="M12" s="377"/>
      <c r="N12" s="377">
        <f>N9+N10+N11</f>
        <v>20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21</v>
      </c>
      <c r="Q3" s="432"/>
      <c r="R3" s="432"/>
      <c r="S3" s="434" t="s">
        <v>152</v>
      </c>
      <c r="T3" s="434" t="str">
        <f>曜日!D6</f>
        <v>月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8</v>
      </c>
      <c r="U9" s="402"/>
      <c r="V9" s="402"/>
      <c r="W9" s="402">
        <v>23</v>
      </c>
      <c r="X9" s="402"/>
      <c r="Y9" s="402"/>
      <c r="Z9" s="402">
        <v>12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23</v>
      </c>
      <c r="L10" s="402"/>
      <c r="M10" s="402"/>
      <c r="N10" s="402">
        <v>14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71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28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363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251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248</v>
      </c>
      <c r="Z20" s="248"/>
      <c r="AA20" s="248"/>
      <c r="AB20" s="248"/>
      <c r="AC20" s="251"/>
      <c r="AD20" s="252" t="s">
        <v>290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364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251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248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365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149</v>
      </c>
      <c r="AI1" s="519"/>
      <c r="AJ1" s="519"/>
      <c r="AK1" s="519"/>
      <c r="AL1" s="519" t="s">
        <v>150</v>
      </c>
      <c r="AM1" s="519"/>
      <c r="AN1" s="519"/>
      <c r="AO1" s="519"/>
      <c r="AP1" s="519" t="s">
        <v>151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22</v>
      </c>
      <c r="Q3" s="432"/>
      <c r="R3" s="432"/>
      <c r="S3" s="434" t="s">
        <v>152</v>
      </c>
      <c r="T3" s="434" t="str">
        <f>曜日!D7</f>
        <v>火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8</v>
      </c>
      <c r="U9" s="402"/>
      <c r="V9" s="402"/>
      <c r="W9" s="402">
        <v>23</v>
      </c>
      <c r="X9" s="402"/>
      <c r="Y9" s="402"/>
      <c r="Z9" s="402">
        <v>12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24</v>
      </c>
      <c r="L10" s="402"/>
      <c r="M10" s="402"/>
      <c r="N10" s="402">
        <v>14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72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 t="s">
        <v>366</v>
      </c>
      <c r="G15" s="412"/>
      <c r="H15" s="412"/>
      <c r="I15" s="412"/>
      <c r="J15" s="412"/>
      <c r="K15" s="412"/>
      <c r="L15" s="253" t="s">
        <v>153</v>
      </c>
      <c r="M15" s="254"/>
      <c r="N15" s="252" t="s">
        <v>251</v>
      </c>
      <c r="O15" s="253"/>
      <c r="P15" s="253"/>
      <c r="Q15" s="253"/>
      <c r="R15" s="253"/>
      <c r="S15" s="254"/>
      <c r="T15" s="252" t="s">
        <v>247</v>
      </c>
      <c r="U15" s="253"/>
      <c r="V15" s="253"/>
      <c r="W15" s="253"/>
      <c r="X15" s="254"/>
      <c r="Y15" s="252" t="s">
        <v>276</v>
      </c>
      <c r="Z15" s="253"/>
      <c r="AA15" s="253"/>
      <c r="AB15" s="253"/>
      <c r="AC15" s="254"/>
      <c r="AD15" s="252" t="s">
        <v>367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23</v>
      </c>
      <c r="Q3" s="432"/>
      <c r="R3" s="432"/>
      <c r="S3" s="434" t="s">
        <v>152</v>
      </c>
      <c r="T3" s="434" t="str">
        <f>曜日!D8</f>
        <v>水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8</v>
      </c>
      <c r="U9" s="402"/>
      <c r="V9" s="402"/>
      <c r="W9" s="402">
        <v>23</v>
      </c>
      <c r="X9" s="402"/>
      <c r="Y9" s="402"/>
      <c r="Z9" s="402">
        <v>12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24</v>
      </c>
      <c r="L10" s="402"/>
      <c r="M10" s="402"/>
      <c r="N10" s="402">
        <v>14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72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263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368</v>
      </c>
      <c r="AD33" s="250"/>
      <c r="AE33" s="98"/>
      <c r="AF33" s="99" t="s">
        <v>267</v>
      </c>
      <c r="AG33" s="98"/>
      <c r="AH33" s="100" t="s">
        <v>239</v>
      </c>
      <c r="AI33" s="98"/>
      <c r="AJ33" s="215" t="s">
        <v>238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24</v>
      </c>
      <c r="Q3" s="432"/>
      <c r="R3" s="432"/>
      <c r="S3" s="434" t="s">
        <v>152</v>
      </c>
      <c r="T3" s="434" t="str">
        <f>曜日!D9</f>
        <v>木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8</v>
      </c>
      <c r="U9" s="402"/>
      <c r="V9" s="402"/>
      <c r="W9" s="402">
        <v>23</v>
      </c>
      <c r="X9" s="402"/>
      <c r="Y9" s="402"/>
      <c r="Z9" s="402">
        <v>12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24</v>
      </c>
      <c r="L10" s="402"/>
      <c r="M10" s="402"/>
      <c r="N10" s="402">
        <v>14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72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25</v>
      </c>
      <c r="Q3" s="432"/>
      <c r="R3" s="432"/>
      <c r="S3" s="434" t="s">
        <v>152</v>
      </c>
      <c r="T3" s="434" t="str">
        <f>曜日!D3</f>
        <v>金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248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5</v>
      </c>
      <c r="O9" s="402"/>
      <c r="P9" s="402"/>
      <c r="Q9" s="402">
        <v>6</v>
      </c>
      <c r="R9" s="402"/>
      <c r="S9" s="402"/>
      <c r="T9" s="402">
        <v>8</v>
      </c>
      <c r="U9" s="402"/>
      <c r="V9" s="402"/>
      <c r="W9" s="402">
        <v>23</v>
      </c>
      <c r="X9" s="402"/>
      <c r="Y9" s="402"/>
      <c r="Z9" s="402">
        <v>12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34</v>
      </c>
      <c r="AJ9" s="377"/>
      <c r="AK9" s="377"/>
      <c r="AL9" s="377">
        <f>N9+T9+Z9+AF9</f>
        <v>28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24</v>
      </c>
      <c r="L10" s="402"/>
      <c r="M10" s="402"/>
      <c r="N10" s="402">
        <v>14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72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48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263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368</v>
      </c>
      <c r="AD33" s="250"/>
      <c r="AE33" s="98"/>
      <c r="AF33" s="99" t="s">
        <v>267</v>
      </c>
      <c r="AG33" s="98"/>
      <c r="AH33" s="100" t="s">
        <v>239</v>
      </c>
      <c r="AI33" s="98"/>
      <c r="AJ33" s="215" t="s">
        <v>238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87</v>
      </c>
      <c r="AI1" s="519"/>
      <c r="AJ1" s="519"/>
      <c r="AK1" s="519"/>
      <c r="AL1" s="519" t="s">
        <v>125</v>
      </c>
      <c r="AM1" s="519"/>
      <c r="AN1" s="519"/>
      <c r="AO1" s="519"/>
      <c r="AP1" s="519" t="s">
        <v>126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26</v>
      </c>
      <c r="Q3" s="432"/>
      <c r="R3" s="432"/>
      <c r="S3" s="434" t="s">
        <v>152</v>
      </c>
      <c r="T3" s="434" t="str">
        <f>曜日!D4</f>
        <v>土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 t="s">
        <v>369</v>
      </c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236</v>
      </c>
      <c r="U5" s="372"/>
      <c r="V5" s="372"/>
      <c r="W5" s="372"/>
      <c r="X5" s="394"/>
      <c r="Y5" s="382" t="s">
        <v>279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279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>
        <v>4</v>
      </c>
      <c r="L9" s="402"/>
      <c r="M9" s="402"/>
      <c r="N9" s="402">
        <v>6</v>
      </c>
      <c r="O9" s="402"/>
      <c r="P9" s="402"/>
      <c r="Q9" s="402">
        <v>5</v>
      </c>
      <c r="R9" s="402"/>
      <c r="S9" s="402"/>
      <c r="T9" s="402">
        <v>7</v>
      </c>
      <c r="U9" s="402"/>
      <c r="V9" s="402"/>
      <c r="W9" s="402">
        <v>23</v>
      </c>
      <c r="X9" s="402"/>
      <c r="Y9" s="402"/>
      <c r="Z9" s="402">
        <v>11</v>
      </c>
      <c r="AA9" s="402"/>
      <c r="AB9" s="402"/>
      <c r="AC9" s="402">
        <v>1</v>
      </c>
      <c r="AD9" s="402"/>
      <c r="AE9" s="402"/>
      <c r="AF9" s="402">
        <v>3</v>
      </c>
      <c r="AG9" s="402"/>
      <c r="AH9" s="402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>
        <v>24</v>
      </c>
      <c r="L10" s="402"/>
      <c r="M10" s="402"/>
      <c r="N10" s="402">
        <v>14</v>
      </c>
      <c r="O10" s="402"/>
      <c r="P10" s="402"/>
      <c r="Q10" s="402">
        <v>17</v>
      </c>
      <c r="R10" s="402"/>
      <c r="S10" s="402"/>
      <c r="T10" s="402">
        <v>14</v>
      </c>
      <c r="U10" s="402"/>
      <c r="V10" s="402"/>
      <c r="W10" s="402">
        <v>0</v>
      </c>
      <c r="X10" s="402"/>
      <c r="Y10" s="402"/>
      <c r="Z10" s="402">
        <v>0</v>
      </c>
      <c r="AA10" s="402"/>
      <c r="AB10" s="402"/>
      <c r="AC10" s="402">
        <v>31</v>
      </c>
      <c r="AD10" s="402"/>
      <c r="AE10" s="402"/>
      <c r="AF10" s="402">
        <v>25</v>
      </c>
      <c r="AG10" s="402"/>
      <c r="AH10" s="402"/>
      <c r="AI10" s="377">
        <f>K10+Q10+W10+AC10</f>
        <v>72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>
        <v>1</v>
      </c>
      <c r="L11" s="402"/>
      <c r="M11" s="402"/>
      <c r="N11" s="402">
        <v>0</v>
      </c>
      <c r="O11" s="402"/>
      <c r="P11" s="402"/>
      <c r="Q11" s="402">
        <v>0</v>
      </c>
      <c r="R11" s="402"/>
      <c r="S11" s="402"/>
      <c r="T11" s="402">
        <v>0</v>
      </c>
      <c r="U11" s="402"/>
      <c r="V11" s="402"/>
      <c r="W11" s="402">
        <v>0</v>
      </c>
      <c r="X11" s="402"/>
      <c r="Y11" s="402"/>
      <c r="Z11" s="402">
        <v>0</v>
      </c>
      <c r="AA11" s="402"/>
      <c r="AB11" s="402"/>
      <c r="AC11" s="402">
        <v>0</v>
      </c>
      <c r="AD11" s="402"/>
      <c r="AE11" s="402"/>
      <c r="AF11" s="402">
        <v>0</v>
      </c>
      <c r="AG11" s="402"/>
      <c r="AH11" s="402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29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21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49</v>
      </c>
      <c r="L13" s="400"/>
      <c r="M13" s="400"/>
      <c r="N13" s="400"/>
      <c r="O13" s="400"/>
      <c r="P13" s="400"/>
      <c r="Q13" s="400">
        <f>Q12+T12</f>
        <v>43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 t="s">
        <v>370</v>
      </c>
      <c r="G20" s="412"/>
      <c r="H20" s="412"/>
      <c r="I20" s="412"/>
      <c r="J20" s="412"/>
      <c r="K20" s="412"/>
      <c r="L20" s="253" t="s">
        <v>153</v>
      </c>
      <c r="M20" s="254"/>
      <c r="N20" s="252" t="s">
        <v>246</v>
      </c>
      <c r="O20" s="253"/>
      <c r="P20" s="253"/>
      <c r="Q20" s="253"/>
      <c r="R20" s="253"/>
      <c r="S20" s="254"/>
      <c r="T20" s="252" t="s">
        <v>247</v>
      </c>
      <c r="U20" s="253"/>
      <c r="V20" s="253"/>
      <c r="W20" s="253"/>
      <c r="X20" s="254"/>
      <c r="Y20" s="247" t="s">
        <v>243</v>
      </c>
      <c r="Z20" s="248"/>
      <c r="AA20" s="248"/>
      <c r="AB20" s="248"/>
      <c r="AC20" s="251"/>
      <c r="AD20" s="252" t="s">
        <v>372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 t="s">
        <v>371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246</v>
      </c>
      <c r="O21" s="248"/>
      <c r="P21" s="248"/>
      <c r="Q21" s="248"/>
      <c r="R21" s="248"/>
      <c r="S21" s="251"/>
      <c r="T21" s="247" t="s">
        <v>255</v>
      </c>
      <c r="U21" s="248"/>
      <c r="V21" s="248"/>
      <c r="W21" s="248"/>
      <c r="X21" s="251"/>
      <c r="Y21" s="247" t="s">
        <v>243</v>
      </c>
      <c r="Z21" s="248"/>
      <c r="AA21" s="248"/>
      <c r="AB21" s="248"/>
      <c r="AC21" s="251"/>
      <c r="AD21" s="247" t="s">
        <v>372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 t="s">
        <v>373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246</v>
      </c>
      <c r="O25" s="253"/>
      <c r="P25" s="253"/>
      <c r="Q25" s="253"/>
      <c r="R25" s="253"/>
      <c r="S25" s="254"/>
      <c r="T25" s="252" t="s">
        <v>258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 t="s">
        <v>374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 t="s">
        <v>262</v>
      </c>
      <c r="E31" s="449"/>
      <c r="F31" s="449"/>
      <c r="G31" s="449"/>
      <c r="H31" s="449"/>
      <c r="I31" s="253" t="s">
        <v>263</v>
      </c>
      <c r="J31" s="254"/>
      <c r="K31" s="252" t="s">
        <v>258</v>
      </c>
      <c r="L31" s="253"/>
      <c r="M31" s="253"/>
      <c r="N31" s="253"/>
      <c r="O31" s="254"/>
      <c r="P31" s="252" t="s">
        <v>264</v>
      </c>
      <c r="Q31" s="253"/>
      <c r="R31" s="253"/>
      <c r="S31" s="345" t="s">
        <v>265</v>
      </c>
      <c r="T31" s="346"/>
      <c r="U31" s="346"/>
      <c r="V31" s="346"/>
      <c r="W31" s="347"/>
      <c r="X31" s="334" t="s">
        <v>265</v>
      </c>
      <c r="Y31" s="335"/>
      <c r="Z31" s="335"/>
      <c r="AA31" s="335"/>
      <c r="AB31" s="348"/>
      <c r="AC31" s="334" t="s">
        <v>266</v>
      </c>
      <c r="AD31" s="33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3" t="s">
        <v>238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356</v>
      </c>
      <c r="E32" s="263"/>
      <c r="F32" s="263"/>
      <c r="G32" s="263"/>
      <c r="H32" s="263"/>
      <c r="I32" s="248" t="s">
        <v>263</v>
      </c>
      <c r="J32" s="251"/>
      <c r="K32" s="252" t="s">
        <v>247</v>
      </c>
      <c r="L32" s="253"/>
      <c r="M32" s="253"/>
      <c r="N32" s="253"/>
      <c r="O32" s="254"/>
      <c r="P32" s="247" t="s">
        <v>264</v>
      </c>
      <c r="Q32" s="248"/>
      <c r="R32" s="248"/>
      <c r="S32" s="244" t="s">
        <v>358</v>
      </c>
      <c r="T32" s="245"/>
      <c r="U32" s="245"/>
      <c r="V32" s="245"/>
      <c r="W32" s="246"/>
      <c r="X32" s="249" t="s">
        <v>358</v>
      </c>
      <c r="Y32" s="250"/>
      <c r="Z32" s="250"/>
      <c r="AA32" s="250"/>
      <c r="AB32" s="255"/>
      <c r="AC32" s="249" t="s">
        <v>266</v>
      </c>
      <c r="AD32" s="25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42" t="s">
        <v>238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4" t="s">
        <v>157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424"/>
      <c r="AC1" s="424"/>
      <c r="AD1" s="424"/>
      <c r="AE1" s="424"/>
      <c r="AF1" s="424"/>
      <c r="AG1" s="425"/>
      <c r="AH1" s="519" t="s">
        <v>149</v>
      </c>
      <c r="AI1" s="519"/>
      <c r="AJ1" s="519"/>
      <c r="AK1" s="519"/>
      <c r="AL1" s="519" t="s">
        <v>150</v>
      </c>
      <c r="AM1" s="519"/>
      <c r="AN1" s="519"/>
      <c r="AO1" s="519"/>
      <c r="AP1" s="519" t="s">
        <v>151</v>
      </c>
      <c r="AQ1" s="519"/>
      <c r="AR1" s="519"/>
      <c r="AS1" s="519"/>
    </row>
    <row r="2" spans="1:45" ht="13.5" customHeigh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424"/>
      <c r="P2" s="424"/>
      <c r="Q2" s="424"/>
      <c r="R2" s="424"/>
      <c r="S2" s="424"/>
      <c r="T2" s="424"/>
      <c r="U2" s="424"/>
      <c r="V2" s="424"/>
      <c r="W2" s="424"/>
      <c r="X2" s="424"/>
      <c r="Y2" s="424"/>
      <c r="Z2" s="424"/>
      <c r="AA2" s="424"/>
      <c r="AB2" s="424"/>
      <c r="AC2" s="424"/>
      <c r="AD2" s="424"/>
      <c r="AE2" s="424"/>
      <c r="AF2" s="424"/>
      <c r="AG2" s="425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</row>
    <row r="3" spans="1:45" ht="14.25" customHeight="1">
      <c r="A3" s="91"/>
      <c r="B3" s="91"/>
      <c r="C3" s="91"/>
      <c r="D3" s="91"/>
      <c r="E3" s="91"/>
      <c r="F3" s="91"/>
      <c r="G3" s="91"/>
      <c r="H3" s="436" t="str">
        <f>曜日!B12</f>
        <v>令和2年</v>
      </c>
      <c r="I3" s="436"/>
      <c r="J3" s="436"/>
      <c r="K3" s="436"/>
      <c r="L3" s="436"/>
      <c r="M3" s="432" t="str">
        <f>曜日!C12</f>
        <v>5月</v>
      </c>
      <c r="N3" s="432"/>
      <c r="O3" s="432"/>
      <c r="P3" s="432" t="s">
        <v>27</v>
      </c>
      <c r="Q3" s="432"/>
      <c r="R3" s="432"/>
      <c r="S3" s="434" t="s">
        <v>152</v>
      </c>
      <c r="T3" s="434" t="str">
        <f>曜日!D5</f>
        <v>日</v>
      </c>
      <c r="U3" s="434" t="s">
        <v>36</v>
      </c>
      <c r="V3" s="92"/>
      <c r="W3" s="430" t="s">
        <v>48</v>
      </c>
      <c r="X3" s="430"/>
      <c r="Y3" s="430"/>
      <c r="Z3" s="430" t="s">
        <v>130</v>
      </c>
      <c r="AA3" s="426"/>
      <c r="AB3" s="426"/>
      <c r="AC3" s="426"/>
      <c r="AD3" s="426"/>
      <c r="AE3" s="426"/>
      <c r="AF3" s="426"/>
      <c r="AG3" s="427"/>
      <c r="AH3" s="519"/>
      <c r="AI3" s="519"/>
      <c r="AJ3" s="519"/>
      <c r="AK3" s="519"/>
      <c r="AL3" s="519"/>
      <c r="AM3" s="519"/>
      <c r="AN3" s="519"/>
      <c r="AO3" s="519"/>
      <c r="AP3" s="519"/>
      <c r="AQ3" s="519"/>
      <c r="AR3" s="519"/>
      <c r="AS3" s="5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6"/>
      <c r="AB4" s="426"/>
      <c r="AC4" s="426"/>
      <c r="AD4" s="426"/>
      <c r="AE4" s="426"/>
      <c r="AF4" s="426"/>
      <c r="AG4" s="427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</row>
    <row r="5" spans="1:45" ht="13.5" customHeight="1">
      <c r="A5" s="325" t="s">
        <v>156</v>
      </c>
      <c r="B5" s="296"/>
      <c r="C5" s="297"/>
      <c r="D5" s="405" t="s">
        <v>131</v>
      </c>
      <c r="E5" s="406"/>
      <c r="F5" s="406"/>
      <c r="G5" s="406"/>
      <c r="H5" s="406"/>
      <c r="I5" s="406"/>
      <c r="J5" s="407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236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8"/>
      <c r="E6" s="409"/>
      <c r="F6" s="409"/>
      <c r="G6" s="409"/>
      <c r="H6" s="409"/>
      <c r="I6" s="409"/>
      <c r="J6" s="410"/>
      <c r="K6" s="413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5" t="s">
        <v>133</v>
      </c>
      <c r="E7" s="406"/>
      <c r="F7" s="406"/>
      <c r="G7" s="406"/>
      <c r="H7" s="406"/>
      <c r="I7" s="406"/>
      <c r="J7" s="438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9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3" t="s">
        <v>138</v>
      </c>
      <c r="E9" s="404"/>
      <c r="F9" s="404"/>
      <c r="G9" s="404"/>
      <c r="H9" s="404"/>
      <c r="I9" s="404"/>
      <c r="J9" s="404"/>
      <c r="K9" s="402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3" t="s">
        <v>139</v>
      </c>
      <c r="E10" s="404"/>
      <c r="F10" s="404"/>
      <c r="G10" s="404"/>
      <c r="H10" s="404"/>
      <c r="I10" s="404"/>
      <c r="J10" s="404"/>
      <c r="K10" s="402"/>
      <c r="L10" s="402"/>
      <c r="M10" s="402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3" t="s">
        <v>140</v>
      </c>
      <c r="E11" s="404"/>
      <c r="F11" s="404"/>
      <c r="G11" s="404"/>
      <c r="H11" s="404"/>
      <c r="I11" s="404"/>
      <c r="J11" s="404"/>
      <c r="K11" s="402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3" t="s">
        <v>85</v>
      </c>
      <c r="E12" s="404"/>
      <c r="F12" s="404"/>
      <c r="G12" s="404"/>
      <c r="H12" s="404"/>
      <c r="I12" s="404"/>
      <c r="J12" s="404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4"/>
      <c r="E13" s="415"/>
      <c r="F13" s="415"/>
      <c r="G13" s="415"/>
      <c r="H13" s="415"/>
      <c r="I13" s="415"/>
      <c r="J13" s="415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6"/>
      <c r="E14" s="417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40" t="s">
        <v>29</v>
      </c>
      <c r="E15" s="441"/>
      <c r="F15" s="411"/>
      <c r="G15" s="412"/>
      <c r="H15" s="412"/>
      <c r="I15" s="412"/>
      <c r="J15" s="412"/>
      <c r="K15" s="412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2"/>
      <c r="E16" s="443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2"/>
      <c r="E17" s="443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2"/>
      <c r="E18" s="443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9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40" t="s">
        <v>144</v>
      </c>
      <c r="E20" s="441"/>
      <c r="F20" s="411"/>
      <c r="G20" s="412"/>
      <c r="H20" s="412"/>
      <c r="I20" s="412"/>
      <c r="J20" s="412"/>
      <c r="K20" s="412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2"/>
      <c r="E21" s="443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2"/>
      <c r="E22" s="443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2"/>
      <c r="E23" s="443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9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226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7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8"/>
      <c r="E31" s="449"/>
      <c r="F31" s="449"/>
      <c r="G31" s="449"/>
      <c r="H31" s="449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4"/>
      <c r="Q37" s="445"/>
      <c r="R37" s="446"/>
      <c r="S37" s="444"/>
      <c r="T37" s="445"/>
      <c r="U37" s="445"/>
      <c r="V37" s="445"/>
      <c r="W37" s="446"/>
      <c r="X37" s="444"/>
      <c r="Y37" s="445"/>
      <c r="Z37" s="445"/>
      <c r="AA37" s="445"/>
      <c r="AB37" s="446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7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5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5"/>
      <c r="Q47" s="449"/>
      <c r="R47" s="456"/>
      <c r="S47" s="452"/>
      <c r="T47" s="453"/>
      <c r="U47" s="453"/>
      <c r="V47" s="453"/>
      <c r="W47" s="453"/>
      <c r="X47" s="454"/>
      <c r="Y47" s="468" t="s">
        <v>227</v>
      </c>
      <c r="Z47" s="469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5"/>
      <c r="AR47" s="449"/>
      <c r="AS47" s="466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70"/>
      <c r="Z48" s="471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70"/>
      <c r="Z49" s="471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70"/>
      <c r="Z50" s="471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70"/>
      <c r="Z51" s="471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70"/>
      <c r="Z52" s="471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50"/>
      <c r="L53" s="451"/>
      <c r="M53" s="451"/>
      <c r="N53" s="451"/>
      <c r="O53" s="133" t="s">
        <v>153</v>
      </c>
      <c r="P53" s="282"/>
      <c r="Q53" s="283"/>
      <c r="R53" s="420"/>
      <c r="S53" s="459"/>
      <c r="T53" s="460"/>
      <c r="U53" s="460"/>
      <c r="V53" s="460"/>
      <c r="W53" s="460"/>
      <c r="X53" s="467"/>
      <c r="Y53" s="470"/>
      <c r="Z53" s="471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224</v>
      </c>
      <c r="E54" s="458"/>
      <c r="F54" s="458"/>
      <c r="G54" s="458"/>
      <c r="H54" s="458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70"/>
      <c r="Z54" s="471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228</v>
      </c>
      <c r="G55" s="356"/>
      <c r="H55" s="356"/>
      <c r="I55" s="357"/>
      <c r="J55" s="452"/>
      <c r="K55" s="453"/>
      <c r="L55" s="453"/>
      <c r="M55" s="453"/>
      <c r="N55" s="453"/>
      <c r="O55" s="130" t="s">
        <v>153</v>
      </c>
      <c r="P55" s="455"/>
      <c r="Q55" s="449"/>
      <c r="R55" s="456"/>
      <c r="S55" s="452"/>
      <c r="T55" s="453"/>
      <c r="U55" s="453"/>
      <c r="V55" s="453"/>
      <c r="W55" s="453"/>
      <c r="X55" s="454"/>
      <c r="Y55" s="470"/>
      <c r="Z55" s="471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2"/>
      <c r="Z56" s="473"/>
      <c r="AA56" s="474"/>
      <c r="AB56" s="475"/>
      <c r="AC56" s="475"/>
      <c r="AD56" s="475"/>
      <c r="AE56" s="475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224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2" t="s">
        <v>230</v>
      </c>
      <c r="Z58" s="503"/>
      <c r="AA58" s="503"/>
      <c r="AB58" s="503"/>
      <c r="AC58" s="503"/>
      <c r="AD58" s="503"/>
      <c r="AE58" s="503"/>
      <c r="AF58" s="504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3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9"/>
      <c r="K59" s="460"/>
      <c r="L59" s="460"/>
      <c r="M59" s="460"/>
      <c r="N59" s="460"/>
      <c r="O59" s="133" t="s">
        <v>153</v>
      </c>
      <c r="P59" s="282"/>
      <c r="Q59" s="283"/>
      <c r="R59" s="420"/>
      <c r="S59" s="459"/>
      <c r="T59" s="460"/>
      <c r="U59" s="460"/>
      <c r="V59" s="460"/>
      <c r="W59" s="460"/>
      <c r="X59" s="460"/>
      <c r="Y59" s="355" t="s">
        <v>229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9"/>
      <c r="AM59" s="320"/>
      <c r="AN59" s="321"/>
      <c r="AO59" s="321"/>
      <c r="AP59" s="321"/>
      <c r="AQ59" s="321"/>
      <c r="AR59" s="321"/>
      <c r="AS59" s="482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2"/>
      <c r="K60" s="453"/>
      <c r="L60" s="453"/>
      <c r="M60" s="453"/>
      <c r="N60" s="453"/>
      <c r="O60" s="130" t="s">
        <v>153</v>
      </c>
      <c r="P60" s="455"/>
      <c r="Q60" s="449"/>
      <c r="R60" s="456"/>
      <c r="S60" s="452"/>
      <c r="T60" s="453"/>
      <c r="U60" s="453"/>
      <c r="V60" s="453"/>
      <c r="W60" s="453"/>
      <c r="X60" s="453"/>
      <c r="Y60" s="260" t="s">
        <v>224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4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91"/>
      <c r="K61" s="492"/>
      <c r="L61" s="492"/>
      <c r="M61" s="492"/>
      <c r="N61" s="492"/>
      <c r="O61" s="134" t="s">
        <v>153</v>
      </c>
      <c r="P61" s="462"/>
      <c r="Q61" s="463"/>
      <c r="R61" s="518"/>
      <c r="S61" s="491"/>
      <c r="T61" s="492"/>
      <c r="U61" s="492"/>
      <c r="V61" s="492"/>
      <c r="W61" s="492"/>
      <c r="X61" s="492"/>
      <c r="Y61" s="496" t="s">
        <v>184</v>
      </c>
      <c r="Z61" s="497"/>
      <c r="AA61" s="497"/>
      <c r="AB61" s="497"/>
      <c r="AC61" s="497"/>
      <c r="AD61" s="497"/>
      <c r="AE61" s="497"/>
      <c r="AF61" s="498"/>
      <c r="AG61" s="476"/>
      <c r="AH61" s="477"/>
      <c r="AI61" s="477"/>
      <c r="AJ61" s="477"/>
      <c r="AK61" s="477"/>
      <c r="AL61" s="477"/>
      <c r="AM61" s="477"/>
      <c r="AN61" s="477"/>
      <c r="AO61" s="477"/>
      <c r="AP61" s="477"/>
      <c r="AQ61" s="477"/>
      <c r="AR61" s="477"/>
      <c r="AS61" s="478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6"/>
      <c r="Z62" s="497"/>
      <c r="AA62" s="497"/>
      <c r="AB62" s="497"/>
      <c r="AC62" s="497"/>
      <c r="AD62" s="497"/>
      <c r="AE62" s="497"/>
      <c r="AF62" s="498"/>
      <c r="AG62" s="476"/>
      <c r="AH62" s="477"/>
      <c r="AI62" s="477"/>
      <c r="AJ62" s="477"/>
      <c r="AK62" s="477"/>
      <c r="AL62" s="477"/>
      <c r="AM62" s="477"/>
      <c r="AN62" s="477"/>
      <c r="AO62" s="477"/>
      <c r="AP62" s="477"/>
      <c r="AQ62" s="477"/>
      <c r="AR62" s="477"/>
      <c r="AS62" s="478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5"/>
      <c r="N63" s="449"/>
      <c r="O63" s="199" t="s">
        <v>163</v>
      </c>
      <c r="P63" s="455"/>
      <c r="Q63" s="449"/>
      <c r="R63" s="449"/>
      <c r="S63" s="449"/>
      <c r="T63" s="449"/>
      <c r="U63" s="449"/>
      <c r="V63" s="449"/>
      <c r="W63" s="449"/>
      <c r="X63" s="449"/>
      <c r="Y63" s="496" t="s">
        <v>177</v>
      </c>
      <c r="Z63" s="497"/>
      <c r="AA63" s="497"/>
      <c r="AB63" s="497"/>
      <c r="AC63" s="497"/>
      <c r="AD63" s="497"/>
      <c r="AE63" s="497"/>
      <c r="AF63" s="498"/>
      <c r="AG63" s="476"/>
      <c r="AH63" s="477"/>
      <c r="AI63" s="477"/>
      <c r="AJ63" s="477"/>
      <c r="AK63" s="477"/>
      <c r="AL63" s="477"/>
      <c r="AM63" s="477"/>
      <c r="AN63" s="477"/>
      <c r="AO63" s="477"/>
      <c r="AP63" s="477"/>
      <c r="AQ63" s="477"/>
      <c r="AR63" s="477"/>
      <c r="AS63" s="478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4"/>
      <c r="N64" s="263"/>
      <c r="O64" s="199" t="s">
        <v>163</v>
      </c>
      <c r="P64" s="464"/>
      <c r="Q64" s="263"/>
      <c r="R64" s="263"/>
      <c r="S64" s="263"/>
      <c r="T64" s="263"/>
      <c r="U64" s="263"/>
      <c r="V64" s="263"/>
      <c r="W64" s="263"/>
      <c r="X64" s="263"/>
      <c r="Y64" s="496"/>
      <c r="Z64" s="497"/>
      <c r="AA64" s="497"/>
      <c r="AB64" s="497"/>
      <c r="AC64" s="497"/>
      <c r="AD64" s="497"/>
      <c r="AE64" s="497"/>
      <c r="AF64" s="498"/>
      <c r="AG64" s="476"/>
      <c r="AH64" s="477"/>
      <c r="AI64" s="477"/>
      <c r="AJ64" s="477"/>
      <c r="AK64" s="477"/>
      <c r="AL64" s="477"/>
      <c r="AM64" s="477"/>
      <c r="AN64" s="477"/>
      <c r="AO64" s="477"/>
      <c r="AP64" s="477"/>
      <c r="AQ64" s="477"/>
      <c r="AR64" s="477"/>
      <c r="AS64" s="478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4"/>
      <c r="N65" s="263"/>
      <c r="O65" s="199" t="s">
        <v>163</v>
      </c>
      <c r="P65" s="464"/>
      <c r="Q65" s="263"/>
      <c r="R65" s="263"/>
      <c r="S65" s="263"/>
      <c r="T65" s="263"/>
      <c r="U65" s="263"/>
      <c r="V65" s="263"/>
      <c r="W65" s="263"/>
      <c r="X65" s="263"/>
      <c r="Y65" s="496" t="s">
        <v>225</v>
      </c>
      <c r="Z65" s="497"/>
      <c r="AA65" s="497"/>
      <c r="AB65" s="497"/>
      <c r="AC65" s="497"/>
      <c r="AD65" s="497"/>
      <c r="AE65" s="497"/>
      <c r="AF65" s="498"/>
      <c r="AG65" s="476"/>
      <c r="AH65" s="477"/>
      <c r="AI65" s="477"/>
      <c r="AJ65" s="477"/>
      <c r="AK65" s="477"/>
      <c r="AL65" s="477"/>
      <c r="AM65" s="477"/>
      <c r="AN65" s="477"/>
      <c r="AO65" s="477"/>
      <c r="AP65" s="477"/>
      <c r="AQ65" s="477"/>
      <c r="AR65" s="477"/>
      <c r="AS65" s="478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2"/>
      <c r="K66" s="463"/>
      <c r="L66" s="463"/>
      <c r="M66" s="461"/>
      <c r="N66" s="294"/>
      <c r="O66" s="200" t="s">
        <v>163</v>
      </c>
      <c r="P66" s="461"/>
      <c r="Q66" s="294"/>
      <c r="R66" s="294"/>
      <c r="S66" s="294"/>
      <c r="T66" s="294"/>
      <c r="U66" s="294"/>
      <c r="V66" s="294"/>
      <c r="W66" s="294"/>
      <c r="X66" s="294"/>
      <c r="Y66" s="499"/>
      <c r="Z66" s="500"/>
      <c r="AA66" s="500"/>
      <c r="AB66" s="500"/>
      <c r="AC66" s="500"/>
      <c r="AD66" s="500"/>
      <c r="AE66" s="500"/>
      <c r="AF66" s="501"/>
      <c r="AG66" s="479"/>
      <c r="AH66" s="480"/>
      <c r="AI66" s="480"/>
      <c r="AJ66" s="480"/>
      <c r="AK66" s="480"/>
      <c r="AL66" s="480"/>
      <c r="AM66" s="480"/>
      <c r="AN66" s="480"/>
      <c r="AO66" s="480"/>
      <c r="AP66" s="480"/>
      <c r="AQ66" s="480"/>
      <c r="AR66" s="480"/>
      <c r="AS66" s="481"/>
    </row>
    <row r="67" spans="1:45" ht="14.25" customHeight="1">
      <c r="A67" s="295" t="s">
        <v>33</v>
      </c>
      <c r="B67" s="296"/>
      <c r="C67" s="297"/>
      <c r="D67" s="457" t="s">
        <v>35</v>
      </c>
      <c r="E67" s="315"/>
      <c r="F67" s="465"/>
      <c r="G67" s="515"/>
      <c r="H67" s="516"/>
      <c r="I67" s="516"/>
      <c r="J67" s="516"/>
      <c r="K67" s="516"/>
      <c r="L67" s="516"/>
      <c r="M67" s="516"/>
      <c r="N67" s="516"/>
      <c r="O67" s="516"/>
      <c r="P67" s="516"/>
      <c r="Q67" s="516"/>
      <c r="R67" s="517"/>
      <c r="S67" s="325" t="s">
        <v>222</v>
      </c>
      <c r="T67" s="296"/>
      <c r="U67" s="297"/>
      <c r="V67" s="485"/>
      <c r="W67" s="486"/>
      <c r="X67" s="486"/>
      <c r="Y67" s="486"/>
      <c r="Z67" s="486"/>
      <c r="AA67" s="486"/>
      <c r="AB67" s="486"/>
      <c r="AC67" s="486"/>
      <c r="AD67" s="486"/>
      <c r="AE67" s="325" t="s">
        <v>188</v>
      </c>
      <c r="AF67" s="326"/>
      <c r="AG67" s="32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98"/>
      <c r="B68" s="299"/>
      <c r="C68" s="300"/>
      <c r="D68" s="505" t="s">
        <v>34</v>
      </c>
      <c r="E68" s="261"/>
      <c r="F68" s="484"/>
      <c r="G68" s="512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4"/>
      <c r="S68" s="298"/>
      <c r="T68" s="299"/>
      <c r="U68" s="300"/>
      <c r="V68" s="487"/>
      <c r="W68" s="488"/>
      <c r="X68" s="488"/>
      <c r="Y68" s="488"/>
      <c r="Z68" s="488"/>
      <c r="AA68" s="488"/>
      <c r="AB68" s="488"/>
      <c r="AC68" s="488"/>
      <c r="AD68" s="488"/>
      <c r="AE68" s="328"/>
      <c r="AF68" s="329"/>
      <c r="AG68" s="33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98"/>
      <c r="B69" s="299"/>
      <c r="C69" s="300"/>
      <c r="D69" s="505" t="s">
        <v>220</v>
      </c>
      <c r="E69" s="261"/>
      <c r="F69" s="484"/>
      <c r="G69" s="512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4"/>
      <c r="S69" s="298"/>
      <c r="T69" s="299"/>
      <c r="U69" s="300"/>
      <c r="V69" s="487"/>
      <c r="W69" s="488"/>
      <c r="X69" s="488"/>
      <c r="Y69" s="488"/>
      <c r="Z69" s="488"/>
      <c r="AA69" s="488"/>
      <c r="AB69" s="488"/>
      <c r="AC69" s="488"/>
      <c r="AD69" s="488"/>
      <c r="AE69" s="328"/>
      <c r="AF69" s="329"/>
      <c r="AG69" s="33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301"/>
      <c r="B70" s="302"/>
      <c r="C70" s="303"/>
      <c r="D70" s="506" t="s">
        <v>221</v>
      </c>
      <c r="E70" s="507"/>
      <c r="F70" s="508"/>
      <c r="G70" s="509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1"/>
      <c r="S70" s="301"/>
      <c r="T70" s="302"/>
      <c r="U70" s="303"/>
      <c r="V70" s="489"/>
      <c r="W70" s="490"/>
      <c r="X70" s="490"/>
      <c r="Y70" s="490"/>
      <c r="Z70" s="490"/>
      <c r="AA70" s="490"/>
      <c r="AB70" s="490"/>
      <c r="AC70" s="490"/>
      <c r="AD70" s="490"/>
      <c r="AE70" s="331"/>
      <c r="AF70" s="332"/>
      <c r="AG70" s="33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231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223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1" t="s">
        <v>238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1" t="s">
        <v>239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1" t="s">
        <v>240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1" t="s">
        <v>241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232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237</v>
      </c>
      <c r="C12" s="525" t="s">
        <v>235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令和2年</v>
      </c>
      <c r="B1" s="525"/>
      <c r="C1" s="81" t="str">
        <f>曜日!C12</f>
        <v>5月</v>
      </c>
      <c r="D1" s="525" t="s">
        <v>46</v>
      </c>
      <c r="E1" s="525"/>
      <c r="F1" s="137" t="s">
        <v>47</v>
      </c>
      <c r="G1" s="40" t="s">
        <v>164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3</v>
      </c>
      <c r="E5" s="54">
        <v>0</v>
      </c>
      <c r="F5" s="53">
        <v>0</v>
      </c>
      <c r="G5" s="525"/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165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236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5"/>
      <c r="B13" s="52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5"/>
      <c r="B14" s="52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236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5"/>
      <c r="B26" s="525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5"/>
      <c r="B27" s="525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>
      <c r="A28" s="525" t="s">
        <v>72</v>
      </c>
      <c r="B28" s="525"/>
      <c r="C28" s="525"/>
      <c r="D28" s="525"/>
      <c r="E28" s="525"/>
      <c r="F28" s="525"/>
      <c r="G28" s="525"/>
      <c r="H28" s="525"/>
      <c r="I28" s="525"/>
      <c r="J28" s="525"/>
      <c r="K28" s="525"/>
    </row>
    <row r="29" spans="1:11" ht="14.25">
      <c r="A29" s="525" t="s">
        <v>69</v>
      </c>
      <c r="B29" s="525"/>
      <c r="C29" s="60" t="s">
        <v>70</v>
      </c>
      <c r="D29" s="525" t="s">
        <v>71</v>
      </c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65</v>
      </c>
      <c r="B30" s="525"/>
      <c r="C30" s="48"/>
      <c r="D30" s="525"/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236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66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/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5"/>
      <c r="B34" s="525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5"/>
      <c r="B37" s="525"/>
      <c r="C37" s="69" t="s">
        <v>70</v>
      </c>
      <c r="D37" s="525" t="s">
        <v>73</v>
      </c>
      <c r="E37" s="525"/>
      <c r="F37" s="525"/>
      <c r="G37" s="525"/>
      <c r="H37" s="525"/>
      <c r="I37" s="525"/>
      <c r="J37" s="525"/>
      <c r="K37" s="525"/>
    </row>
    <row r="38" spans="1:11" ht="14.25">
      <c r="A38" s="525" t="s">
        <v>34</v>
      </c>
      <c r="B38" s="525"/>
      <c r="C38" s="70">
        <v>0</v>
      </c>
      <c r="D38" s="525"/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35</v>
      </c>
      <c r="B39" s="525"/>
      <c r="C39" s="71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7.25">
      <c r="A40" s="525" t="s">
        <v>56</v>
      </c>
      <c r="B40" s="525"/>
      <c r="C40" s="113">
        <f>SUM(C38:C39)</f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5"/>
      <c r="B43" s="525"/>
      <c r="C43" s="75" t="s">
        <v>70</v>
      </c>
      <c r="D43" s="525" t="s">
        <v>75</v>
      </c>
      <c r="E43" s="525"/>
      <c r="F43" s="525"/>
      <c r="G43" s="525"/>
      <c r="H43" s="525"/>
      <c r="I43" s="525"/>
      <c r="J43" s="525"/>
      <c r="K43" s="525"/>
    </row>
    <row r="44" spans="1:11" ht="14.25">
      <c r="A44" s="525" t="s">
        <v>76</v>
      </c>
      <c r="B44" s="525"/>
      <c r="C44" s="76">
        <v>0</v>
      </c>
      <c r="D44" s="525"/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77</v>
      </c>
      <c r="B45" s="525"/>
      <c r="C45" s="75">
        <v>0</v>
      </c>
      <c r="D45" s="525"/>
      <c r="E45" s="525"/>
      <c r="F45" s="525"/>
      <c r="G45" s="525"/>
      <c r="H45" s="525"/>
      <c r="I45" s="525"/>
      <c r="J45" s="525"/>
      <c r="K45" s="52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161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181</v>
      </c>
      <c r="B4" s="525" t="s">
        <v>189</v>
      </c>
      <c r="C4" s="525"/>
      <c r="D4" s="525"/>
      <c r="E4" s="139">
        <f>業務遂行状況!AI3</f>
        <v>1</v>
      </c>
      <c r="F4" s="140" t="s">
        <v>163</v>
      </c>
      <c r="G4" s="525"/>
      <c r="H4" s="525"/>
      <c r="I4" s="525"/>
    </row>
    <row r="5" spans="1:9" ht="22.5" customHeight="1">
      <c r="A5" s="525"/>
      <c r="B5" s="525" t="s">
        <v>190</v>
      </c>
      <c r="C5" s="525"/>
      <c r="D5" s="525"/>
      <c r="E5" s="139">
        <f>業務遂行状況!AI4</f>
        <v>31</v>
      </c>
      <c r="F5" s="140" t="s">
        <v>163</v>
      </c>
      <c r="G5" s="525"/>
      <c r="H5" s="525"/>
      <c r="I5" s="525"/>
    </row>
    <row r="6" spans="1:9" ht="22.5" customHeight="1">
      <c r="A6" s="525"/>
      <c r="B6" s="525" t="s">
        <v>191</v>
      </c>
      <c r="C6" s="525"/>
      <c r="D6" s="525"/>
      <c r="E6" s="139">
        <f>業務遂行状況!AI5</f>
        <v>1</v>
      </c>
      <c r="F6" s="140" t="s">
        <v>163</v>
      </c>
      <c r="G6" s="525"/>
      <c r="H6" s="525"/>
      <c r="I6" s="525"/>
    </row>
    <row r="7" spans="1:9" ht="22.5" customHeight="1">
      <c r="A7" s="525"/>
      <c r="B7" s="525" t="s">
        <v>192</v>
      </c>
      <c r="C7" s="525"/>
      <c r="D7" s="525"/>
      <c r="E7" s="139">
        <f>業務遂行状況!AI6</f>
        <v>0</v>
      </c>
      <c r="F7" s="140" t="s">
        <v>163</v>
      </c>
      <c r="G7" s="525"/>
      <c r="H7" s="525"/>
      <c r="I7" s="525"/>
    </row>
    <row r="8" spans="1:9" ht="22.5" customHeight="1">
      <c r="A8" s="525"/>
      <c r="B8" s="525" t="s">
        <v>178</v>
      </c>
      <c r="C8" s="525"/>
      <c r="D8" s="525"/>
      <c r="E8" s="139">
        <f>業務遂行状況!AI7</f>
        <v>60</v>
      </c>
      <c r="F8" s="140" t="s">
        <v>163</v>
      </c>
      <c r="G8" s="525"/>
      <c r="H8" s="525"/>
      <c r="I8" s="525"/>
    </row>
    <row r="9" spans="1:9" ht="22.5" customHeight="1">
      <c r="A9" s="525" t="s">
        <v>179</v>
      </c>
      <c r="B9" s="525" t="s">
        <v>193</v>
      </c>
      <c r="C9" s="525"/>
      <c r="D9" s="525"/>
      <c r="E9" s="139">
        <f>業務遂行状況!AI8</f>
        <v>0</v>
      </c>
      <c r="F9" s="140" t="s">
        <v>163</v>
      </c>
      <c r="G9" s="525"/>
      <c r="H9" s="525"/>
      <c r="I9" s="525"/>
    </row>
    <row r="10" spans="1:9" ht="22.5" customHeight="1">
      <c r="A10" s="525"/>
      <c r="B10" s="525" t="s">
        <v>198</v>
      </c>
      <c r="C10" s="525"/>
      <c r="D10" s="525"/>
      <c r="E10" s="139">
        <f>業務遂行状況!AI9</f>
        <v>1</v>
      </c>
      <c r="F10" s="140" t="s">
        <v>163</v>
      </c>
      <c r="G10" s="525"/>
      <c r="H10" s="525"/>
      <c r="I10" s="525"/>
    </row>
    <row r="11" spans="1:9" ht="22.5" customHeight="1">
      <c r="A11" s="525" t="s">
        <v>211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217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194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195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214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215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6" t="s">
        <v>233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216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210</v>
      </c>
      <c r="B22" s="525" t="s">
        <v>209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207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208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206</v>
      </c>
      <c r="B25" s="525" t="s">
        <v>203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204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202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205</v>
      </c>
      <c r="B28" s="525" t="s">
        <v>212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213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令和2年</v>
      </c>
      <c r="B1" s="525"/>
      <c r="C1" s="525"/>
      <c r="D1" s="525"/>
      <c r="E1" s="525" t="str">
        <f>曜日!C12</f>
        <v>5月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218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167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166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163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168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170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163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169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163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171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163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172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163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173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163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174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163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175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163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176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公休</v>
      </c>
      <c r="G32" s="172" t="str">
        <f>'30'!$AC$5</f>
        <v>大川　祥子</v>
      </c>
      <c r="H32" s="171" t="str">
        <f>'30'!$AH$5</f>
        <v>公休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196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197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180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194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195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219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2020-05-30T03:34:54Z</dcterms:modified>
</cp:coreProperties>
</file>