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8690" windowHeight="5625" tabRatio="930" activeTab="2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2" l="1"/>
  <c r="AC12" i="22"/>
  <c r="Z12" i="22"/>
  <c r="W12" i="22"/>
  <c r="W13" i="22" s="1"/>
  <c r="T12" i="22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AL12" i="19" s="1"/>
  <c r="K12" i="19"/>
  <c r="K13" i="19" s="1"/>
  <c r="AL11" i="19"/>
  <c r="AI11" i="19"/>
  <c r="AL10" i="19"/>
  <c r="AI10" i="19"/>
  <c r="AL9" i="19"/>
  <c r="AI9" i="19"/>
  <c r="AF12" i="18"/>
  <c r="AC12" i="18"/>
  <c r="AC13" i="18" s="1"/>
  <c r="Z12" i="18"/>
  <c r="W12" i="18"/>
  <c r="W13" i="18" s="1"/>
  <c r="T12" i="18"/>
  <c r="Q13" i="18" s="1"/>
  <c r="Q12" i="18"/>
  <c r="N12" i="18"/>
  <c r="AL12" i="18" s="1"/>
  <c r="K12" i="18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C13" i="22" l="1"/>
  <c r="Q13" i="22"/>
  <c r="AI12" i="22"/>
  <c r="AI13" i="22" s="1"/>
  <c r="AO9" i="22" s="1"/>
  <c r="AI12" i="21"/>
  <c r="AI13" i="21" s="1"/>
  <c r="AO9" i="21" s="1"/>
  <c r="AI12" i="20"/>
  <c r="AI13" i="20" s="1"/>
  <c r="AO9" i="20" s="1"/>
  <c r="AI12" i="19"/>
  <c r="AI13" i="19" s="1"/>
  <c r="AO9" i="19" s="1"/>
  <c r="K13" i="18"/>
  <c r="AI12" i="18"/>
  <c r="AI13" i="18" s="1"/>
  <c r="AO9" i="18" s="1"/>
  <c r="AI12" i="17"/>
  <c r="AI13" i="17" s="1"/>
  <c r="AO9" i="17" s="1"/>
  <c r="AF12" i="12"/>
  <c r="AC12" i="12"/>
  <c r="Z12" i="12"/>
  <c r="W12" i="12"/>
  <c r="T12" i="12"/>
  <c r="Q12" i="12"/>
  <c r="N12" i="12"/>
  <c r="K12" i="12"/>
  <c r="AC13" i="9" l="1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L12" i="9" l="1"/>
  <c r="AI13" i="9" s="1"/>
  <c r="AO9" i="9" s="1"/>
  <c r="AI9" i="2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L12" i="2"/>
  <c r="AC13" i="2"/>
  <c r="AI13" i="2" l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8"/>
  <c r="AC12" i="8"/>
  <c r="Z12" i="8"/>
  <c r="W12" i="8"/>
  <c r="W13" i="8" s="1"/>
  <c r="T12" i="8"/>
  <c r="Q12" i="8"/>
  <c r="N12" i="8"/>
  <c r="K12" i="8"/>
  <c r="AF12" i="6"/>
  <c r="AC12" i="6"/>
  <c r="Z12" i="6"/>
  <c r="W12" i="6"/>
  <c r="W13" i="6" s="1"/>
  <c r="T12" i="6"/>
  <c r="Q12" i="6"/>
  <c r="N12" i="6"/>
  <c r="K12" i="6"/>
  <c r="AI12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3" i="4" s="1"/>
  <c r="Q12" i="4"/>
  <c r="N12" i="4"/>
  <c r="K12" i="4"/>
  <c r="AL11" i="4"/>
  <c r="AI11" i="4"/>
  <c r="AL10" i="4"/>
  <c r="AI10" i="4"/>
  <c r="AL9" i="4"/>
  <c r="AI9" i="4"/>
  <c r="AF12" i="3"/>
  <c r="AC13" i="3" s="1"/>
  <c r="AC12" i="3"/>
  <c r="Z12" i="3"/>
  <c r="W12" i="3"/>
  <c r="W13" i="3" s="1"/>
  <c r="T12" i="3"/>
  <c r="Q13" i="3"/>
  <c r="Q12" i="3"/>
  <c r="N12" i="3"/>
  <c r="K13" i="3" s="1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Q13" i="12"/>
  <c r="W13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W1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AI12" i="24" s="1"/>
  <c r="T12" i="24"/>
  <c r="W12" i="24"/>
  <c r="Z12" i="24"/>
  <c r="AC12" i="24"/>
  <c r="AF12" i="24"/>
  <c r="M3" i="25"/>
  <c r="T3" i="25"/>
  <c r="AI9" i="25"/>
  <c r="AL9" i="25"/>
  <c r="AI10" i="25"/>
  <c r="AL10" i="25"/>
  <c r="AI11" i="25"/>
  <c r="AL11" i="25"/>
  <c r="K12" i="25"/>
  <c r="N12" i="25"/>
  <c r="Q12" i="25"/>
  <c r="AI12" i="25" s="1"/>
  <c r="T12" i="25"/>
  <c r="W12" i="25"/>
  <c r="W13" i="25" s="1"/>
  <c r="Z12" i="25"/>
  <c r="AC12" i="25"/>
  <c r="AF12" i="25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G41" i="43" s="1"/>
  <c r="F15" i="45" s="1"/>
  <c r="M16" i="43"/>
  <c r="N16" i="43"/>
  <c r="O16" i="43"/>
  <c r="P16" i="43"/>
  <c r="E43" i="43" s="1"/>
  <c r="D17" i="45" s="1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Q13" i="8"/>
  <c r="Q13" i="7"/>
  <c r="Q13" i="30"/>
  <c r="AL12" i="30"/>
  <c r="K13" i="31"/>
  <c r="Y17" i="39"/>
  <c r="K13" i="23"/>
  <c r="AC13" i="12"/>
  <c r="AL12" i="12"/>
  <c r="K13" i="12"/>
  <c r="AI12" i="12"/>
  <c r="L43" i="43"/>
  <c r="K17" i="45" s="1"/>
  <c r="E44" i="43"/>
  <c r="D18" i="45" s="1"/>
  <c r="G44" i="43"/>
  <c r="F18" i="45"/>
  <c r="F44" i="43"/>
  <c r="E18" i="45" s="1"/>
  <c r="H43" i="43"/>
  <c r="G17" i="45" s="1"/>
  <c r="E42" i="43"/>
  <c r="D16" i="45" s="1"/>
  <c r="I42" i="43"/>
  <c r="H16" i="45" s="1"/>
  <c r="G42" i="43"/>
  <c r="F16" i="45" s="1"/>
  <c r="H42" i="43"/>
  <c r="G16" i="45" s="1"/>
  <c r="J42" i="43"/>
  <c r="I16" i="45" s="1"/>
  <c r="L44" i="43"/>
  <c r="K18" i="45" s="1"/>
  <c r="K42" i="43"/>
  <c r="J16" i="45" s="1"/>
  <c r="D44" i="43"/>
  <c r="C18" i="45" s="1"/>
  <c r="K44" i="43"/>
  <c r="J18" i="45" s="1"/>
  <c r="G43" i="43"/>
  <c r="F17" i="45" s="1"/>
  <c r="D42" i="43"/>
  <c r="C16" i="45" s="1"/>
  <c r="J44" i="43"/>
  <c r="I18" i="45" s="1"/>
  <c r="F42" i="43"/>
  <c r="E16" i="45" s="1"/>
  <c r="I44" i="43"/>
  <c r="H18" i="45" s="1"/>
  <c r="AC13" i="25" l="1"/>
  <c r="W13" i="24"/>
  <c r="AC13" i="24"/>
  <c r="Q13" i="24"/>
  <c r="D43" i="43"/>
  <c r="C17" i="45" s="1"/>
  <c r="F41" i="43"/>
  <c r="E15" i="45" s="1"/>
  <c r="I41" i="43"/>
  <c r="H15" i="45" s="1"/>
  <c r="D41" i="43"/>
  <c r="C15" i="45" s="1"/>
  <c r="J43" i="43"/>
  <c r="I17" i="45" s="1"/>
  <c r="K41" i="43"/>
  <c r="J15" i="45" s="1"/>
  <c r="E41" i="43"/>
  <c r="D15" i="45" s="1"/>
  <c r="F43" i="43"/>
  <c r="E17" i="45" s="1"/>
  <c r="J41" i="43"/>
  <c r="I15" i="45" s="1"/>
  <c r="H41" i="43"/>
  <c r="G15" i="45" s="1"/>
  <c r="L41" i="43"/>
  <c r="K15" i="45" s="1"/>
  <c r="AC13" i="10"/>
  <c r="AL12" i="10"/>
  <c r="K13" i="5"/>
  <c r="AL12" i="7"/>
  <c r="AI13" i="7" s="1"/>
  <c r="AO9" i="7" s="1"/>
  <c r="AC13" i="7"/>
  <c r="AI12" i="7"/>
  <c r="AL12" i="6"/>
  <c r="AI13" i="6" s="1"/>
  <c r="AO9" i="6" s="1"/>
  <c r="Q13" i="6"/>
  <c r="AC13" i="6"/>
  <c r="AI12" i="5"/>
  <c r="AC13" i="5"/>
  <c r="AC13" i="4"/>
  <c r="W13" i="4"/>
  <c r="AI12" i="3"/>
  <c r="W13" i="26"/>
  <c r="AC13" i="16"/>
  <c r="K13" i="10"/>
  <c r="W13" i="7"/>
  <c r="K13" i="7"/>
  <c r="K13" i="6"/>
  <c r="K13" i="4"/>
  <c r="AI12" i="4"/>
  <c r="AI13" i="4" s="1"/>
  <c r="AO9" i="4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I38" i="43"/>
  <c r="H12" i="45" s="1"/>
  <c r="J38" i="43"/>
  <c r="I12" i="45" s="1"/>
  <c r="G38" i="43"/>
  <c r="F12" i="45" s="1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AI13" i="12"/>
  <c r="AO9" i="12" s="1"/>
  <c r="AL12" i="23"/>
  <c r="AI11" i="44"/>
  <c r="B13" i="37" s="1"/>
  <c r="L42" i="43"/>
  <c r="K16" i="45" s="1"/>
  <c r="AC13" i="32"/>
  <c r="AL12" i="3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6"/>
  <c r="AI12" i="16"/>
  <c r="AI12" i="11"/>
  <c r="W13" i="11"/>
  <c r="W13" i="5"/>
  <c r="AL12" i="5"/>
  <c r="Q13" i="32"/>
  <c r="F39" i="43"/>
  <c r="E13" i="45" s="1"/>
  <c r="Y18" i="39"/>
  <c r="AD12" i="39" s="1"/>
  <c r="AI12" i="27"/>
  <c r="K13" i="27"/>
  <c r="AL12" i="16"/>
  <c r="Q13" i="16"/>
  <c r="AI3" i="44"/>
  <c r="E4" i="37" s="1"/>
  <c r="AI13" i="11" l="1"/>
  <c r="AO9" i="11" s="1"/>
  <c r="AI13" i="5"/>
  <c r="AO9" i="5" s="1"/>
  <c r="AI13" i="3"/>
  <c r="AO9" i="3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<sst xmlns="http://schemas.openxmlformats.org/spreadsheetml/2006/main" count="8368" uniqueCount="350">
  <si>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</si>
  <si>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</si>
  <si>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</si>
  <si>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</si>
  <si>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</si>
  <si>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</si>
  <si>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</si>
  <si>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</si>
  <si>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</si>
  <si>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</si>
  <si>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</si>
  <si>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</si>
  <si>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</si>
  <si>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</si>
  <si>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</si>
  <si>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</si>
  <si>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</si>
  <si>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</si>
  <si>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</si>
  <si>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</si>
  <si>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</si>
  <si>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</si>
  <si>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</si>
  <si>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</si>
  <si>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</si>
  <si>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</si>
  <si>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</si>
  <si>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</si>
  <si>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</si>
  <si>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</si>
  <si>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</si>
  <si>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</si>
  <si>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</si>
  <si>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</si>
  <si>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</si>
  <si>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</si>
  <si>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</si>
  <si>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</si>
  <si>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</si>
  <si>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</si>
  <si>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</si>
  <si>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</si>
  <si>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</si>
  <si>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</si>
  <si>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</si>
  <si>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</si>
  <si>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</si>
  <si>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</si>
  <si>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</si>
  <si>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</si>
  <si>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</si>
  <si>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</si>
  <si>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</si>
  <si>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</si>
  <si>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</si>
  <si>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</si>
  <si>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</si>
  <si>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</si>
  <si>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</si>
  <si>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</si>
  <si>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</si>
  <si>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</si>
  <si>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</si>
  <si>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</si>
  <si>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</si>
  <si>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</si>
  <si>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</si>
  <si>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</si>
  <si>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</si>
  <si>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</si>
  <si>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</si>
  <si>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</si>
  <si>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</si>
  <si>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</si>
  <si>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</si>
  <si>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</si>
  <si>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</si>
  <si>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</si>
  <si>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</si>
  <si>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</si>
  <si>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</si>
  <si>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</si>
  <si>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</si>
  <si>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</si>
  <si>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</si>
  <si>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</si>
  <si>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</si>
  <si>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</si>
  <si>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</si>
  <si>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</si>
  <si>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</si>
  <si>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</si>
  <si>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</si>
  <si>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</si>
  <si>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</si>
  <si>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</si>
  <si>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</si>
  <si>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</si>
  <si>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</si>
  <si>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</si>
  <si>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</si>
  <si>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</si>
  <si>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</si>
  <si>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</si>
  <si>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</si>
  <si>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</si>
  <si>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</si>
  <si>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</si>
  <si>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</si>
  <si>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</si>
  <si>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</si>
  <si>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</si>
  <si>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</si>
  <si>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</si>
  <si>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</si>
  <si>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</si>
  <si>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</si>
  <si>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</si>
  <si>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</si>
  <si>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</si>
  <si>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</si>
  <si>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</si>
  <si>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</si>
  <si>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</si>
  <si>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</si>
  <si>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</si>
  <si>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</si>
  <si>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</si>
  <si>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</si>
  <si>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</si>
  <si>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</si>
  <si>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</si>
  <si>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</si>
  <si>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</si>
  <si>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</si>
  <si>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</si>
  <si>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</si>
  <si>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</si>
  <si>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</si>
  <si>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</si>
  <si>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</si>
  <si>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</si>
  <si>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</si>
  <si>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</si>
  <si>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</si>
  <si>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</si>
  <si>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</si>
  <si>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</si>
  <si>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</si>
  <si>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</si>
  <si>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</si>
  <si>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</si>
  <si>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</si>
  <si>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</si>
  <si>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</si>
  <si>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</si>
  <si>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</si>
  <si>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</si>
  <si>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</si>
  <si>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</si>
  <si>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</si>
  <si>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</si>
  <si>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</si>
  <si>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</si>
  <si>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</si>
  <si>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</si>
  <si>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</si>
  <si>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</si>
  <si>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</si>
  <si>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</si>
  <si>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</si>
  <si>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</si>
  <si>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</si>
  <si>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</si>
  <si>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</si>
  <si>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</si>
  <si>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</si>
  <si>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</si>
  <si>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</si>
  <si>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</si>
  <si>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</si>
  <si>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</si>
  <si>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</si>
  <si>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</si>
  <si>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</si>
  <si>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</si>
  <si>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</si>
  <si>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</si>
  <si>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</si>
  <si>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</si>
  <si>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</si>
  <si>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</si>
  <si>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</si>
  <si>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</si>
  <si>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</si>
  <si>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</si>
  <si>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</si>
  <si>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</si>
  <si>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</si>
  <si>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</si>
  <si>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</si>
  <si>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</si>
  <si>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</si>
  <si>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</si>
  <si>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</si>
  <si>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</si>
  <si>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</si>
  <si>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</si>
  <si>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</si>
  <si>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</si>
  <si>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</si>
  <si>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</si>
  <si>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</si>
  <si>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</si>
  <si>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</si>
  <si>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</si>
  <si>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</si>
  <si>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</si>
  <si>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</si>
  <si>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</si>
  <si>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</si>
  <si>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</si>
  <si>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</si>
  <si>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</si>
  <si>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</si>
  <si>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</si>
  <si>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</si>
  <si>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</si>
  <si>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</si>
  <si>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</si>
  <si>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</si>
  <si>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</si>
  <si>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</si>
  <si>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</si>
  <si>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</si>
  <si>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</si>
  <si>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</si>
  <si>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</si>
  <si>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</si>
  <si>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</si>
  <si>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</si>
  <si>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</si>
  <si>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</si>
  <si>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</si>
  <si>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</si>
  <si>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</si>
  <si>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</si>
  <si>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</si>
  <si>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</si>
  <si>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</si>
  <si>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</si>
  <si>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</si>
  <si>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</si>
  <si>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</si>
  <si>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</si>
  <si>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</si>
  <si>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</t>
    <rPh sb="0" eb="2">
      <t>レイワ</t>
    </rPh>
    <phoneticPr fontId="2"/>
  </si>
  <si>
    <t>令和2年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</si>
  <si>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</si>
  <si>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火</t>
    <rPh sb="0" eb="1">
      <t>カ</t>
    </rPh>
    <phoneticPr fontId="2"/>
  </si>
  <si>
    <t>西舘</t>
    <rPh sb="0" eb="2">
      <t>ニシダテ</t>
    </rPh>
    <phoneticPr fontId="2"/>
  </si>
  <si>
    <t>西舘　翔子</t>
  </si>
  <si>
    <t>日勤</t>
  </si>
  <si>
    <t>小屋敷　千瑛</t>
    <rPh sb="0" eb="3">
      <t>コヤシキ</t>
    </rPh>
    <rPh sb="4" eb="6">
      <t>チアキ</t>
    </rPh>
    <phoneticPr fontId="2"/>
  </si>
  <si>
    <t>公休</t>
  </si>
  <si>
    <t>立花　圭</t>
  </si>
  <si>
    <t>様</t>
  </si>
  <si>
    <t>田名部茂Dr</t>
  </si>
  <si>
    <t>東A</t>
  </si>
  <si>
    <t>時間隔離</t>
  </si>
  <si>
    <t>令和</t>
  </si>
  <si>
    <t>年</t>
  </si>
  <si>
    <t>月</t>
  </si>
  <si>
    <t>中山　真由美</t>
    <rPh sb="0" eb="2">
      <t>ナカヤマ</t>
    </rPh>
    <rPh sb="3" eb="6">
      <t>マユミ</t>
    </rPh>
    <phoneticPr fontId="2"/>
  </si>
  <si>
    <t>医療保護入院</t>
  </si>
  <si>
    <t>安ヶ平忠也Dr</t>
  </si>
  <si>
    <t>中村　隆</t>
    <rPh sb="0" eb="2">
      <t>ナカムラ</t>
    </rPh>
    <rPh sb="3" eb="4">
      <t>タカシ</t>
    </rPh>
    <phoneticPr fontId="2"/>
  </si>
  <si>
    <t>馬渡晃弘Dr</t>
  </si>
  <si>
    <t>大川　祥子</t>
  </si>
  <si>
    <t>南A</t>
  </si>
  <si>
    <t>高橋　末吉</t>
    <rPh sb="0" eb="2">
      <t>タカハシ</t>
    </rPh>
    <rPh sb="3" eb="5">
      <t>スエキチ</t>
    </rPh>
    <phoneticPr fontId="2"/>
  </si>
  <si>
    <t>深澤隆Dr</t>
  </si>
  <si>
    <t>東合</t>
  </si>
  <si>
    <t>内田　都影</t>
    <rPh sb="0" eb="2">
      <t>ウチダ</t>
    </rPh>
    <rPh sb="3" eb="4">
      <t>ツ</t>
    </rPh>
    <rPh sb="4" eb="5">
      <t>カゲ</t>
    </rPh>
    <phoneticPr fontId="2"/>
  </si>
  <si>
    <t>任意入院</t>
  </si>
  <si>
    <t>西A→北</t>
    <rPh sb="0" eb="1">
      <t>ニシ</t>
    </rPh>
    <rPh sb="3" eb="4">
      <t>キタ</t>
    </rPh>
    <phoneticPr fontId="2"/>
  </si>
  <si>
    <t>井上　和美</t>
    <rPh sb="0" eb="1">
      <t>イ</t>
    </rPh>
    <rPh sb="1" eb="2">
      <t>ウエ</t>
    </rPh>
    <rPh sb="3" eb="5">
      <t>カズミ</t>
    </rPh>
    <phoneticPr fontId="2"/>
  </si>
  <si>
    <t>金泰德Dr</t>
  </si>
  <si>
    <t>東A→西B</t>
    <rPh sb="3" eb="4">
      <t>ニシ</t>
    </rPh>
    <phoneticPr fontId="2"/>
  </si>
  <si>
    <t>公休</t>
    <rPh sb="0" eb="2">
      <t>コウキュウ</t>
    </rPh>
    <phoneticPr fontId="2"/>
  </si>
  <si>
    <t>日勤</t>
    <rPh sb="0" eb="2">
      <t>ニッキン</t>
    </rPh>
    <phoneticPr fontId="2"/>
  </si>
  <si>
    <t>鈴木　義則</t>
    <rPh sb="0" eb="2">
      <t>スズキ</t>
    </rPh>
    <rPh sb="3" eb="5">
      <t>ヨシノリ</t>
    </rPh>
    <phoneticPr fontId="2"/>
  </si>
  <si>
    <t>東B</t>
    <rPh sb="0" eb="1">
      <t>ヒガシ</t>
    </rPh>
    <phoneticPr fontId="2"/>
  </si>
  <si>
    <t>是川　トク</t>
    <rPh sb="0" eb="2">
      <t>コレカワ</t>
    </rPh>
    <phoneticPr fontId="2"/>
  </si>
  <si>
    <t>木村　正子</t>
    <rPh sb="0" eb="2">
      <t>キムラ</t>
    </rPh>
    <rPh sb="3" eb="5">
      <t>マサコ</t>
    </rPh>
    <phoneticPr fontId="2"/>
  </si>
  <si>
    <t>苫米地　正義</t>
    <rPh sb="0" eb="3">
      <t>トマベチ</t>
    </rPh>
    <rPh sb="4" eb="6">
      <t>マサヨシ</t>
    </rPh>
    <phoneticPr fontId="2"/>
  </si>
  <si>
    <t>東C</t>
  </si>
  <si>
    <t>堤　ヨシヱ</t>
    <rPh sb="0" eb="1">
      <t>ツツミ</t>
    </rPh>
    <phoneticPr fontId="2"/>
  </si>
  <si>
    <t>小笠原　富治</t>
    <rPh sb="0" eb="3">
      <t>オガサワラ</t>
    </rPh>
    <rPh sb="4" eb="5">
      <t>トミ</t>
    </rPh>
    <rPh sb="5" eb="6">
      <t>ジ</t>
    </rPh>
    <phoneticPr fontId="2"/>
  </si>
  <si>
    <t>東C→南D</t>
    <rPh sb="0" eb="1">
      <t>ヒガシ</t>
    </rPh>
    <rPh sb="3" eb="4">
      <t>ミナミ</t>
    </rPh>
    <phoneticPr fontId="2"/>
  </si>
  <si>
    <t>3項入院</t>
    <rPh sb="1" eb="2">
      <t>コウ</t>
    </rPh>
    <rPh sb="2" eb="4">
      <t>ニュウイン</t>
    </rPh>
    <phoneticPr fontId="2"/>
  </si>
  <si>
    <t>工藤　みず紀</t>
    <rPh sb="0" eb="2">
      <t>クドウ</t>
    </rPh>
    <rPh sb="5" eb="6">
      <t>キ</t>
    </rPh>
    <phoneticPr fontId="2"/>
  </si>
  <si>
    <t>北→東B</t>
    <rPh sb="0" eb="1">
      <t>キタ</t>
    </rPh>
    <rPh sb="2" eb="3">
      <t>ヒガシ</t>
    </rPh>
    <phoneticPr fontId="2"/>
  </si>
  <si>
    <t>沼岡　広宣</t>
    <rPh sb="0" eb="2">
      <t>ヌマオカ</t>
    </rPh>
    <rPh sb="3" eb="5">
      <t>ヒロノブ</t>
    </rPh>
    <phoneticPr fontId="2"/>
  </si>
  <si>
    <t>浪岡　美喜男</t>
    <rPh sb="0" eb="2">
      <t>ナミオカ</t>
    </rPh>
    <rPh sb="3" eb="4">
      <t>ミ</t>
    </rPh>
    <rPh sb="4" eb="5">
      <t>キ</t>
    </rPh>
    <rPh sb="5" eb="6">
      <t>オ</t>
    </rPh>
    <phoneticPr fontId="2"/>
  </si>
  <si>
    <t>小屋敷　千瑛</t>
  </si>
  <si>
    <t>小屋敷　千瑛</t>
    <rPh sb="0" eb="3">
      <t>コヤシキ</t>
    </rPh>
    <rPh sb="4" eb="5">
      <t>セン</t>
    </rPh>
    <rPh sb="5" eb="6">
      <t>エイ</t>
    </rPh>
    <phoneticPr fontId="2"/>
  </si>
  <si>
    <t>日</t>
  </si>
  <si>
    <t>：</t>
  </si>
  <si>
    <t>荒川　岩美</t>
  </si>
  <si>
    <t>荒川　岩美</t>
    <rPh sb="0" eb="2">
      <t>アラカワ</t>
    </rPh>
    <rPh sb="3" eb="5">
      <t>イワミ</t>
    </rPh>
    <phoneticPr fontId="2"/>
  </si>
  <si>
    <t>種本　テル</t>
    <rPh sb="0" eb="2">
      <t>タネモト</t>
    </rPh>
    <phoneticPr fontId="2"/>
  </si>
  <si>
    <t>袴田　将志</t>
  </si>
  <si>
    <t>袴田　将志</t>
    <rPh sb="0" eb="1">
      <t>ハカマ</t>
    </rPh>
    <rPh sb="1" eb="2">
      <t>タ</t>
    </rPh>
    <rPh sb="3" eb="4">
      <t>ショウ</t>
    </rPh>
    <rPh sb="4" eb="5">
      <t>ココロザシ</t>
    </rPh>
    <phoneticPr fontId="2"/>
  </si>
  <si>
    <t>終日隔離</t>
  </si>
  <si>
    <t>令和</t>
    <phoneticPr fontId="2"/>
  </si>
  <si>
    <t>開始</t>
    <rPh sb="0" eb="2">
      <t>カイシ</t>
    </rPh>
    <phoneticPr fontId="2"/>
  </si>
  <si>
    <t>田村　義之</t>
    <rPh sb="0" eb="2">
      <t>タムラ</t>
    </rPh>
    <rPh sb="3" eb="5">
      <t>ヨシユキ</t>
    </rPh>
    <phoneticPr fontId="2"/>
  </si>
  <si>
    <t>小向　静江</t>
    <rPh sb="0" eb="2">
      <t>コムカイ</t>
    </rPh>
    <rPh sb="3" eb="5">
      <t>シズエ</t>
    </rPh>
    <phoneticPr fontId="2"/>
  </si>
  <si>
    <t>小屋敷　千瑛</t>
    <rPh sb="0" eb="3">
      <t>コヤシキ</t>
    </rPh>
    <rPh sb="4" eb="6">
      <t>チアキ</t>
    </rPh>
    <phoneticPr fontId="2"/>
  </si>
  <si>
    <t>甲地　茂子</t>
    <rPh sb="0" eb="1">
      <t>コウ</t>
    </rPh>
    <rPh sb="1" eb="2">
      <t>チ</t>
    </rPh>
    <rPh sb="3" eb="5">
      <t>シゲコ</t>
    </rPh>
    <phoneticPr fontId="2"/>
  </si>
  <si>
    <t>サポート医：田名部Dr</t>
    <rPh sb="4" eb="5">
      <t>イ</t>
    </rPh>
    <rPh sb="6" eb="9">
      <t>タナブ</t>
    </rPh>
    <phoneticPr fontId="2"/>
  </si>
  <si>
    <t>中居　松男</t>
    <rPh sb="0" eb="2">
      <t>ナカイ</t>
    </rPh>
    <rPh sb="3" eb="5">
      <t>マツオ</t>
    </rPh>
    <phoneticPr fontId="2"/>
  </si>
  <si>
    <t>西B→東A</t>
    <rPh sb="0" eb="1">
      <t>ニシ</t>
    </rPh>
    <rPh sb="3" eb="4">
      <t>ヒガシ</t>
    </rPh>
    <phoneticPr fontId="2"/>
  </si>
  <si>
    <t>袴田　将志</t>
    <phoneticPr fontId="2"/>
  </si>
  <si>
    <t>時間隔離</t>
    <phoneticPr fontId="2"/>
  </si>
  <si>
    <t>時間隔離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</si>
  <si>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</si>
  <si>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</si>
  <si>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柿木　真吾</t>
    <rPh sb="0" eb="2">
      <t>カキキ</t>
    </rPh>
    <rPh sb="3" eb="5">
      <t>シンゴ</t>
    </rPh>
    <phoneticPr fontId="2"/>
  </si>
  <si>
    <t>東B→西B</t>
    <rPh sb="0" eb="1">
      <t>ヒガシ</t>
    </rPh>
    <rPh sb="3" eb="4">
      <t>ニシ</t>
    </rPh>
    <phoneticPr fontId="2"/>
  </si>
  <si>
    <t>須藤　二男</t>
    <rPh sb="0" eb="2">
      <t>ストウ</t>
    </rPh>
    <rPh sb="3" eb="5">
      <t>ツグオ</t>
    </rPh>
    <phoneticPr fontId="2"/>
  </si>
  <si>
    <t>南C</t>
  </si>
  <si>
    <t>中居　うた</t>
    <rPh sb="0" eb="2">
      <t>ナカイ</t>
    </rPh>
    <phoneticPr fontId="2"/>
  </si>
  <si>
    <t>東C→南C</t>
    <rPh sb="0" eb="1">
      <t>ヒガシ</t>
    </rPh>
    <rPh sb="3" eb="4">
      <t>ミナミ</t>
    </rPh>
    <phoneticPr fontId="2"/>
  </si>
  <si>
    <t>野村　才惠</t>
    <phoneticPr fontId="2"/>
  </si>
  <si>
    <t>東C→南A</t>
    <rPh sb="0" eb="1">
      <t>ヒガシ</t>
    </rPh>
    <rPh sb="3" eb="4">
      <t>ミナミ</t>
    </rPh>
    <phoneticPr fontId="2"/>
  </si>
  <si>
    <t>林　田鶴子　</t>
    <rPh sb="0" eb="1">
      <t>ハヤシ</t>
    </rPh>
    <rPh sb="2" eb="3">
      <t>タ</t>
    </rPh>
    <rPh sb="3" eb="4">
      <t>ツル</t>
    </rPh>
    <rPh sb="4" eb="5">
      <t>コ</t>
    </rPh>
    <phoneticPr fontId="2"/>
  </si>
  <si>
    <t>大村　厚子</t>
    <rPh sb="0" eb="2">
      <t>オオムラ</t>
    </rPh>
    <rPh sb="3" eb="5">
      <t>アツコ</t>
    </rPh>
    <phoneticPr fontId="2"/>
  </si>
  <si>
    <t>南B</t>
  </si>
  <si>
    <t>～</t>
  </si>
  <si>
    <t>開始</t>
  </si>
  <si>
    <t>清水　進</t>
  </si>
  <si>
    <t>南合</t>
  </si>
  <si>
    <t>身体拘束</t>
  </si>
  <si>
    <t>令和</t>
    <phoneticPr fontId="2"/>
  </si>
  <si>
    <t>年</t>
    <rPh sb="0" eb="1">
      <t>ネン</t>
    </rPh>
    <phoneticPr fontId="2"/>
  </si>
  <si>
    <t>久保　興介</t>
  </si>
  <si>
    <t>久保　興介</t>
    <rPh sb="0" eb="2">
      <t>クボ</t>
    </rPh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</si>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</sst>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255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8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102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6856"/>
    <cellStyle name="メモ 2 3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6859"/>
    <cellStyle name="桁区切り 2 2 2 3" xfId="3460"/>
    <cellStyle name="桁区切り 2 2 3" xfId="6858"/>
    <cellStyle name="桁区切り 2 2 4" xfId="3459"/>
    <cellStyle name="桁区切り 2 3" xfId="6857"/>
    <cellStyle name="桁区切り 2 4" xfId="3458"/>
    <cellStyle name="桁区切り 3" xfId="47"/>
    <cellStyle name="桁区切り 3 2" xfId="48"/>
    <cellStyle name="桁区切り 3 2 2" xfId="6861"/>
    <cellStyle name="桁区切り 3 2 3" xfId="3462"/>
    <cellStyle name="桁区切り 3 3" xfId="6860"/>
    <cellStyle name="桁区切り 3 4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6867"/>
    <cellStyle name="通貨 2 10 2 2 2 2 3" xfId="3468"/>
    <cellStyle name="通貨 2 10 2 2 2 3" xfId="6866"/>
    <cellStyle name="通貨 2 10 2 2 2 4" xfId="3467"/>
    <cellStyle name="通貨 2 10 2 2 3" xfId="62"/>
    <cellStyle name="通貨 2 10 2 2 3 2" xfId="6868"/>
    <cellStyle name="通貨 2 10 2 2 3 3" xfId="3469"/>
    <cellStyle name="通貨 2 10 2 2 4" xfId="6865"/>
    <cellStyle name="通貨 2 10 2 2 5" xfId="3466"/>
    <cellStyle name="通貨 2 10 2 3" xfId="63"/>
    <cellStyle name="通貨 2 10 2 3 2" xfId="64"/>
    <cellStyle name="通貨 2 10 2 3 2 2" xfId="6870"/>
    <cellStyle name="通貨 2 10 2 3 2 3" xfId="3471"/>
    <cellStyle name="通貨 2 10 2 3 3" xfId="6869"/>
    <cellStyle name="通貨 2 10 2 3 4" xfId="3470"/>
    <cellStyle name="通貨 2 10 2 4" xfId="65"/>
    <cellStyle name="通貨 2 10 2 4 2" xfId="6871"/>
    <cellStyle name="通貨 2 10 2 4 3" xfId="3472"/>
    <cellStyle name="通貨 2 10 2 5" xfId="6864"/>
    <cellStyle name="通貨 2 10 2 6" xfId="3465"/>
    <cellStyle name="通貨 2 10 3" xfId="66"/>
    <cellStyle name="通貨 2 10 3 2" xfId="67"/>
    <cellStyle name="通貨 2 10 3 2 2" xfId="68"/>
    <cellStyle name="通貨 2 10 3 2 2 2" xfId="69"/>
    <cellStyle name="通貨 2 10 3 2 2 2 2" xfId="6875"/>
    <cellStyle name="通貨 2 10 3 2 2 2 3" xfId="3476"/>
    <cellStyle name="通貨 2 10 3 2 2 3" xfId="6874"/>
    <cellStyle name="通貨 2 10 3 2 2 4" xfId="3475"/>
    <cellStyle name="通貨 2 10 3 2 3" xfId="70"/>
    <cellStyle name="通貨 2 10 3 2 3 2" xfId="6876"/>
    <cellStyle name="通貨 2 10 3 2 3 3" xfId="3477"/>
    <cellStyle name="通貨 2 10 3 2 4" xfId="6873"/>
    <cellStyle name="通貨 2 10 3 2 5" xfId="3474"/>
    <cellStyle name="通貨 2 10 3 3" xfId="71"/>
    <cellStyle name="通貨 2 10 3 3 2" xfId="72"/>
    <cellStyle name="通貨 2 10 3 3 2 2" xfId="6878"/>
    <cellStyle name="通貨 2 10 3 3 2 3" xfId="3479"/>
    <cellStyle name="通貨 2 10 3 3 3" xfId="6877"/>
    <cellStyle name="通貨 2 10 3 3 4" xfId="3478"/>
    <cellStyle name="通貨 2 10 3 4" xfId="73"/>
    <cellStyle name="通貨 2 10 3 4 2" xfId="6879"/>
    <cellStyle name="通貨 2 10 3 4 3" xfId="3480"/>
    <cellStyle name="通貨 2 10 3 5" xfId="6872"/>
    <cellStyle name="通貨 2 10 3 6" xfId="3473"/>
    <cellStyle name="通貨 2 10 4" xfId="74"/>
    <cellStyle name="通貨 2 10 4 2" xfId="75"/>
    <cellStyle name="通貨 2 10 4 2 2" xfId="76"/>
    <cellStyle name="通貨 2 10 4 2 2 2" xfId="77"/>
    <cellStyle name="通貨 2 10 4 2 2 2 2" xfId="6883"/>
    <cellStyle name="通貨 2 10 4 2 2 2 3" xfId="3484"/>
    <cellStyle name="通貨 2 10 4 2 2 3" xfId="6882"/>
    <cellStyle name="通貨 2 10 4 2 2 4" xfId="3483"/>
    <cellStyle name="通貨 2 10 4 2 3" xfId="78"/>
    <cellStyle name="通貨 2 10 4 2 3 2" xfId="6884"/>
    <cellStyle name="通貨 2 10 4 2 3 3" xfId="3485"/>
    <cellStyle name="通貨 2 10 4 2 4" xfId="6881"/>
    <cellStyle name="通貨 2 10 4 2 5" xfId="3482"/>
    <cellStyle name="通貨 2 10 4 3" xfId="79"/>
    <cellStyle name="通貨 2 10 4 3 2" xfId="80"/>
    <cellStyle name="通貨 2 10 4 3 2 2" xfId="6886"/>
    <cellStyle name="通貨 2 10 4 3 2 3" xfId="3487"/>
    <cellStyle name="通貨 2 10 4 3 3" xfId="6885"/>
    <cellStyle name="通貨 2 10 4 3 4" xfId="3486"/>
    <cellStyle name="通貨 2 10 4 4" xfId="81"/>
    <cellStyle name="通貨 2 10 4 4 2" xfId="6887"/>
    <cellStyle name="通貨 2 10 4 4 3" xfId="3488"/>
    <cellStyle name="通貨 2 10 4 5" xfId="6880"/>
    <cellStyle name="通貨 2 10 4 6" xfId="3481"/>
    <cellStyle name="通貨 2 10 5" xfId="82"/>
    <cellStyle name="通貨 2 10 5 2" xfId="83"/>
    <cellStyle name="通貨 2 10 5 2 2" xfId="84"/>
    <cellStyle name="通貨 2 10 5 2 2 2" xfId="6890"/>
    <cellStyle name="通貨 2 10 5 2 2 3" xfId="3491"/>
    <cellStyle name="通貨 2 10 5 2 3" xfId="6889"/>
    <cellStyle name="通貨 2 10 5 2 4" xfId="3490"/>
    <cellStyle name="通貨 2 10 5 3" xfId="85"/>
    <cellStyle name="通貨 2 10 5 3 2" xfId="6891"/>
    <cellStyle name="通貨 2 10 5 3 3" xfId="3492"/>
    <cellStyle name="通貨 2 10 5 4" xfId="6888"/>
    <cellStyle name="通貨 2 10 5 5" xfId="3489"/>
    <cellStyle name="通貨 2 10 6" xfId="86"/>
    <cellStyle name="通貨 2 10 6 2" xfId="87"/>
    <cellStyle name="通貨 2 10 6 2 2" xfId="6893"/>
    <cellStyle name="通貨 2 10 6 2 3" xfId="3494"/>
    <cellStyle name="通貨 2 10 6 3" xfId="6892"/>
    <cellStyle name="通貨 2 10 6 4" xfId="3493"/>
    <cellStyle name="通貨 2 10 7" xfId="88"/>
    <cellStyle name="通貨 2 10 7 2" xfId="6894"/>
    <cellStyle name="通貨 2 10 7 3" xfId="3495"/>
    <cellStyle name="通貨 2 10 8" xfId="6863"/>
    <cellStyle name="通貨 2 10 9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6899"/>
    <cellStyle name="通貨 2 11 2 2 2 2 3" xfId="3500"/>
    <cellStyle name="通貨 2 11 2 2 2 3" xfId="6898"/>
    <cellStyle name="通貨 2 11 2 2 2 4" xfId="3499"/>
    <cellStyle name="通貨 2 11 2 2 3" xfId="94"/>
    <cellStyle name="通貨 2 11 2 2 3 2" xfId="6900"/>
    <cellStyle name="通貨 2 11 2 2 3 3" xfId="3501"/>
    <cellStyle name="通貨 2 11 2 2 4" xfId="6897"/>
    <cellStyle name="通貨 2 11 2 2 5" xfId="3498"/>
    <cellStyle name="通貨 2 11 2 3" xfId="95"/>
    <cellStyle name="通貨 2 11 2 3 2" xfId="96"/>
    <cellStyle name="通貨 2 11 2 3 2 2" xfId="6902"/>
    <cellStyle name="通貨 2 11 2 3 2 3" xfId="3503"/>
    <cellStyle name="通貨 2 11 2 3 3" xfId="6901"/>
    <cellStyle name="通貨 2 11 2 3 4" xfId="3502"/>
    <cellStyle name="通貨 2 11 2 4" xfId="97"/>
    <cellStyle name="通貨 2 11 2 4 2" xfId="6903"/>
    <cellStyle name="通貨 2 11 2 4 3" xfId="3504"/>
    <cellStyle name="通貨 2 11 2 5" xfId="6896"/>
    <cellStyle name="通貨 2 11 2 6" xfId="3497"/>
    <cellStyle name="通貨 2 11 3" xfId="98"/>
    <cellStyle name="通貨 2 11 3 2" xfId="99"/>
    <cellStyle name="通貨 2 11 3 2 2" xfId="100"/>
    <cellStyle name="通貨 2 11 3 2 2 2" xfId="101"/>
    <cellStyle name="通貨 2 11 3 2 2 2 2" xfId="6907"/>
    <cellStyle name="通貨 2 11 3 2 2 2 3" xfId="3508"/>
    <cellStyle name="通貨 2 11 3 2 2 3" xfId="6906"/>
    <cellStyle name="通貨 2 11 3 2 2 4" xfId="3507"/>
    <cellStyle name="通貨 2 11 3 2 3" xfId="102"/>
    <cellStyle name="通貨 2 11 3 2 3 2" xfId="6908"/>
    <cellStyle name="通貨 2 11 3 2 3 3" xfId="3509"/>
    <cellStyle name="通貨 2 11 3 2 4" xfId="6905"/>
    <cellStyle name="通貨 2 11 3 2 5" xfId="3506"/>
    <cellStyle name="通貨 2 11 3 3" xfId="103"/>
    <cellStyle name="通貨 2 11 3 3 2" xfId="104"/>
    <cellStyle name="通貨 2 11 3 3 2 2" xfId="6910"/>
    <cellStyle name="通貨 2 11 3 3 2 3" xfId="3511"/>
    <cellStyle name="通貨 2 11 3 3 3" xfId="6909"/>
    <cellStyle name="通貨 2 11 3 3 4" xfId="3510"/>
    <cellStyle name="通貨 2 11 3 4" xfId="105"/>
    <cellStyle name="通貨 2 11 3 4 2" xfId="6911"/>
    <cellStyle name="通貨 2 11 3 4 3" xfId="3512"/>
    <cellStyle name="通貨 2 11 3 5" xfId="6904"/>
    <cellStyle name="通貨 2 11 3 6" xfId="3505"/>
    <cellStyle name="通貨 2 11 4" xfId="106"/>
    <cellStyle name="通貨 2 11 4 2" xfId="107"/>
    <cellStyle name="通貨 2 11 4 2 2" xfId="108"/>
    <cellStyle name="通貨 2 11 4 2 2 2" xfId="109"/>
    <cellStyle name="通貨 2 11 4 2 2 2 2" xfId="6915"/>
    <cellStyle name="通貨 2 11 4 2 2 2 3" xfId="3516"/>
    <cellStyle name="通貨 2 11 4 2 2 3" xfId="6914"/>
    <cellStyle name="通貨 2 11 4 2 2 4" xfId="3515"/>
    <cellStyle name="通貨 2 11 4 2 3" xfId="110"/>
    <cellStyle name="通貨 2 11 4 2 3 2" xfId="6916"/>
    <cellStyle name="通貨 2 11 4 2 3 3" xfId="3517"/>
    <cellStyle name="通貨 2 11 4 2 4" xfId="6913"/>
    <cellStyle name="通貨 2 11 4 2 5" xfId="3514"/>
    <cellStyle name="通貨 2 11 4 3" xfId="111"/>
    <cellStyle name="通貨 2 11 4 3 2" xfId="112"/>
    <cellStyle name="通貨 2 11 4 3 2 2" xfId="6918"/>
    <cellStyle name="通貨 2 11 4 3 2 3" xfId="3519"/>
    <cellStyle name="通貨 2 11 4 3 3" xfId="6917"/>
    <cellStyle name="通貨 2 11 4 3 4" xfId="3518"/>
    <cellStyle name="通貨 2 11 4 4" xfId="113"/>
    <cellStyle name="通貨 2 11 4 4 2" xfId="6919"/>
    <cellStyle name="通貨 2 11 4 4 3" xfId="3520"/>
    <cellStyle name="通貨 2 11 4 5" xfId="6912"/>
    <cellStyle name="通貨 2 11 4 6" xfId="3513"/>
    <cellStyle name="通貨 2 11 5" xfId="114"/>
    <cellStyle name="通貨 2 11 5 2" xfId="115"/>
    <cellStyle name="通貨 2 11 5 2 2" xfId="116"/>
    <cellStyle name="通貨 2 11 5 2 2 2" xfId="6922"/>
    <cellStyle name="通貨 2 11 5 2 2 3" xfId="3523"/>
    <cellStyle name="通貨 2 11 5 2 3" xfId="6921"/>
    <cellStyle name="通貨 2 11 5 2 4" xfId="3522"/>
    <cellStyle name="通貨 2 11 5 3" xfId="117"/>
    <cellStyle name="通貨 2 11 5 3 2" xfId="6923"/>
    <cellStyle name="通貨 2 11 5 3 3" xfId="3524"/>
    <cellStyle name="通貨 2 11 5 4" xfId="6920"/>
    <cellStyle name="通貨 2 11 5 5" xfId="3521"/>
    <cellStyle name="通貨 2 11 6" xfId="118"/>
    <cellStyle name="通貨 2 11 6 2" xfId="119"/>
    <cellStyle name="通貨 2 11 6 2 2" xfId="6925"/>
    <cellStyle name="通貨 2 11 6 2 3" xfId="3526"/>
    <cellStyle name="通貨 2 11 6 3" xfId="6924"/>
    <cellStyle name="通貨 2 11 6 4" xfId="3525"/>
    <cellStyle name="通貨 2 11 7" xfId="120"/>
    <cellStyle name="通貨 2 11 7 2" xfId="6926"/>
    <cellStyle name="通貨 2 11 7 3" xfId="3527"/>
    <cellStyle name="通貨 2 11 8" xfId="6895"/>
    <cellStyle name="通貨 2 11 9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6931"/>
    <cellStyle name="通貨 2 12 2 2 2 2 3" xfId="3532"/>
    <cellStyle name="通貨 2 12 2 2 2 3" xfId="6930"/>
    <cellStyle name="通貨 2 12 2 2 2 4" xfId="3531"/>
    <cellStyle name="通貨 2 12 2 2 3" xfId="126"/>
    <cellStyle name="通貨 2 12 2 2 3 2" xfId="6932"/>
    <cellStyle name="通貨 2 12 2 2 3 3" xfId="3533"/>
    <cellStyle name="通貨 2 12 2 2 4" xfId="6929"/>
    <cellStyle name="通貨 2 12 2 2 5" xfId="3530"/>
    <cellStyle name="通貨 2 12 2 3" xfId="127"/>
    <cellStyle name="通貨 2 12 2 3 2" xfId="128"/>
    <cellStyle name="通貨 2 12 2 3 2 2" xfId="6934"/>
    <cellStyle name="通貨 2 12 2 3 2 3" xfId="3535"/>
    <cellStyle name="通貨 2 12 2 3 3" xfId="6933"/>
    <cellStyle name="通貨 2 12 2 3 4" xfId="3534"/>
    <cellStyle name="通貨 2 12 2 4" xfId="129"/>
    <cellStyle name="通貨 2 12 2 4 2" xfId="6935"/>
    <cellStyle name="通貨 2 12 2 4 3" xfId="3536"/>
    <cellStyle name="通貨 2 12 2 5" xfId="6928"/>
    <cellStyle name="通貨 2 12 2 6" xfId="3529"/>
    <cellStyle name="通貨 2 12 3" xfId="130"/>
    <cellStyle name="通貨 2 12 3 2" xfId="131"/>
    <cellStyle name="通貨 2 12 3 2 2" xfId="132"/>
    <cellStyle name="通貨 2 12 3 2 2 2" xfId="133"/>
    <cellStyle name="通貨 2 12 3 2 2 2 2" xfId="6939"/>
    <cellStyle name="通貨 2 12 3 2 2 2 3" xfId="3540"/>
    <cellStyle name="通貨 2 12 3 2 2 3" xfId="6938"/>
    <cellStyle name="通貨 2 12 3 2 2 4" xfId="3539"/>
    <cellStyle name="通貨 2 12 3 2 3" xfId="134"/>
    <cellStyle name="通貨 2 12 3 2 3 2" xfId="6940"/>
    <cellStyle name="通貨 2 12 3 2 3 3" xfId="3541"/>
    <cellStyle name="通貨 2 12 3 2 4" xfId="6937"/>
    <cellStyle name="通貨 2 12 3 2 5" xfId="3538"/>
    <cellStyle name="通貨 2 12 3 3" xfId="135"/>
    <cellStyle name="通貨 2 12 3 3 2" xfId="136"/>
    <cellStyle name="通貨 2 12 3 3 2 2" xfId="6942"/>
    <cellStyle name="通貨 2 12 3 3 2 3" xfId="3543"/>
    <cellStyle name="通貨 2 12 3 3 3" xfId="6941"/>
    <cellStyle name="通貨 2 12 3 3 4" xfId="3542"/>
    <cellStyle name="通貨 2 12 3 4" xfId="137"/>
    <cellStyle name="通貨 2 12 3 4 2" xfId="6943"/>
    <cellStyle name="通貨 2 12 3 4 3" xfId="3544"/>
    <cellStyle name="通貨 2 12 3 5" xfId="6936"/>
    <cellStyle name="通貨 2 12 3 6" xfId="3537"/>
    <cellStyle name="通貨 2 12 4" xfId="138"/>
    <cellStyle name="通貨 2 12 4 2" xfId="139"/>
    <cellStyle name="通貨 2 12 4 2 2" xfId="140"/>
    <cellStyle name="通貨 2 12 4 2 2 2" xfId="141"/>
    <cellStyle name="通貨 2 12 4 2 2 2 2" xfId="6947"/>
    <cellStyle name="通貨 2 12 4 2 2 2 3" xfId="3548"/>
    <cellStyle name="通貨 2 12 4 2 2 3" xfId="6946"/>
    <cellStyle name="通貨 2 12 4 2 2 4" xfId="3547"/>
    <cellStyle name="通貨 2 12 4 2 3" xfId="142"/>
    <cellStyle name="通貨 2 12 4 2 3 2" xfId="6948"/>
    <cellStyle name="通貨 2 12 4 2 3 3" xfId="3549"/>
    <cellStyle name="通貨 2 12 4 2 4" xfId="6945"/>
    <cellStyle name="通貨 2 12 4 2 5" xfId="3546"/>
    <cellStyle name="通貨 2 12 4 3" xfId="143"/>
    <cellStyle name="通貨 2 12 4 3 2" xfId="144"/>
    <cellStyle name="通貨 2 12 4 3 2 2" xfId="6950"/>
    <cellStyle name="通貨 2 12 4 3 2 3" xfId="3551"/>
    <cellStyle name="通貨 2 12 4 3 3" xfId="6949"/>
    <cellStyle name="通貨 2 12 4 3 4" xfId="3550"/>
    <cellStyle name="通貨 2 12 4 4" xfId="145"/>
    <cellStyle name="通貨 2 12 4 4 2" xfId="6951"/>
    <cellStyle name="通貨 2 12 4 4 3" xfId="3552"/>
    <cellStyle name="通貨 2 12 4 5" xfId="6944"/>
    <cellStyle name="通貨 2 12 4 6" xfId="3545"/>
    <cellStyle name="通貨 2 12 5" xfId="146"/>
    <cellStyle name="通貨 2 12 5 2" xfId="147"/>
    <cellStyle name="通貨 2 12 5 2 2" xfId="148"/>
    <cellStyle name="通貨 2 12 5 2 2 2" xfId="6954"/>
    <cellStyle name="通貨 2 12 5 2 2 3" xfId="3555"/>
    <cellStyle name="通貨 2 12 5 2 3" xfId="6953"/>
    <cellStyle name="通貨 2 12 5 2 4" xfId="3554"/>
    <cellStyle name="通貨 2 12 5 3" xfId="149"/>
    <cellStyle name="通貨 2 12 5 3 2" xfId="6955"/>
    <cellStyle name="通貨 2 12 5 3 3" xfId="3556"/>
    <cellStyle name="通貨 2 12 5 4" xfId="6952"/>
    <cellStyle name="通貨 2 12 5 5" xfId="3553"/>
    <cellStyle name="通貨 2 12 6" xfId="150"/>
    <cellStyle name="通貨 2 12 6 2" xfId="151"/>
    <cellStyle name="通貨 2 12 6 2 2" xfId="6957"/>
    <cellStyle name="通貨 2 12 6 2 3" xfId="3558"/>
    <cellStyle name="通貨 2 12 6 3" xfId="6956"/>
    <cellStyle name="通貨 2 12 6 4" xfId="3557"/>
    <cellStyle name="通貨 2 12 7" xfId="152"/>
    <cellStyle name="通貨 2 12 7 2" xfId="6958"/>
    <cellStyle name="通貨 2 12 7 3" xfId="3559"/>
    <cellStyle name="通貨 2 12 8" xfId="6927"/>
    <cellStyle name="通貨 2 12 9" xfId="3528"/>
    <cellStyle name="通貨 2 13" xfId="153"/>
    <cellStyle name="通貨 2 13 2" xfId="154"/>
    <cellStyle name="通貨 2 13 2 2" xfId="155"/>
    <cellStyle name="通貨 2 13 2 2 2" xfId="156"/>
    <cellStyle name="通貨 2 13 2 2 2 2" xfId="6962"/>
    <cellStyle name="通貨 2 13 2 2 2 3" xfId="3563"/>
    <cellStyle name="通貨 2 13 2 2 3" xfId="6961"/>
    <cellStyle name="通貨 2 13 2 2 4" xfId="3562"/>
    <cellStyle name="通貨 2 13 2 3" xfId="157"/>
    <cellStyle name="通貨 2 13 2 3 2" xfId="6963"/>
    <cellStyle name="通貨 2 13 2 3 3" xfId="3564"/>
    <cellStyle name="通貨 2 13 2 4" xfId="6960"/>
    <cellStyle name="通貨 2 13 2 5" xfId="3561"/>
    <cellStyle name="通貨 2 13 3" xfId="158"/>
    <cellStyle name="通貨 2 13 3 2" xfId="159"/>
    <cellStyle name="通貨 2 13 3 2 2" xfId="6965"/>
    <cellStyle name="通貨 2 13 3 2 3" xfId="3566"/>
    <cellStyle name="通貨 2 13 3 3" xfId="6964"/>
    <cellStyle name="通貨 2 13 3 4" xfId="3565"/>
    <cellStyle name="通貨 2 13 4" xfId="160"/>
    <cellStyle name="通貨 2 13 4 2" xfId="6966"/>
    <cellStyle name="通貨 2 13 4 3" xfId="3567"/>
    <cellStyle name="通貨 2 13 5" xfId="6959"/>
    <cellStyle name="通貨 2 13 6" xfId="3560"/>
    <cellStyle name="通貨 2 14" xfId="161"/>
    <cellStyle name="通貨 2 14 2" xfId="162"/>
    <cellStyle name="通貨 2 14 2 2" xfId="163"/>
    <cellStyle name="通貨 2 14 2 2 2" xfId="164"/>
    <cellStyle name="通貨 2 14 2 2 2 2" xfId="6970"/>
    <cellStyle name="通貨 2 14 2 2 2 3" xfId="3571"/>
    <cellStyle name="通貨 2 14 2 2 3" xfId="6969"/>
    <cellStyle name="通貨 2 14 2 2 4" xfId="3570"/>
    <cellStyle name="通貨 2 14 2 3" xfId="165"/>
    <cellStyle name="通貨 2 14 2 3 2" xfId="6971"/>
    <cellStyle name="通貨 2 14 2 3 3" xfId="3572"/>
    <cellStyle name="通貨 2 14 2 4" xfId="6968"/>
    <cellStyle name="通貨 2 14 2 5" xfId="3569"/>
    <cellStyle name="通貨 2 14 3" xfId="166"/>
    <cellStyle name="通貨 2 14 3 2" xfId="167"/>
    <cellStyle name="通貨 2 14 3 2 2" xfId="6973"/>
    <cellStyle name="通貨 2 14 3 2 3" xfId="3574"/>
    <cellStyle name="通貨 2 14 3 3" xfId="6972"/>
    <cellStyle name="通貨 2 14 3 4" xfId="3573"/>
    <cellStyle name="通貨 2 14 4" xfId="168"/>
    <cellStyle name="通貨 2 14 4 2" xfId="6974"/>
    <cellStyle name="通貨 2 14 4 3" xfId="3575"/>
    <cellStyle name="通貨 2 14 5" xfId="6967"/>
    <cellStyle name="通貨 2 14 6" xfId="3568"/>
    <cellStyle name="通貨 2 15" xfId="169"/>
    <cellStyle name="通貨 2 15 2" xfId="170"/>
    <cellStyle name="通貨 2 15 2 2" xfId="171"/>
    <cellStyle name="通貨 2 15 2 2 2" xfId="172"/>
    <cellStyle name="通貨 2 15 2 2 2 2" xfId="6978"/>
    <cellStyle name="通貨 2 15 2 2 2 3" xfId="3579"/>
    <cellStyle name="通貨 2 15 2 2 3" xfId="6977"/>
    <cellStyle name="通貨 2 15 2 2 4" xfId="3578"/>
    <cellStyle name="通貨 2 15 2 3" xfId="173"/>
    <cellStyle name="通貨 2 15 2 3 2" xfId="6979"/>
    <cellStyle name="通貨 2 15 2 3 3" xfId="3580"/>
    <cellStyle name="通貨 2 15 2 4" xfId="6976"/>
    <cellStyle name="通貨 2 15 2 5" xfId="3577"/>
    <cellStyle name="通貨 2 15 3" xfId="174"/>
    <cellStyle name="通貨 2 15 3 2" xfId="175"/>
    <cellStyle name="通貨 2 15 3 2 2" xfId="6981"/>
    <cellStyle name="通貨 2 15 3 2 3" xfId="3582"/>
    <cellStyle name="通貨 2 15 3 3" xfId="6980"/>
    <cellStyle name="通貨 2 15 3 4" xfId="3581"/>
    <cellStyle name="通貨 2 15 4" xfId="176"/>
    <cellStyle name="通貨 2 15 4 2" xfId="6982"/>
    <cellStyle name="通貨 2 15 4 3" xfId="3583"/>
    <cellStyle name="通貨 2 15 5" xfId="6975"/>
    <cellStyle name="通貨 2 15 6" xfId="3576"/>
    <cellStyle name="通貨 2 16" xfId="177"/>
    <cellStyle name="通貨 2 16 2" xfId="178"/>
    <cellStyle name="通貨 2 16 2 2" xfId="179"/>
    <cellStyle name="通貨 2 16 2 2 2" xfId="6985"/>
    <cellStyle name="通貨 2 16 2 2 3" xfId="3586"/>
    <cellStyle name="通貨 2 16 2 3" xfId="6984"/>
    <cellStyle name="通貨 2 16 2 4" xfId="3585"/>
    <cellStyle name="通貨 2 16 3" xfId="180"/>
    <cellStyle name="通貨 2 16 3 2" xfId="6986"/>
    <cellStyle name="通貨 2 16 3 3" xfId="3587"/>
    <cellStyle name="通貨 2 16 4" xfId="6983"/>
    <cellStyle name="通貨 2 16 5" xfId="3584"/>
    <cellStyle name="通貨 2 17" xfId="181"/>
    <cellStyle name="通貨 2 17 2" xfId="182"/>
    <cellStyle name="通貨 2 17 2 2" xfId="6988"/>
    <cellStyle name="通貨 2 17 2 3" xfId="3589"/>
    <cellStyle name="通貨 2 17 3" xfId="6987"/>
    <cellStyle name="通貨 2 17 4" xfId="3588"/>
    <cellStyle name="通貨 2 18" xfId="183"/>
    <cellStyle name="通貨 2 18 2" xfId="6989"/>
    <cellStyle name="通貨 2 18 3" xfId="3590"/>
    <cellStyle name="通貨 2 19" xfId="6862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6995"/>
    <cellStyle name="通貨 2 2 10 2 2 2 2 3" xfId="3596"/>
    <cellStyle name="通貨 2 2 10 2 2 2 3" xfId="6994"/>
    <cellStyle name="通貨 2 2 10 2 2 2 4" xfId="3595"/>
    <cellStyle name="通貨 2 2 10 2 2 3" xfId="190"/>
    <cellStyle name="通貨 2 2 10 2 2 3 2" xfId="6996"/>
    <cellStyle name="通貨 2 2 10 2 2 3 3" xfId="3597"/>
    <cellStyle name="通貨 2 2 10 2 2 4" xfId="6993"/>
    <cellStyle name="通貨 2 2 10 2 2 5" xfId="3594"/>
    <cellStyle name="通貨 2 2 10 2 3" xfId="191"/>
    <cellStyle name="通貨 2 2 10 2 3 2" xfId="192"/>
    <cellStyle name="通貨 2 2 10 2 3 2 2" xfId="6998"/>
    <cellStyle name="通貨 2 2 10 2 3 2 3" xfId="3599"/>
    <cellStyle name="通貨 2 2 10 2 3 3" xfId="6997"/>
    <cellStyle name="通貨 2 2 10 2 3 4" xfId="3598"/>
    <cellStyle name="通貨 2 2 10 2 4" xfId="193"/>
    <cellStyle name="通貨 2 2 10 2 4 2" xfId="6999"/>
    <cellStyle name="通貨 2 2 10 2 4 3" xfId="3600"/>
    <cellStyle name="通貨 2 2 10 2 5" xfId="6992"/>
    <cellStyle name="通貨 2 2 10 2 6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7003"/>
    <cellStyle name="通貨 2 2 10 3 2 2 2 3" xfId="3604"/>
    <cellStyle name="通貨 2 2 10 3 2 2 3" xfId="7002"/>
    <cellStyle name="通貨 2 2 10 3 2 2 4" xfId="3603"/>
    <cellStyle name="通貨 2 2 10 3 2 3" xfId="198"/>
    <cellStyle name="通貨 2 2 10 3 2 3 2" xfId="7004"/>
    <cellStyle name="通貨 2 2 10 3 2 3 3" xfId="3605"/>
    <cellStyle name="通貨 2 2 10 3 2 4" xfId="7001"/>
    <cellStyle name="通貨 2 2 10 3 2 5" xfId="3602"/>
    <cellStyle name="通貨 2 2 10 3 3" xfId="199"/>
    <cellStyle name="通貨 2 2 10 3 3 2" xfId="200"/>
    <cellStyle name="通貨 2 2 10 3 3 2 2" xfId="7006"/>
    <cellStyle name="通貨 2 2 10 3 3 2 3" xfId="3607"/>
    <cellStyle name="通貨 2 2 10 3 3 3" xfId="7005"/>
    <cellStyle name="通貨 2 2 10 3 3 4" xfId="3606"/>
    <cellStyle name="通貨 2 2 10 3 4" xfId="201"/>
    <cellStyle name="通貨 2 2 10 3 4 2" xfId="7007"/>
    <cellStyle name="通貨 2 2 10 3 4 3" xfId="3608"/>
    <cellStyle name="通貨 2 2 10 3 5" xfId="7000"/>
    <cellStyle name="通貨 2 2 10 3 6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7011"/>
    <cellStyle name="通貨 2 2 10 4 2 2 2 3" xfId="3612"/>
    <cellStyle name="通貨 2 2 10 4 2 2 3" xfId="7010"/>
    <cellStyle name="通貨 2 2 10 4 2 2 4" xfId="3611"/>
    <cellStyle name="通貨 2 2 10 4 2 3" xfId="206"/>
    <cellStyle name="通貨 2 2 10 4 2 3 2" xfId="7012"/>
    <cellStyle name="通貨 2 2 10 4 2 3 3" xfId="3613"/>
    <cellStyle name="通貨 2 2 10 4 2 4" xfId="7009"/>
    <cellStyle name="通貨 2 2 10 4 2 5" xfId="3610"/>
    <cellStyle name="通貨 2 2 10 4 3" xfId="207"/>
    <cellStyle name="通貨 2 2 10 4 3 2" xfId="208"/>
    <cellStyle name="通貨 2 2 10 4 3 2 2" xfId="7014"/>
    <cellStyle name="通貨 2 2 10 4 3 2 3" xfId="3615"/>
    <cellStyle name="通貨 2 2 10 4 3 3" xfId="7013"/>
    <cellStyle name="通貨 2 2 10 4 3 4" xfId="3614"/>
    <cellStyle name="通貨 2 2 10 4 4" xfId="209"/>
    <cellStyle name="通貨 2 2 10 4 4 2" xfId="7015"/>
    <cellStyle name="通貨 2 2 10 4 4 3" xfId="3616"/>
    <cellStyle name="通貨 2 2 10 4 5" xfId="7008"/>
    <cellStyle name="通貨 2 2 10 4 6" xfId="3609"/>
    <cellStyle name="通貨 2 2 10 5" xfId="210"/>
    <cellStyle name="通貨 2 2 10 5 2" xfId="211"/>
    <cellStyle name="通貨 2 2 10 5 2 2" xfId="212"/>
    <cellStyle name="通貨 2 2 10 5 2 2 2" xfId="7018"/>
    <cellStyle name="通貨 2 2 10 5 2 2 3" xfId="3619"/>
    <cellStyle name="通貨 2 2 10 5 2 3" xfId="7017"/>
    <cellStyle name="通貨 2 2 10 5 2 4" xfId="3618"/>
    <cellStyle name="通貨 2 2 10 5 3" xfId="213"/>
    <cellStyle name="通貨 2 2 10 5 3 2" xfId="7019"/>
    <cellStyle name="通貨 2 2 10 5 3 3" xfId="3620"/>
    <cellStyle name="通貨 2 2 10 5 4" xfId="7016"/>
    <cellStyle name="通貨 2 2 10 5 5" xfId="3617"/>
    <cellStyle name="通貨 2 2 10 6" xfId="214"/>
    <cellStyle name="通貨 2 2 10 6 2" xfId="215"/>
    <cellStyle name="通貨 2 2 10 6 2 2" xfId="7021"/>
    <cellStyle name="通貨 2 2 10 6 2 3" xfId="3622"/>
    <cellStyle name="通貨 2 2 10 6 3" xfId="7020"/>
    <cellStyle name="通貨 2 2 10 6 4" xfId="3621"/>
    <cellStyle name="通貨 2 2 10 7" xfId="216"/>
    <cellStyle name="通貨 2 2 10 7 2" xfId="7022"/>
    <cellStyle name="通貨 2 2 10 7 3" xfId="3623"/>
    <cellStyle name="通貨 2 2 10 8" xfId="6991"/>
    <cellStyle name="通貨 2 2 10 9" xfId="3592"/>
    <cellStyle name="通貨 2 2 11" xfId="217"/>
    <cellStyle name="通貨 2 2 11 2" xfId="218"/>
    <cellStyle name="通貨 2 2 11 2 2" xfId="219"/>
    <cellStyle name="通貨 2 2 11 2 2 2" xfId="220"/>
    <cellStyle name="通貨 2 2 11 2 2 2 2" xfId="7026"/>
    <cellStyle name="通貨 2 2 11 2 2 2 3" xfId="3627"/>
    <cellStyle name="通貨 2 2 11 2 2 3" xfId="7025"/>
    <cellStyle name="通貨 2 2 11 2 2 4" xfId="3626"/>
    <cellStyle name="通貨 2 2 11 2 3" xfId="221"/>
    <cellStyle name="通貨 2 2 11 2 3 2" xfId="7027"/>
    <cellStyle name="通貨 2 2 11 2 3 3" xfId="3628"/>
    <cellStyle name="通貨 2 2 11 2 4" xfId="7024"/>
    <cellStyle name="通貨 2 2 11 2 5" xfId="3625"/>
    <cellStyle name="通貨 2 2 11 3" xfId="222"/>
    <cellStyle name="通貨 2 2 11 3 2" xfId="223"/>
    <cellStyle name="通貨 2 2 11 3 2 2" xfId="7029"/>
    <cellStyle name="通貨 2 2 11 3 2 3" xfId="3630"/>
    <cellStyle name="通貨 2 2 11 3 3" xfId="7028"/>
    <cellStyle name="通貨 2 2 11 3 4" xfId="3629"/>
    <cellStyle name="通貨 2 2 11 4" xfId="224"/>
    <cellStyle name="通貨 2 2 11 4 2" xfId="7030"/>
    <cellStyle name="通貨 2 2 11 4 3" xfId="3631"/>
    <cellStyle name="通貨 2 2 11 5" xfId="7023"/>
    <cellStyle name="通貨 2 2 11 6" xfId="3624"/>
    <cellStyle name="通貨 2 2 12" xfId="225"/>
    <cellStyle name="通貨 2 2 12 2" xfId="226"/>
    <cellStyle name="通貨 2 2 12 2 2" xfId="227"/>
    <cellStyle name="通貨 2 2 12 2 2 2" xfId="228"/>
    <cellStyle name="通貨 2 2 12 2 2 2 2" xfId="7034"/>
    <cellStyle name="通貨 2 2 12 2 2 2 3" xfId="3635"/>
    <cellStyle name="通貨 2 2 12 2 2 3" xfId="7033"/>
    <cellStyle name="通貨 2 2 12 2 2 4" xfId="3634"/>
    <cellStyle name="通貨 2 2 12 2 3" xfId="229"/>
    <cellStyle name="通貨 2 2 12 2 3 2" xfId="7035"/>
    <cellStyle name="通貨 2 2 12 2 3 3" xfId="3636"/>
    <cellStyle name="通貨 2 2 12 2 4" xfId="7032"/>
    <cellStyle name="通貨 2 2 12 2 5" xfId="3633"/>
    <cellStyle name="通貨 2 2 12 3" xfId="230"/>
    <cellStyle name="通貨 2 2 12 3 2" xfId="231"/>
    <cellStyle name="通貨 2 2 12 3 2 2" xfId="7037"/>
    <cellStyle name="通貨 2 2 12 3 2 3" xfId="3638"/>
    <cellStyle name="通貨 2 2 12 3 3" xfId="7036"/>
    <cellStyle name="通貨 2 2 12 3 4" xfId="3637"/>
    <cellStyle name="通貨 2 2 12 4" xfId="232"/>
    <cellStyle name="通貨 2 2 12 4 2" xfId="7038"/>
    <cellStyle name="通貨 2 2 12 4 3" xfId="3639"/>
    <cellStyle name="通貨 2 2 12 5" xfId="7031"/>
    <cellStyle name="通貨 2 2 12 6" xfId="3632"/>
    <cellStyle name="通貨 2 2 13" xfId="233"/>
    <cellStyle name="通貨 2 2 13 2" xfId="234"/>
    <cellStyle name="通貨 2 2 13 2 2" xfId="235"/>
    <cellStyle name="通貨 2 2 13 2 2 2" xfId="236"/>
    <cellStyle name="通貨 2 2 13 2 2 2 2" xfId="7042"/>
    <cellStyle name="通貨 2 2 13 2 2 2 3" xfId="3643"/>
    <cellStyle name="通貨 2 2 13 2 2 3" xfId="7041"/>
    <cellStyle name="通貨 2 2 13 2 2 4" xfId="3642"/>
    <cellStyle name="通貨 2 2 13 2 3" xfId="237"/>
    <cellStyle name="通貨 2 2 13 2 3 2" xfId="7043"/>
    <cellStyle name="通貨 2 2 13 2 3 3" xfId="3644"/>
    <cellStyle name="通貨 2 2 13 2 4" xfId="7040"/>
    <cellStyle name="通貨 2 2 13 2 5" xfId="3641"/>
    <cellStyle name="通貨 2 2 13 3" xfId="238"/>
    <cellStyle name="通貨 2 2 13 3 2" xfId="239"/>
    <cellStyle name="通貨 2 2 13 3 2 2" xfId="7045"/>
    <cellStyle name="通貨 2 2 13 3 2 3" xfId="3646"/>
    <cellStyle name="通貨 2 2 13 3 3" xfId="7044"/>
    <cellStyle name="通貨 2 2 13 3 4" xfId="3645"/>
    <cellStyle name="通貨 2 2 13 4" xfId="240"/>
    <cellStyle name="通貨 2 2 13 4 2" xfId="7046"/>
    <cellStyle name="通貨 2 2 13 4 3" xfId="3647"/>
    <cellStyle name="通貨 2 2 13 5" xfId="7039"/>
    <cellStyle name="通貨 2 2 13 6" xfId="3640"/>
    <cellStyle name="通貨 2 2 14" xfId="241"/>
    <cellStyle name="通貨 2 2 14 2" xfId="242"/>
    <cellStyle name="通貨 2 2 14 2 2" xfId="243"/>
    <cellStyle name="通貨 2 2 14 2 2 2" xfId="7049"/>
    <cellStyle name="通貨 2 2 14 2 2 3" xfId="3650"/>
    <cellStyle name="通貨 2 2 14 2 3" xfId="7048"/>
    <cellStyle name="通貨 2 2 14 2 4" xfId="3649"/>
    <cellStyle name="通貨 2 2 14 3" xfId="244"/>
    <cellStyle name="通貨 2 2 14 3 2" xfId="7050"/>
    <cellStyle name="通貨 2 2 14 3 3" xfId="3651"/>
    <cellStyle name="通貨 2 2 14 4" xfId="7047"/>
    <cellStyle name="通貨 2 2 14 5" xfId="3648"/>
    <cellStyle name="通貨 2 2 15" xfId="245"/>
    <cellStyle name="通貨 2 2 15 2" xfId="246"/>
    <cellStyle name="通貨 2 2 15 2 2" xfId="7052"/>
    <cellStyle name="通貨 2 2 15 2 3" xfId="3653"/>
    <cellStyle name="通貨 2 2 15 3" xfId="7051"/>
    <cellStyle name="通貨 2 2 15 4" xfId="3652"/>
    <cellStyle name="通貨 2 2 16" xfId="247"/>
    <cellStyle name="通貨 2 2 16 2" xfId="7053"/>
    <cellStyle name="通貨 2 2 16 3" xfId="3654"/>
    <cellStyle name="通貨 2 2 17" xfId="6990"/>
    <cellStyle name="通貨 2 2 18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7058"/>
    <cellStyle name="通貨 2 2 2 10 2 2 2 3" xfId="3659"/>
    <cellStyle name="通貨 2 2 2 10 2 2 3" xfId="7057"/>
    <cellStyle name="通貨 2 2 2 10 2 2 4" xfId="3658"/>
    <cellStyle name="通貨 2 2 2 10 2 3" xfId="253"/>
    <cellStyle name="通貨 2 2 2 10 2 3 2" xfId="7059"/>
    <cellStyle name="通貨 2 2 2 10 2 3 3" xfId="3660"/>
    <cellStyle name="通貨 2 2 2 10 2 4" xfId="7056"/>
    <cellStyle name="通貨 2 2 2 10 2 5" xfId="3657"/>
    <cellStyle name="通貨 2 2 2 10 3" xfId="254"/>
    <cellStyle name="通貨 2 2 2 10 3 2" xfId="255"/>
    <cellStyle name="通貨 2 2 2 10 3 2 2" xfId="7061"/>
    <cellStyle name="通貨 2 2 2 10 3 2 3" xfId="3662"/>
    <cellStyle name="通貨 2 2 2 10 3 3" xfId="7060"/>
    <cellStyle name="通貨 2 2 2 10 3 4" xfId="3661"/>
    <cellStyle name="通貨 2 2 2 10 4" xfId="256"/>
    <cellStyle name="通貨 2 2 2 10 4 2" xfId="7062"/>
    <cellStyle name="通貨 2 2 2 10 4 3" xfId="3663"/>
    <cellStyle name="通貨 2 2 2 10 5" xfId="7055"/>
    <cellStyle name="通貨 2 2 2 10 6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7066"/>
    <cellStyle name="通貨 2 2 2 11 2 2 2 3" xfId="3667"/>
    <cellStyle name="通貨 2 2 2 11 2 2 3" xfId="7065"/>
    <cellStyle name="通貨 2 2 2 11 2 2 4" xfId="3666"/>
    <cellStyle name="通貨 2 2 2 11 2 3" xfId="261"/>
    <cellStyle name="通貨 2 2 2 11 2 3 2" xfId="7067"/>
    <cellStyle name="通貨 2 2 2 11 2 3 3" xfId="3668"/>
    <cellStyle name="通貨 2 2 2 11 2 4" xfId="7064"/>
    <cellStyle name="通貨 2 2 2 11 2 5" xfId="3665"/>
    <cellStyle name="通貨 2 2 2 11 3" xfId="262"/>
    <cellStyle name="通貨 2 2 2 11 3 2" xfId="263"/>
    <cellStyle name="通貨 2 2 2 11 3 2 2" xfId="7069"/>
    <cellStyle name="通貨 2 2 2 11 3 2 3" xfId="3670"/>
    <cellStyle name="通貨 2 2 2 11 3 3" xfId="7068"/>
    <cellStyle name="通貨 2 2 2 11 3 4" xfId="3669"/>
    <cellStyle name="通貨 2 2 2 11 4" xfId="264"/>
    <cellStyle name="通貨 2 2 2 11 4 2" xfId="7070"/>
    <cellStyle name="通貨 2 2 2 11 4 3" xfId="3671"/>
    <cellStyle name="通貨 2 2 2 11 5" xfId="7063"/>
    <cellStyle name="通貨 2 2 2 11 6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7074"/>
    <cellStyle name="通貨 2 2 2 12 2 2 2 3" xfId="3675"/>
    <cellStyle name="通貨 2 2 2 12 2 2 3" xfId="7073"/>
    <cellStyle name="通貨 2 2 2 12 2 2 4" xfId="3674"/>
    <cellStyle name="通貨 2 2 2 12 2 3" xfId="269"/>
    <cellStyle name="通貨 2 2 2 12 2 3 2" xfId="7075"/>
    <cellStyle name="通貨 2 2 2 12 2 3 3" xfId="3676"/>
    <cellStyle name="通貨 2 2 2 12 2 4" xfId="7072"/>
    <cellStyle name="通貨 2 2 2 12 2 5" xfId="3673"/>
    <cellStyle name="通貨 2 2 2 12 3" xfId="270"/>
    <cellStyle name="通貨 2 2 2 12 3 2" xfId="271"/>
    <cellStyle name="通貨 2 2 2 12 3 2 2" xfId="7077"/>
    <cellStyle name="通貨 2 2 2 12 3 2 3" xfId="3678"/>
    <cellStyle name="通貨 2 2 2 12 3 3" xfId="7076"/>
    <cellStyle name="通貨 2 2 2 12 3 4" xfId="3677"/>
    <cellStyle name="通貨 2 2 2 12 4" xfId="272"/>
    <cellStyle name="通貨 2 2 2 12 4 2" xfId="7078"/>
    <cellStyle name="通貨 2 2 2 12 4 3" xfId="3679"/>
    <cellStyle name="通貨 2 2 2 12 5" xfId="7071"/>
    <cellStyle name="通貨 2 2 2 12 6" xfId="3672"/>
    <cellStyle name="通貨 2 2 2 13" xfId="273"/>
    <cellStyle name="通貨 2 2 2 13 2" xfId="274"/>
    <cellStyle name="通貨 2 2 2 13 2 2" xfId="275"/>
    <cellStyle name="通貨 2 2 2 13 2 2 2" xfId="7081"/>
    <cellStyle name="通貨 2 2 2 13 2 2 3" xfId="3682"/>
    <cellStyle name="通貨 2 2 2 13 2 3" xfId="7080"/>
    <cellStyle name="通貨 2 2 2 13 2 4" xfId="3681"/>
    <cellStyle name="通貨 2 2 2 13 3" xfId="276"/>
    <cellStyle name="通貨 2 2 2 13 3 2" xfId="7082"/>
    <cellStyle name="通貨 2 2 2 13 3 3" xfId="3683"/>
    <cellStyle name="通貨 2 2 2 13 4" xfId="7079"/>
    <cellStyle name="通貨 2 2 2 13 5" xfId="3680"/>
    <cellStyle name="通貨 2 2 2 14" xfId="277"/>
    <cellStyle name="通貨 2 2 2 14 2" xfId="278"/>
    <cellStyle name="通貨 2 2 2 14 2 2" xfId="7084"/>
    <cellStyle name="通貨 2 2 2 14 2 3" xfId="3685"/>
    <cellStyle name="通貨 2 2 2 14 3" xfId="7083"/>
    <cellStyle name="通貨 2 2 2 14 4" xfId="3684"/>
    <cellStyle name="通貨 2 2 2 15" xfId="279"/>
    <cellStyle name="通貨 2 2 2 15 2" xfId="7085"/>
    <cellStyle name="通貨 2 2 2 15 3" xfId="3686"/>
    <cellStyle name="通貨 2 2 2 16" xfId="7054"/>
    <cellStyle name="通貨 2 2 2 17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7090"/>
    <cellStyle name="通貨 2 2 2 2 10 2 2 2 3" xfId="3691"/>
    <cellStyle name="通貨 2 2 2 2 10 2 2 3" xfId="7089"/>
    <cellStyle name="通貨 2 2 2 2 10 2 2 4" xfId="3690"/>
    <cellStyle name="通貨 2 2 2 2 10 2 3" xfId="285"/>
    <cellStyle name="通貨 2 2 2 2 10 2 3 2" xfId="7091"/>
    <cellStyle name="通貨 2 2 2 2 10 2 3 3" xfId="3692"/>
    <cellStyle name="通貨 2 2 2 2 10 2 4" xfId="7088"/>
    <cellStyle name="通貨 2 2 2 2 10 2 5" xfId="3689"/>
    <cellStyle name="通貨 2 2 2 2 10 3" xfId="286"/>
    <cellStyle name="通貨 2 2 2 2 10 3 2" xfId="287"/>
    <cellStyle name="通貨 2 2 2 2 10 3 2 2" xfId="7093"/>
    <cellStyle name="通貨 2 2 2 2 10 3 2 3" xfId="3694"/>
    <cellStyle name="通貨 2 2 2 2 10 3 3" xfId="7092"/>
    <cellStyle name="通貨 2 2 2 2 10 3 4" xfId="3693"/>
    <cellStyle name="通貨 2 2 2 2 10 4" xfId="288"/>
    <cellStyle name="通貨 2 2 2 2 10 4 2" xfId="7094"/>
    <cellStyle name="通貨 2 2 2 2 10 4 3" xfId="3695"/>
    <cellStyle name="通貨 2 2 2 2 10 5" xfId="7087"/>
    <cellStyle name="通貨 2 2 2 2 10 6" xfId="3688"/>
    <cellStyle name="通貨 2 2 2 2 11" xfId="289"/>
    <cellStyle name="通貨 2 2 2 2 11 2" xfId="290"/>
    <cellStyle name="通貨 2 2 2 2 11 2 2" xfId="291"/>
    <cellStyle name="通貨 2 2 2 2 11 2 2 2" xfId="7097"/>
    <cellStyle name="通貨 2 2 2 2 11 2 2 3" xfId="3698"/>
    <cellStyle name="通貨 2 2 2 2 11 2 3" xfId="7096"/>
    <cellStyle name="通貨 2 2 2 2 11 2 4" xfId="3697"/>
    <cellStyle name="通貨 2 2 2 2 11 3" xfId="292"/>
    <cellStyle name="通貨 2 2 2 2 11 3 2" xfId="7098"/>
    <cellStyle name="通貨 2 2 2 2 11 3 3" xfId="3699"/>
    <cellStyle name="通貨 2 2 2 2 11 4" xfId="7095"/>
    <cellStyle name="通貨 2 2 2 2 11 5" xfId="3696"/>
    <cellStyle name="通貨 2 2 2 2 12" xfId="293"/>
    <cellStyle name="通貨 2 2 2 2 12 2" xfId="294"/>
    <cellStyle name="通貨 2 2 2 2 12 2 2" xfId="7100"/>
    <cellStyle name="通貨 2 2 2 2 12 2 3" xfId="3701"/>
    <cellStyle name="通貨 2 2 2 2 12 3" xfId="7099"/>
    <cellStyle name="通貨 2 2 2 2 12 4" xfId="3700"/>
    <cellStyle name="通貨 2 2 2 2 13" xfId="295"/>
    <cellStyle name="通貨 2 2 2 2 13 2" xfId="7101"/>
    <cellStyle name="通貨 2 2 2 2 13 3" xfId="3702"/>
    <cellStyle name="通貨 2 2 2 2 14" xfId="7086"/>
    <cellStyle name="通貨 2 2 2 2 15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7106"/>
    <cellStyle name="通貨 2 2 2 2 2 2 2 2 2 3" xfId="3707"/>
    <cellStyle name="通貨 2 2 2 2 2 2 2 2 3" xfId="7105"/>
    <cellStyle name="通貨 2 2 2 2 2 2 2 2 4" xfId="3706"/>
    <cellStyle name="通貨 2 2 2 2 2 2 2 3" xfId="301"/>
    <cellStyle name="通貨 2 2 2 2 2 2 2 3 2" xfId="7107"/>
    <cellStyle name="通貨 2 2 2 2 2 2 2 3 3" xfId="3708"/>
    <cellStyle name="通貨 2 2 2 2 2 2 2 4" xfId="7104"/>
    <cellStyle name="通貨 2 2 2 2 2 2 2 5" xfId="3705"/>
    <cellStyle name="通貨 2 2 2 2 2 2 3" xfId="302"/>
    <cellStyle name="通貨 2 2 2 2 2 2 3 2" xfId="303"/>
    <cellStyle name="通貨 2 2 2 2 2 2 3 2 2" xfId="7109"/>
    <cellStyle name="通貨 2 2 2 2 2 2 3 2 3" xfId="3710"/>
    <cellStyle name="通貨 2 2 2 2 2 2 3 3" xfId="7108"/>
    <cellStyle name="通貨 2 2 2 2 2 2 3 4" xfId="3709"/>
    <cellStyle name="通貨 2 2 2 2 2 2 4" xfId="304"/>
    <cellStyle name="通貨 2 2 2 2 2 2 4 2" xfId="7110"/>
    <cellStyle name="通貨 2 2 2 2 2 2 4 3" xfId="3711"/>
    <cellStyle name="通貨 2 2 2 2 2 2 5" xfId="7103"/>
    <cellStyle name="通貨 2 2 2 2 2 2 6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7114"/>
    <cellStyle name="通貨 2 2 2 2 2 3 2 2 2 3" xfId="3715"/>
    <cellStyle name="通貨 2 2 2 2 2 3 2 2 3" xfId="7113"/>
    <cellStyle name="通貨 2 2 2 2 2 3 2 2 4" xfId="3714"/>
    <cellStyle name="通貨 2 2 2 2 2 3 2 3" xfId="309"/>
    <cellStyle name="通貨 2 2 2 2 2 3 2 3 2" xfId="7115"/>
    <cellStyle name="通貨 2 2 2 2 2 3 2 3 3" xfId="3716"/>
    <cellStyle name="通貨 2 2 2 2 2 3 2 4" xfId="7112"/>
    <cellStyle name="通貨 2 2 2 2 2 3 2 5" xfId="3713"/>
    <cellStyle name="通貨 2 2 2 2 2 3 3" xfId="310"/>
    <cellStyle name="通貨 2 2 2 2 2 3 3 2" xfId="311"/>
    <cellStyle name="通貨 2 2 2 2 2 3 3 2 2" xfId="7117"/>
    <cellStyle name="通貨 2 2 2 2 2 3 3 2 3" xfId="3718"/>
    <cellStyle name="通貨 2 2 2 2 2 3 3 3" xfId="7116"/>
    <cellStyle name="通貨 2 2 2 2 2 3 3 4" xfId="3717"/>
    <cellStyle name="通貨 2 2 2 2 2 3 4" xfId="312"/>
    <cellStyle name="通貨 2 2 2 2 2 3 4 2" xfId="7118"/>
    <cellStyle name="通貨 2 2 2 2 2 3 4 3" xfId="3719"/>
    <cellStyle name="通貨 2 2 2 2 2 3 5" xfId="7111"/>
    <cellStyle name="通貨 2 2 2 2 2 3 6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7122"/>
    <cellStyle name="通貨 2 2 2 2 2 4 2 2 2 3" xfId="3723"/>
    <cellStyle name="通貨 2 2 2 2 2 4 2 2 3" xfId="7121"/>
    <cellStyle name="通貨 2 2 2 2 2 4 2 2 4" xfId="3722"/>
    <cellStyle name="通貨 2 2 2 2 2 4 2 3" xfId="317"/>
    <cellStyle name="通貨 2 2 2 2 2 4 2 3 2" xfId="7123"/>
    <cellStyle name="通貨 2 2 2 2 2 4 2 3 3" xfId="3724"/>
    <cellStyle name="通貨 2 2 2 2 2 4 2 4" xfId="7120"/>
    <cellStyle name="通貨 2 2 2 2 2 4 2 5" xfId="3721"/>
    <cellStyle name="通貨 2 2 2 2 2 4 3" xfId="318"/>
    <cellStyle name="通貨 2 2 2 2 2 4 3 2" xfId="319"/>
    <cellStyle name="通貨 2 2 2 2 2 4 3 2 2" xfId="7125"/>
    <cellStyle name="通貨 2 2 2 2 2 4 3 2 3" xfId="3726"/>
    <cellStyle name="通貨 2 2 2 2 2 4 3 3" xfId="7124"/>
    <cellStyle name="通貨 2 2 2 2 2 4 3 4" xfId="3725"/>
    <cellStyle name="通貨 2 2 2 2 2 4 4" xfId="320"/>
    <cellStyle name="通貨 2 2 2 2 2 4 4 2" xfId="7126"/>
    <cellStyle name="通貨 2 2 2 2 2 4 4 3" xfId="3727"/>
    <cellStyle name="通貨 2 2 2 2 2 4 5" xfId="7119"/>
    <cellStyle name="通貨 2 2 2 2 2 4 6" xfId="3720"/>
    <cellStyle name="通貨 2 2 2 2 2 5" xfId="321"/>
    <cellStyle name="通貨 2 2 2 2 2 5 2" xfId="322"/>
    <cellStyle name="通貨 2 2 2 2 2 5 2 2" xfId="323"/>
    <cellStyle name="通貨 2 2 2 2 2 5 2 2 2" xfId="7129"/>
    <cellStyle name="通貨 2 2 2 2 2 5 2 2 3" xfId="3730"/>
    <cellStyle name="通貨 2 2 2 2 2 5 2 3" xfId="7128"/>
    <cellStyle name="通貨 2 2 2 2 2 5 2 4" xfId="3729"/>
    <cellStyle name="通貨 2 2 2 2 2 5 3" xfId="324"/>
    <cellStyle name="通貨 2 2 2 2 2 5 3 2" xfId="7130"/>
    <cellStyle name="通貨 2 2 2 2 2 5 3 3" xfId="3731"/>
    <cellStyle name="通貨 2 2 2 2 2 5 4" xfId="7127"/>
    <cellStyle name="通貨 2 2 2 2 2 5 5" xfId="3728"/>
    <cellStyle name="通貨 2 2 2 2 2 6" xfId="325"/>
    <cellStyle name="通貨 2 2 2 2 2 6 2" xfId="326"/>
    <cellStyle name="通貨 2 2 2 2 2 6 2 2" xfId="7132"/>
    <cellStyle name="通貨 2 2 2 2 2 6 2 3" xfId="3733"/>
    <cellStyle name="通貨 2 2 2 2 2 6 3" xfId="7131"/>
    <cellStyle name="通貨 2 2 2 2 2 6 4" xfId="3732"/>
    <cellStyle name="通貨 2 2 2 2 2 7" xfId="327"/>
    <cellStyle name="通貨 2 2 2 2 2 7 2" xfId="7133"/>
    <cellStyle name="通貨 2 2 2 2 2 7 3" xfId="3734"/>
    <cellStyle name="通貨 2 2 2 2 2 8" xfId="7102"/>
    <cellStyle name="通貨 2 2 2 2 2 9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7138"/>
    <cellStyle name="通貨 2 2 2 2 3 2 2 2 2 3" xfId="3739"/>
    <cellStyle name="通貨 2 2 2 2 3 2 2 2 3" xfId="7137"/>
    <cellStyle name="通貨 2 2 2 2 3 2 2 2 4" xfId="3738"/>
    <cellStyle name="通貨 2 2 2 2 3 2 2 3" xfId="333"/>
    <cellStyle name="通貨 2 2 2 2 3 2 2 3 2" xfId="7139"/>
    <cellStyle name="通貨 2 2 2 2 3 2 2 3 3" xfId="3740"/>
    <cellStyle name="通貨 2 2 2 2 3 2 2 4" xfId="7136"/>
    <cellStyle name="通貨 2 2 2 2 3 2 2 5" xfId="3737"/>
    <cellStyle name="通貨 2 2 2 2 3 2 3" xfId="334"/>
    <cellStyle name="通貨 2 2 2 2 3 2 3 2" xfId="335"/>
    <cellStyle name="通貨 2 2 2 2 3 2 3 2 2" xfId="7141"/>
    <cellStyle name="通貨 2 2 2 2 3 2 3 2 3" xfId="3742"/>
    <cellStyle name="通貨 2 2 2 2 3 2 3 3" xfId="7140"/>
    <cellStyle name="通貨 2 2 2 2 3 2 3 4" xfId="3741"/>
    <cellStyle name="通貨 2 2 2 2 3 2 4" xfId="336"/>
    <cellStyle name="通貨 2 2 2 2 3 2 4 2" xfId="7142"/>
    <cellStyle name="通貨 2 2 2 2 3 2 4 3" xfId="3743"/>
    <cellStyle name="通貨 2 2 2 2 3 2 5" xfId="7135"/>
    <cellStyle name="通貨 2 2 2 2 3 2 6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7146"/>
    <cellStyle name="通貨 2 2 2 2 3 3 2 2 2 3" xfId="3747"/>
    <cellStyle name="通貨 2 2 2 2 3 3 2 2 3" xfId="7145"/>
    <cellStyle name="通貨 2 2 2 2 3 3 2 2 4" xfId="3746"/>
    <cellStyle name="通貨 2 2 2 2 3 3 2 3" xfId="341"/>
    <cellStyle name="通貨 2 2 2 2 3 3 2 3 2" xfId="7147"/>
    <cellStyle name="通貨 2 2 2 2 3 3 2 3 3" xfId="3748"/>
    <cellStyle name="通貨 2 2 2 2 3 3 2 4" xfId="7144"/>
    <cellStyle name="通貨 2 2 2 2 3 3 2 5" xfId="3745"/>
    <cellStyle name="通貨 2 2 2 2 3 3 3" xfId="342"/>
    <cellStyle name="通貨 2 2 2 2 3 3 3 2" xfId="343"/>
    <cellStyle name="通貨 2 2 2 2 3 3 3 2 2" xfId="7149"/>
    <cellStyle name="通貨 2 2 2 2 3 3 3 2 3" xfId="3750"/>
    <cellStyle name="通貨 2 2 2 2 3 3 3 3" xfId="7148"/>
    <cellStyle name="通貨 2 2 2 2 3 3 3 4" xfId="3749"/>
    <cellStyle name="通貨 2 2 2 2 3 3 4" xfId="344"/>
    <cellStyle name="通貨 2 2 2 2 3 3 4 2" xfId="7150"/>
    <cellStyle name="通貨 2 2 2 2 3 3 4 3" xfId="3751"/>
    <cellStyle name="通貨 2 2 2 2 3 3 5" xfId="7143"/>
    <cellStyle name="通貨 2 2 2 2 3 3 6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7154"/>
    <cellStyle name="通貨 2 2 2 2 3 4 2 2 2 3" xfId="3755"/>
    <cellStyle name="通貨 2 2 2 2 3 4 2 2 3" xfId="7153"/>
    <cellStyle name="通貨 2 2 2 2 3 4 2 2 4" xfId="3754"/>
    <cellStyle name="通貨 2 2 2 2 3 4 2 3" xfId="349"/>
    <cellStyle name="通貨 2 2 2 2 3 4 2 3 2" xfId="7155"/>
    <cellStyle name="通貨 2 2 2 2 3 4 2 3 3" xfId="3756"/>
    <cellStyle name="通貨 2 2 2 2 3 4 2 4" xfId="7152"/>
    <cellStyle name="通貨 2 2 2 2 3 4 2 5" xfId="3753"/>
    <cellStyle name="通貨 2 2 2 2 3 4 3" xfId="350"/>
    <cellStyle name="通貨 2 2 2 2 3 4 3 2" xfId="351"/>
    <cellStyle name="通貨 2 2 2 2 3 4 3 2 2" xfId="7157"/>
    <cellStyle name="通貨 2 2 2 2 3 4 3 2 3" xfId="3758"/>
    <cellStyle name="通貨 2 2 2 2 3 4 3 3" xfId="7156"/>
    <cellStyle name="通貨 2 2 2 2 3 4 3 4" xfId="3757"/>
    <cellStyle name="通貨 2 2 2 2 3 4 4" xfId="352"/>
    <cellStyle name="通貨 2 2 2 2 3 4 4 2" xfId="7158"/>
    <cellStyle name="通貨 2 2 2 2 3 4 4 3" xfId="3759"/>
    <cellStyle name="通貨 2 2 2 2 3 4 5" xfId="7151"/>
    <cellStyle name="通貨 2 2 2 2 3 4 6" xfId="3752"/>
    <cellStyle name="通貨 2 2 2 2 3 5" xfId="353"/>
    <cellStyle name="通貨 2 2 2 2 3 5 2" xfId="354"/>
    <cellStyle name="通貨 2 2 2 2 3 5 2 2" xfId="355"/>
    <cellStyle name="通貨 2 2 2 2 3 5 2 2 2" xfId="7161"/>
    <cellStyle name="通貨 2 2 2 2 3 5 2 2 3" xfId="3762"/>
    <cellStyle name="通貨 2 2 2 2 3 5 2 3" xfId="7160"/>
    <cellStyle name="通貨 2 2 2 2 3 5 2 4" xfId="3761"/>
    <cellStyle name="通貨 2 2 2 2 3 5 3" xfId="356"/>
    <cellStyle name="通貨 2 2 2 2 3 5 3 2" xfId="7162"/>
    <cellStyle name="通貨 2 2 2 2 3 5 3 3" xfId="3763"/>
    <cellStyle name="通貨 2 2 2 2 3 5 4" xfId="7159"/>
    <cellStyle name="通貨 2 2 2 2 3 5 5" xfId="3760"/>
    <cellStyle name="通貨 2 2 2 2 3 6" xfId="357"/>
    <cellStyle name="通貨 2 2 2 2 3 6 2" xfId="358"/>
    <cellStyle name="通貨 2 2 2 2 3 6 2 2" xfId="7164"/>
    <cellStyle name="通貨 2 2 2 2 3 6 2 3" xfId="3765"/>
    <cellStyle name="通貨 2 2 2 2 3 6 3" xfId="7163"/>
    <cellStyle name="通貨 2 2 2 2 3 6 4" xfId="3764"/>
    <cellStyle name="通貨 2 2 2 2 3 7" xfId="359"/>
    <cellStyle name="通貨 2 2 2 2 3 7 2" xfId="7165"/>
    <cellStyle name="通貨 2 2 2 2 3 7 3" xfId="3766"/>
    <cellStyle name="通貨 2 2 2 2 3 8" xfId="7134"/>
    <cellStyle name="通貨 2 2 2 2 3 9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7170"/>
    <cellStyle name="通貨 2 2 2 2 4 2 2 2 2 3" xfId="3771"/>
    <cellStyle name="通貨 2 2 2 2 4 2 2 2 3" xfId="7169"/>
    <cellStyle name="通貨 2 2 2 2 4 2 2 2 4" xfId="3770"/>
    <cellStyle name="通貨 2 2 2 2 4 2 2 3" xfId="365"/>
    <cellStyle name="通貨 2 2 2 2 4 2 2 3 2" xfId="7171"/>
    <cellStyle name="通貨 2 2 2 2 4 2 2 3 3" xfId="3772"/>
    <cellStyle name="通貨 2 2 2 2 4 2 2 4" xfId="7168"/>
    <cellStyle name="通貨 2 2 2 2 4 2 2 5" xfId="3769"/>
    <cellStyle name="通貨 2 2 2 2 4 2 3" xfId="366"/>
    <cellStyle name="通貨 2 2 2 2 4 2 3 2" xfId="367"/>
    <cellStyle name="通貨 2 2 2 2 4 2 3 2 2" xfId="7173"/>
    <cellStyle name="通貨 2 2 2 2 4 2 3 2 3" xfId="3774"/>
    <cellStyle name="通貨 2 2 2 2 4 2 3 3" xfId="7172"/>
    <cellStyle name="通貨 2 2 2 2 4 2 3 4" xfId="3773"/>
    <cellStyle name="通貨 2 2 2 2 4 2 4" xfId="368"/>
    <cellStyle name="通貨 2 2 2 2 4 2 4 2" xfId="7174"/>
    <cellStyle name="通貨 2 2 2 2 4 2 4 3" xfId="3775"/>
    <cellStyle name="通貨 2 2 2 2 4 2 5" xfId="7167"/>
    <cellStyle name="通貨 2 2 2 2 4 2 6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7178"/>
    <cellStyle name="通貨 2 2 2 2 4 3 2 2 2 3" xfId="3779"/>
    <cellStyle name="通貨 2 2 2 2 4 3 2 2 3" xfId="7177"/>
    <cellStyle name="通貨 2 2 2 2 4 3 2 2 4" xfId="3778"/>
    <cellStyle name="通貨 2 2 2 2 4 3 2 3" xfId="373"/>
    <cellStyle name="通貨 2 2 2 2 4 3 2 3 2" xfId="7179"/>
    <cellStyle name="通貨 2 2 2 2 4 3 2 3 3" xfId="3780"/>
    <cellStyle name="通貨 2 2 2 2 4 3 2 4" xfId="7176"/>
    <cellStyle name="通貨 2 2 2 2 4 3 2 5" xfId="3777"/>
    <cellStyle name="通貨 2 2 2 2 4 3 3" xfId="374"/>
    <cellStyle name="通貨 2 2 2 2 4 3 3 2" xfId="375"/>
    <cellStyle name="通貨 2 2 2 2 4 3 3 2 2" xfId="7181"/>
    <cellStyle name="通貨 2 2 2 2 4 3 3 2 3" xfId="3782"/>
    <cellStyle name="通貨 2 2 2 2 4 3 3 3" xfId="7180"/>
    <cellStyle name="通貨 2 2 2 2 4 3 3 4" xfId="3781"/>
    <cellStyle name="通貨 2 2 2 2 4 3 4" xfId="376"/>
    <cellStyle name="通貨 2 2 2 2 4 3 4 2" xfId="7182"/>
    <cellStyle name="通貨 2 2 2 2 4 3 4 3" xfId="3783"/>
    <cellStyle name="通貨 2 2 2 2 4 3 5" xfId="7175"/>
    <cellStyle name="通貨 2 2 2 2 4 3 6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7186"/>
    <cellStyle name="通貨 2 2 2 2 4 4 2 2 2 3" xfId="3787"/>
    <cellStyle name="通貨 2 2 2 2 4 4 2 2 3" xfId="7185"/>
    <cellStyle name="通貨 2 2 2 2 4 4 2 2 4" xfId="3786"/>
    <cellStyle name="通貨 2 2 2 2 4 4 2 3" xfId="381"/>
    <cellStyle name="通貨 2 2 2 2 4 4 2 3 2" xfId="7187"/>
    <cellStyle name="通貨 2 2 2 2 4 4 2 3 3" xfId="3788"/>
    <cellStyle name="通貨 2 2 2 2 4 4 2 4" xfId="7184"/>
    <cellStyle name="通貨 2 2 2 2 4 4 2 5" xfId="3785"/>
    <cellStyle name="通貨 2 2 2 2 4 4 3" xfId="382"/>
    <cellStyle name="通貨 2 2 2 2 4 4 3 2" xfId="383"/>
    <cellStyle name="通貨 2 2 2 2 4 4 3 2 2" xfId="7189"/>
    <cellStyle name="通貨 2 2 2 2 4 4 3 2 3" xfId="3790"/>
    <cellStyle name="通貨 2 2 2 2 4 4 3 3" xfId="7188"/>
    <cellStyle name="通貨 2 2 2 2 4 4 3 4" xfId="3789"/>
    <cellStyle name="通貨 2 2 2 2 4 4 4" xfId="384"/>
    <cellStyle name="通貨 2 2 2 2 4 4 4 2" xfId="7190"/>
    <cellStyle name="通貨 2 2 2 2 4 4 4 3" xfId="3791"/>
    <cellStyle name="通貨 2 2 2 2 4 4 5" xfId="7183"/>
    <cellStyle name="通貨 2 2 2 2 4 4 6" xfId="3784"/>
    <cellStyle name="通貨 2 2 2 2 4 5" xfId="385"/>
    <cellStyle name="通貨 2 2 2 2 4 5 2" xfId="386"/>
    <cellStyle name="通貨 2 2 2 2 4 5 2 2" xfId="387"/>
    <cellStyle name="通貨 2 2 2 2 4 5 2 2 2" xfId="7193"/>
    <cellStyle name="通貨 2 2 2 2 4 5 2 2 3" xfId="3794"/>
    <cellStyle name="通貨 2 2 2 2 4 5 2 3" xfId="7192"/>
    <cellStyle name="通貨 2 2 2 2 4 5 2 4" xfId="3793"/>
    <cellStyle name="通貨 2 2 2 2 4 5 3" xfId="388"/>
    <cellStyle name="通貨 2 2 2 2 4 5 3 2" xfId="7194"/>
    <cellStyle name="通貨 2 2 2 2 4 5 3 3" xfId="3795"/>
    <cellStyle name="通貨 2 2 2 2 4 5 4" xfId="7191"/>
    <cellStyle name="通貨 2 2 2 2 4 5 5" xfId="3792"/>
    <cellStyle name="通貨 2 2 2 2 4 6" xfId="389"/>
    <cellStyle name="通貨 2 2 2 2 4 6 2" xfId="390"/>
    <cellStyle name="通貨 2 2 2 2 4 6 2 2" xfId="7196"/>
    <cellStyle name="通貨 2 2 2 2 4 6 2 3" xfId="3797"/>
    <cellStyle name="通貨 2 2 2 2 4 6 3" xfId="7195"/>
    <cellStyle name="通貨 2 2 2 2 4 6 4" xfId="3796"/>
    <cellStyle name="通貨 2 2 2 2 4 7" xfId="391"/>
    <cellStyle name="通貨 2 2 2 2 4 7 2" xfId="7197"/>
    <cellStyle name="通貨 2 2 2 2 4 7 3" xfId="3798"/>
    <cellStyle name="通貨 2 2 2 2 4 8" xfId="7166"/>
    <cellStyle name="通貨 2 2 2 2 4 9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7202"/>
    <cellStyle name="通貨 2 2 2 2 5 2 2 2 2 3" xfId="3803"/>
    <cellStyle name="通貨 2 2 2 2 5 2 2 2 3" xfId="7201"/>
    <cellStyle name="通貨 2 2 2 2 5 2 2 2 4" xfId="3802"/>
    <cellStyle name="通貨 2 2 2 2 5 2 2 3" xfId="397"/>
    <cellStyle name="通貨 2 2 2 2 5 2 2 3 2" xfId="7203"/>
    <cellStyle name="通貨 2 2 2 2 5 2 2 3 3" xfId="3804"/>
    <cellStyle name="通貨 2 2 2 2 5 2 2 4" xfId="7200"/>
    <cellStyle name="通貨 2 2 2 2 5 2 2 5" xfId="3801"/>
    <cellStyle name="通貨 2 2 2 2 5 2 3" xfId="398"/>
    <cellStyle name="通貨 2 2 2 2 5 2 3 2" xfId="399"/>
    <cellStyle name="通貨 2 2 2 2 5 2 3 2 2" xfId="7205"/>
    <cellStyle name="通貨 2 2 2 2 5 2 3 2 3" xfId="3806"/>
    <cellStyle name="通貨 2 2 2 2 5 2 3 3" xfId="7204"/>
    <cellStyle name="通貨 2 2 2 2 5 2 3 4" xfId="3805"/>
    <cellStyle name="通貨 2 2 2 2 5 2 4" xfId="400"/>
    <cellStyle name="通貨 2 2 2 2 5 2 4 2" xfId="7206"/>
    <cellStyle name="通貨 2 2 2 2 5 2 4 3" xfId="3807"/>
    <cellStyle name="通貨 2 2 2 2 5 2 5" xfId="7199"/>
    <cellStyle name="通貨 2 2 2 2 5 2 6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7210"/>
    <cellStyle name="通貨 2 2 2 2 5 3 2 2 2 3" xfId="3811"/>
    <cellStyle name="通貨 2 2 2 2 5 3 2 2 3" xfId="7209"/>
    <cellStyle name="通貨 2 2 2 2 5 3 2 2 4" xfId="3810"/>
    <cellStyle name="通貨 2 2 2 2 5 3 2 3" xfId="405"/>
    <cellStyle name="通貨 2 2 2 2 5 3 2 3 2" xfId="7211"/>
    <cellStyle name="通貨 2 2 2 2 5 3 2 3 3" xfId="3812"/>
    <cellStyle name="通貨 2 2 2 2 5 3 2 4" xfId="7208"/>
    <cellStyle name="通貨 2 2 2 2 5 3 2 5" xfId="3809"/>
    <cellStyle name="通貨 2 2 2 2 5 3 3" xfId="406"/>
    <cellStyle name="通貨 2 2 2 2 5 3 3 2" xfId="407"/>
    <cellStyle name="通貨 2 2 2 2 5 3 3 2 2" xfId="7213"/>
    <cellStyle name="通貨 2 2 2 2 5 3 3 2 3" xfId="3814"/>
    <cellStyle name="通貨 2 2 2 2 5 3 3 3" xfId="7212"/>
    <cellStyle name="通貨 2 2 2 2 5 3 3 4" xfId="3813"/>
    <cellStyle name="通貨 2 2 2 2 5 3 4" xfId="408"/>
    <cellStyle name="通貨 2 2 2 2 5 3 4 2" xfId="7214"/>
    <cellStyle name="通貨 2 2 2 2 5 3 4 3" xfId="3815"/>
    <cellStyle name="通貨 2 2 2 2 5 3 5" xfId="7207"/>
    <cellStyle name="通貨 2 2 2 2 5 3 6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7218"/>
    <cellStyle name="通貨 2 2 2 2 5 4 2 2 2 3" xfId="3819"/>
    <cellStyle name="通貨 2 2 2 2 5 4 2 2 3" xfId="7217"/>
    <cellStyle name="通貨 2 2 2 2 5 4 2 2 4" xfId="3818"/>
    <cellStyle name="通貨 2 2 2 2 5 4 2 3" xfId="413"/>
    <cellStyle name="通貨 2 2 2 2 5 4 2 3 2" xfId="7219"/>
    <cellStyle name="通貨 2 2 2 2 5 4 2 3 3" xfId="3820"/>
    <cellStyle name="通貨 2 2 2 2 5 4 2 4" xfId="7216"/>
    <cellStyle name="通貨 2 2 2 2 5 4 2 5" xfId="3817"/>
    <cellStyle name="通貨 2 2 2 2 5 4 3" xfId="414"/>
    <cellStyle name="通貨 2 2 2 2 5 4 3 2" xfId="415"/>
    <cellStyle name="通貨 2 2 2 2 5 4 3 2 2" xfId="7221"/>
    <cellStyle name="通貨 2 2 2 2 5 4 3 2 3" xfId="3822"/>
    <cellStyle name="通貨 2 2 2 2 5 4 3 3" xfId="7220"/>
    <cellStyle name="通貨 2 2 2 2 5 4 3 4" xfId="3821"/>
    <cellStyle name="通貨 2 2 2 2 5 4 4" xfId="416"/>
    <cellStyle name="通貨 2 2 2 2 5 4 4 2" xfId="7222"/>
    <cellStyle name="通貨 2 2 2 2 5 4 4 3" xfId="3823"/>
    <cellStyle name="通貨 2 2 2 2 5 4 5" xfId="7215"/>
    <cellStyle name="通貨 2 2 2 2 5 4 6" xfId="3816"/>
    <cellStyle name="通貨 2 2 2 2 5 5" xfId="417"/>
    <cellStyle name="通貨 2 2 2 2 5 5 2" xfId="418"/>
    <cellStyle name="通貨 2 2 2 2 5 5 2 2" xfId="419"/>
    <cellStyle name="通貨 2 2 2 2 5 5 2 2 2" xfId="7225"/>
    <cellStyle name="通貨 2 2 2 2 5 5 2 2 3" xfId="3826"/>
    <cellStyle name="通貨 2 2 2 2 5 5 2 3" xfId="7224"/>
    <cellStyle name="通貨 2 2 2 2 5 5 2 4" xfId="3825"/>
    <cellStyle name="通貨 2 2 2 2 5 5 3" xfId="420"/>
    <cellStyle name="通貨 2 2 2 2 5 5 3 2" xfId="7226"/>
    <cellStyle name="通貨 2 2 2 2 5 5 3 3" xfId="3827"/>
    <cellStyle name="通貨 2 2 2 2 5 5 4" xfId="7223"/>
    <cellStyle name="通貨 2 2 2 2 5 5 5" xfId="3824"/>
    <cellStyle name="通貨 2 2 2 2 5 6" xfId="421"/>
    <cellStyle name="通貨 2 2 2 2 5 6 2" xfId="422"/>
    <cellStyle name="通貨 2 2 2 2 5 6 2 2" xfId="7228"/>
    <cellStyle name="通貨 2 2 2 2 5 6 2 3" xfId="3829"/>
    <cellStyle name="通貨 2 2 2 2 5 6 3" xfId="7227"/>
    <cellStyle name="通貨 2 2 2 2 5 6 4" xfId="3828"/>
    <cellStyle name="通貨 2 2 2 2 5 7" xfId="423"/>
    <cellStyle name="通貨 2 2 2 2 5 7 2" xfId="7229"/>
    <cellStyle name="通貨 2 2 2 2 5 7 3" xfId="3830"/>
    <cellStyle name="通貨 2 2 2 2 5 8" xfId="7198"/>
    <cellStyle name="通貨 2 2 2 2 5 9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7234"/>
    <cellStyle name="通貨 2 2 2 2 6 2 2 2 2 3" xfId="3835"/>
    <cellStyle name="通貨 2 2 2 2 6 2 2 2 3" xfId="7233"/>
    <cellStyle name="通貨 2 2 2 2 6 2 2 2 4" xfId="3834"/>
    <cellStyle name="通貨 2 2 2 2 6 2 2 3" xfId="429"/>
    <cellStyle name="通貨 2 2 2 2 6 2 2 3 2" xfId="7235"/>
    <cellStyle name="通貨 2 2 2 2 6 2 2 3 3" xfId="3836"/>
    <cellStyle name="通貨 2 2 2 2 6 2 2 4" xfId="7232"/>
    <cellStyle name="通貨 2 2 2 2 6 2 2 5" xfId="3833"/>
    <cellStyle name="通貨 2 2 2 2 6 2 3" xfId="430"/>
    <cellStyle name="通貨 2 2 2 2 6 2 3 2" xfId="431"/>
    <cellStyle name="通貨 2 2 2 2 6 2 3 2 2" xfId="7237"/>
    <cellStyle name="通貨 2 2 2 2 6 2 3 2 3" xfId="3838"/>
    <cellStyle name="通貨 2 2 2 2 6 2 3 3" xfId="7236"/>
    <cellStyle name="通貨 2 2 2 2 6 2 3 4" xfId="3837"/>
    <cellStyle name="通貨 2 2 2 2 6 2 4" xfId="432"/>
    <cellStyle name="通貨 2 2 2 2 6 2 4 2" xfId="7238"/>
    <cellStyle name="通貨 2 2 2 2 6 2 4 3" xfId="3839"/>
    <cellStyle name="通貨 2 2 2 2 6 2 5" xfId="7231"/>
    <cellStyle name="通貨 2 2 2 2 6 2 6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7242"/>
    <cellStyle name="通貨 2 2 2 2 6 3 2 2 2 3" xfId="3843"/>
    <cellStyle name="通貨 2 2 2 2 6 3 2 2 3" xfId="7241"/>
    <cellStyle name="通貨 2 2 2 2 6 3 2 2 4" xfId="3842"/>
    <cellStyle name="通貨 2 2 2 2 6 3 2 3" xfId="437"/>
    <cellStyle name="通貨 2 2 2 2 6 3 2 3 2" xfId="7243"/>
    <cellStyle name="通貨 2 2 2 2 6 3 2 3 3" xfId="3844"/>
    <cellStyle name="通貨 2 2 2 2 6 3 2 4" xfId="7240"/>
    <cellStyle name="通貨 2 2 2 2 6 3 2 5" xfId="3841"/>
    <cellStyle name="通貨 2 2 2 2 6 3 3" xfId="438"/>
    <cellStyle name="通貨 2 2 2 2 6 3 3 2" xfId="439"/>
    <cellStyle name="通貨 2 2 2 2 6 3 3 2 2" xfId="7245"/>
    <cellStyle name="通貨 2 2 2 2 6 3 3 2 3" xfId="3846"/>
    <cellStyle name="通貨 2 2 2 2 6 3 3 3" xfId="7244"/>
    <cellStyle name="通貨 2 2 2 2 6 3 3 4" xfId="3845"/>
    <cellStyle name="通貨 2 2 2 2 6 3 4" xfId="440"/>
    <cellStyle name="通貨 2 2 2 2 6 3 4 2" xfId="7246"/>
    <cellStyle name="通貨 2 2 2 2 6 3 4 3" xfId="3847"/>
    <cellStyle name="通貨 2 2 2 2 6 3 5" xfId="7239"/>
    <cellStyle name="通貨 2 2 2 2 6 3 6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7250"/>
    <cellStyle name="通貨 2 2 2 2 6 4 2 2 2 3" xfId="3851"/>
    <cellStyle name="通貨 2 2 2 2 6 4 2 2 3" xfId="7249"/>
    <cellStyle name="通貨 2 2 2 2 6 4 2 2 4" xfId="3850"/>
    <cellStyle name="通貨 2 2 2 2 6 4 2 3" xfId="445"/>
    <cellStyle name="通貨 2 2 2 2 6 4 2 3 2" xfId="7251"/>
    <cellStyle name="通貨 2 2 2 2 6 4 2 3 3" xfId="3852"/>
    <cellStyle name="通貨 2 2 2 2 6 4 2 4" xfId="7248"/>
    <cellStyle name="通貨 2 2 2 2 6 4 2 5" xfId="3849"/>
    <cellStyle name="通貨 2 2 2 2 6 4 3" xfId="446"/>
    <cellStyle name="通貨 2 2 2 2 6 4 3 2" xfId="447"/>
    <cellStyle name="通貨 2 2 2 2 6 4 3 2 2" xfId="7253"/>
    <cellStyle name="通貨 2 2 2 2 6 4 3 2 3" xfId="3854"/>
    <cellStyle name="通貨 2 2 2 2 6 4 3 3" xfId="7252"/>
    <cellStyle name="通貨 2 2 2 2 6 4 3 4" xfId="3853"/>
    <cellStyle name="通貨 2 2 2 2 6 4 4" xfId="448"/>
    <cellStyle name="通貨 2 2 2 2 6 4 4 2" xfId="7254"/>
    <cellStyle name="通貨 2 2 2 2 6 4 4 3" xfId="3855"/>
    <cellStyle name="通貨 2 2 2 2 6 4 5" xfId="7247"/>
    <cellStyle name="通貨 2 2 2 2 6 4 6" xfId="3848"/>
    <cellStyle name="通貨 2 2 2 2 6 5" xfId="449"/>
    <cellStyle name="通貨 2 2 2 2 6 5 2" xfId="450"/>
    <cellStyle name="通貨 2 2 2 2 6 5 2 2" xfId="451"/>
    <cellStyle name="通貨 2 2 2 2 6 5 2 2 2" xfId="7257"/>
    <cellStyle name="通貨 2 2 2 2 6 5 2 2 3" xfId="3858"/>
    <cellStyle name="通貨 2 2 2 2 6 5 2 3" xfId="7256"/>
    <cellStyle name="通貨 2 2 2 2 6 5 2 4" xfId="3857"/>
    <cellStyle name="通貨 2 2 2 2 6 5 3" xfId="452"/>
    <cellStyle name="通貨 2 2 2 2 6 5 3 2" xfId="7258"/>
    <cellStyle name="通貨 2 2 2 2 6 5 3 3" xfId="3859"/>
    <cellStyle name="通貨 2 2 2 2 6 5 4" xfId="7255"/>
    <cellStyle name="通貨 2 2 2 2 6 5 5" xfId="3856"/>
    <cellStyle name="通貨 2 2 2 2 6 6" xfId="453"/>
    <cellStyle name="通貨 2 2 2 2 6 6 2" xfId="454"/>
    <cellStyle name="通貨 2 2 2 2 6 6 2 2" xfId="7260"/>
    <cellStyle name="通貨 2 2 2 2 6 6 2 3" xfId="3861"/>
    <cellStyle name="通貨 2 2 2 2 6 6 3" xfId="7259"/>
    <cellStyle name="通貨 2 2 2 2 6 6 4" xfId="3860"/>
    <cellStyle name="通貨 2 2 2 2 6 7" xfId="455"/>
    <cellStyle name="通貨 2 2 2 2 6 7 2" xfId="7261"/>
    <cellStyle name="通貨 2 2 2 2 6 7 3" xfId="3862"/>
    <cellStyle name="通貨 2 2 2 2 6 8" xfId="7230"/>
    <cellStyle name="通貨 2 2 2 2 6 9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7266"/>
    <cellStyle name="通貨 2 2 2 2 7 2 2 2 2 3" xfId="3867"/>
    <cellStyle name="通貨 2 2 2 2 7 2 2 2 3" xfId="7265"/>
    <cellStyle name="通貨 2 2 2 2 7 2 2 2 4" xfId="3866"/>
    <cellStyle name="通貨 2 2 2 2 7 2 2 3" xfId="461"/>
    <cellStyle name="通貨 2 2 2 2 7 2 2 3 2" xfId="7267"/>
    <cellStyle name="通貨 2 2 2 2 7 2 2 3 3" xfId="3868"/>
    <cellStyle name="通貨 2 2 2 2 7 2 2 4" xfId="7264"/>
    <cellStyle name="通貨 2 2 2 2 7 2 2 5" xfId="3865"/>
    <cellStyle name="通貨 2 2 2 2 7 2 3" xfId="462"/>
    <cellStyle name="通貨 2 2 2 2 7 2 3 2" xfId="463"/>
    <cellStyle name="通貨 2 2 2 2 7 2 3 2 2" xfId="7269"/>
    <cellStyle name="通貨 2 2 2 2 7 2 3 2 3" xfId="3870"/>
    <cellStyle name="通貨 2 2 2 2 7 2 3 3" xfId="7268"/>
    <cellStyle name="通貨 2 2 2 2 7 2 3 4" xfId="3869"/>
    <cellStyle name="通貨 2 2 2 2 7 2 4" xfId="464"/>
    <cellStyle name="通貨 2 2 2 2 7 2 4 2" xfId="7270"/>
    <cellStyle name="通貨 2 2 2 2 7 2 4 3" xfId="3871"/>
    <cellStyle name="通貨 2 2 2 2 7 2 5" xfId="7263"/>
    <cellStyle name="通貨 2 2 2 2 7 2 6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7274"/>
    <cellStyle name="通貨 2 2 2 2 7 3 2 2 2 3" xfId="3875"/>
    <cellStyle name="通貨 2 2 2 2 7 3 2 2 3" xfId="7273"/>
    <cellStyle name="通貨 2 2 2 2 7 3 2 2 4" xfId="3874"/>
    <cellStyle name="通貨 2 2 2 2 7 3 2 3" xfId="469"/>
    <cellStyle name="通貨 2 2 2 2 7 3 2 3 2" xfId="7275"/>
    <cellStyle name="通貨 2 2 2 2 7 3 2 3 3" xfId="3876"/>
    <cellStyle name="通貨 2 2 2 2 7 3 2 4" xfId="7272"/>
    <cellStyle name="通貨 2 2 2 2 7 3 2 5" xfId="3873"/>
    <cellStyle name="通貨 2 2 2 2 7 3 3" xfId="470"/>
    <cellStyle name="通貨 2 2 2 2 7 3 3 2" xfId="471"/>
    <cellStyle name="通貨 2 2 2 2 7 3 3 2 2" xfId="7277"/>
    <cellStyle name="通貨 2 2 2 2 7 3 3 2 3" xfId="3878"/>
    <cellStyle name="通貨 2 2 2 2 7 3 3 3" xfId="7276"/>
    <cellStyle name="通貨 2 2 2 2 7 3 3 4" xfId="3877"/>
    <cellStyle name="通貨 2 2 2 2 7 3 4" xfId="472"/>
    <cellStyle name="通貨 2 2 2 2 7 3 4 2" xfId="7278"/>
    <cellStyle name="通貨 2 2 2 2 7 3 4 3" xfId="3879"/>
    <cellStyle name="通貨 2 2 2 2 7 3 5" xfId="7271"/>
    <cellStyle name="通貨 2 2 2 2 7 3 6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7282"/>
    <cellStyle name="通貨 2 2 2 2 7 4 2 2 2 3" xfId="3883"/>
    <cellStyle name="通貨 2 2 2 2 7 4 2 2 3" xfId="7281"/>
    <cellStyle name="通貨 2 2 2 2 7 4 2 2 4" xfId="3882"/>
    <cellStyle name="通貨 2 2 2 2 7 4 2 3" xfId="477"/>
    <cellStyle name="通貨 2 2 2 2 7 4 2 3 2" xfId="7283"/>
    <cellStyle name="通貨 2 2 2 2 7 4 2 3 3" xfId="3884"/>
    <cellStyle name="通貨 2 2 2 2 7 4 2 4" xfId="7280"/>
    <cellStyle name="通貨 2 2 2 2 7 4 2 5" xfId="3881"/>
    <cellStyle name="通貨 2 2 2 2 7 4 3" xfId="478"/>
    <cellStyle name="通貨 2 2 2 2 7 4 3 2" xfId="479"/>
    <cellStyle name="通貨 2 2 2 2 7 4 3 2 2" xfId="7285"/>
    <cellStyle name="通貨 2 2 2 2 7 4 3 2 3" xfId="3886"/>
    <cellStyle name="通貨 2 2 2 2 7 4 3 3" xfId="7284"/>
    <cellStyle name="通貨 2 2 2 2 7 4 3 4" xfId="3885"/>
    <cellStyle name="通貨 2 2 2 2 7 4 4" xfId="480"/>
    <cellStyle name="通貨 2 2 2 2 7 4 4 2" xfId="7286"/>
    <cellStyle name="通貨 2 2 2 2 7 4 4 3" xfId="3887"/>
    <cellStyle name="通貨 2 2 2 2 7 4 5" xfId="7279"/>
    <cellStyle name="通貨 2 2 2 2 7 4 6" xfId="3880"/>
    <cellStyle name="通貨 2 2 2 2 7 5" xfId="481"/>
    <cellStyle name="通貨 2 2 2 2 7 5 2" xfId="482"/>
    <cellStyle name="通貨 2 2 2 2 7 5 2 2" xfId="483"/>
    <cellStyle name="通貨 2 2 2 2 7 5 2 2 2" xfId="7289"/>
    <cellStyle name="通貨 2 2 2 2 7 5 2 2 3" xfId="3890"/>
    <cellStyle name="通貨 2 2 2 2 7 5 2 3" xfId="7288"/>
    <cellStyle name="通貨 2 2 2 2 7 5 2 4" xfId="3889"/>
    <cellStyle name="通貨 2 2 2 2 7 5 3" xfId="484"/>
    <cellStyle name="通貨 2 2 2 2 7 5 3 2" xfId="7290"/>
    <cellStyle name="通貨 2 2 2 2 7 5 3 3" xfId="3891"/>
    <cellStyle name="通貨 2 2 2 2 7 5 4" xfId="7287"/>
    <cellStyle name="通貨 2 2 2 2 7 5 5" xfId="3888"/>
    <cellStyle name="通貨 2 2 2 2 7 6" xfId="485"/>
    <cellStyle name="通貨 2 2 2 2 7 6 2" xfId="486"/>
    <cellStyle name="通貨 2 2 2 2 7 6 2 2" xfId="7292"/>
    <cellStyle name="通貨 2 2 2 2 7 6 2 3" xfId="3893"/>
    <cellStyle name="通貨 2 2 2 2 7 6 3" xfId="7291"/>
    <cellStyle name="通貨 2 2 2 2 7 6 4" xfId="3892"/>
    <cellStyle name="通貨 2 2 2 2 7 7" xfId="487"/>
    <cellStyle name="通貨 2 2 2 2 7 7 2" xfId="7293"/>
    <cellStyle name="通貨 2 2 2 2 7 7 3" xfId="3894"/>
    <cellStyle name="通貨 2 2 2 2 7 8" xfId="7262"/>
    <cellStyle name="通貨 2 2 2 2 7 9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7297"/>
    <cellStyle name="通貨 2 2 2 2 8 2 2 2 3" xfId="3898"/>
    <cellStyle name="通貨 2 2 2 2 8 2 2 3" xfId="7296"/>
    <cellStyle name="通貨 2 2 2 2 8 2 2 4" xfId="3897"/>
    <cellStyle name="通貨 2 2 2 2 8 2 3" xfId="492"/>
    <cellStyle name="通貨 2 2 2 2 8 2 3 2" xfId="7298"/>
    <cellStyle name="通貨 2 2 2 2 8 2 3 3" xfId="3899"/>
    <cellStyle name="通貨 2 2 2 2 8 2 4" xfId="7295"/>
    <cellStyle name="通貨 2 2 2 2 8 2 5" xfId="3896"/>
    <cellStyle name="通貨 2 2 2 2 8 3" xfId="493"/>
    <cellStyle name="通貨 2 2 2 2 8 3 2" xfId="494"/>
    <cellStyle name="通貨 2 2 2 2 8 3 2 2" xfId="7300"/>
    <cellStyle name="通貨 2 2 2 2 8 3 2 3" xfId="3901"/>
    <cellStyle name="通貨 2 2 2 2 8 3 3" xfId="7299"/>
    <cellStyle name="通貨 2 2 2 2 8 3 4" xfId="3900"/>
    <cellStyle name="通貨 2 2 2 2 8 4" xfId="495"/>
    <cellStyle name="通貨 2 2 2 2 8 4 2" xfId="7301"/>
    <cellStyle name="通貨 2 2 2 2 8 4 3" xfId="3902"/>
    <cellStyle name="通貨 2 2 2 2 8 5" xfId="7294"/>
    <cellStyle name="通貨 2 2 2 2 8 6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7305"/>
    <cellStyle name="通貨 2 2 2 2 9 2 2 2 3" xfId="3906"/>
    <cellStyle name="通貨 2 2 2 2 9 2 2 3" xfId="7304"/>
    <cellStyle name="通貨 2 2 2 2 9 2 2 4" xfId="3905"/>
    <cellStyle name="通貨 2 2 2 2 9 2 3" xfId="500"/>
    <cellStyle name="通貨 2 2 2 2 9 2 3 2" xfId="7306"/>
    <cellStyle name="通貨 2 2 2 2 9 2 3 3" xfId="3907"/>
    <cellStyle name="通貨 2 2 2 2 9 2 4" xfId="7303"/>
    <cellStyle name="通貨 2 2 2 2 9 2 5" xfId="3904"/>
    <cellStyle name="通貨 2 2 2 2 9 3" xfId="501"/>
    <cellStyle name="通貨 2 2 2 2 9 3 2" xfId="502"/>
    <cellStyle name="通貨 2 2 2 2 9 3 2 2" xfId="7308"/>
    <cellStyle name="通貨 2 2 2 2 9 3 2 3" xfId="3909"/>
    <cellStyle name="通貨 2 2 2 2 9 3 3" xfId="7307"/>
    <cellStyle name="通貨 2 2 2 2 9 3 4" xfId="3908"/>
    <cellStyle name="通貨 2 2 2 2 9 4" xfId="503"/>
    <cellStyle name="通貨 2 2 2 2 9 4 2" xfId="7309"/>
    <cellStyle name="通貨 2 2 2 2 9 4 3" xfId="3910"/>
    <cellStyle name="通貨 2 2 2 2 9 5" xfId="7302"/>
    <cellStyle name="通貨 2 2 2 2 9 6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7314"/>
    <cellStyle name="通貨 2 2 2 3 10 2 2 2 3" xfId="3915"/>
    <cellStyle name="通貨 2 2 2 3 10 2 2 3" xfId="7313"/>
    <cellStyle name="通貨 2 2 2 3 10 2 2 4" xfId="3914"/>
    <cellStyle name="通貨 2 2 2 3 10 2 3" xfId="509"/>
    <cellStyle name="通貨 2 2 2 3 10 2 3 2" xfId="7315"/>
    <cellStyle name="通貨 2 2 2 3 10 2 3 3" xfId="3916"/>
    <cellStyle name="通貨 2 2 2 3 10 2 4" xfId="7312"/>
    <cellStyle name="通貨 2 2 2 3 10 2 5" xfId="3913"/>
    <cellStyle name="通貨 2 2 2 3 10 3" xfId="510"/>
    <cellStyle name="通貨 2 2 2 3 10 3 2" xfId="511"/>
    <cellStyle name="通貨 2 2 2 3 10 3 2 2" xfId="7317"/>
    <cellStyle name="通貨 2 2 2 3 10 3 2 3" xfId="3918"/>
    <cellStyle name="通貨 2 2 2 3 10 3 3" xfId="7316"/>
    <cellStyle name="通貨 2 2 2 3 10 3 4" xfId="3917"/>
    <cellStyle name="通貨 2 2 2 3 10 4" xfId="512"/>
    <cellStyle name="通貨 2 2 2 3 10 4 2" xfId="7318"/>
    <cellStyle name="通貨 2 2 2 3 10 4 3" xfId="3919"/>
    <cellStyle name="通貨 2 2 2 3 10 5" xfId="7311"/>
    <cellStyle name="通貨 2 2 2 3 10 6" xfId="3912"/>
    <cellStyle name="通貨 2 2 2 3 11" xfId="513"/>
    <cellStyle name="通貨 2 2 2 3 11 2" xfId="514"/>
    <cellStyle name="通貨 2 2 2 3 11 2 2" xfId="515"/>
    <cellStyle name="通貨 2 2 2 3 11 2 2 2" xfId="7321"/>
    <cellStyle name="通貨 2 2 2 3 11 2 2 3" xfId="3922"/>
    <cellStyle name="通貨 2 2 2 3 11 2 3" xfId="7320"/>
    <cellStyle name="通貨 2 2 2 3 11 2 4" xfId="3921"/>
    <cellStyle name="通貨 2 2 2 3 11 3" xfId="516"/>
    <cellStyle name="通貨 2 2 2 3 11 3 2" xfId="7322"/>
    <cellStyle name="通貨 2 2 2 3 11 3 3" xfId="3923"/>
    <cellStyle name="通貨 2 2 2 3 11 4" xfId="7319"/>
    <cellStyle name="通貨 2 2 2 3 11 5" xfId="3920"/>
    <cellStyle name="通貨 2 2 2 3 12" xfId="517"/>
    <cellStyle name="通貨 2 2 2 3 12 2" xfId="518"/>
    <cellStyle name="通貨 2 2 2 3 12 2 2" xfId="7324"/>
    <cellStyle name="通貨 2 2 2 3 12 2 3" xfId="3925"/>
    <cellStyle name="通貨 2 2 2 3 12 3" xfId="7323"/>
    <cellStyle name="通貨 2 2 2 3 12 4" xfId="3924"/>
    <cellStyle name="通貨 2 2 2 3 13" xfId="519"/>
    <cellStyle name="通貨 2 2 2 3 13 2" xfId="7325"/>
    <cellStyle name="通貨 2 2 2 3 13 3" xfId="3926"/>
    <cellStyle name="通貨 2 2 2 3 14" xfId="7310"/>
    <cellStyle name="通貨 2 2 2 3 15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7330"/>
    <cellStyle name="通貨 2 2 2 3 2 2 2 2 2 3" xfId="3931"/>
    <cellStyle name="通貨 2 2 2 3 2 2 2 2 3" xfId="7329"/>
    <cellStyle name="通貨 2 2 2 3 2 2 2 2 4" xfId="3930"/>
    <cellStyle name="通貨 2 2 2 3 2 2 2 3" xfId="525"/>
    <cellStyle name="通貨 2 2 2 3 2 2 2 3 2" xfId="7331"/>
    <cellStyle name="通貨 2 2 2 3 2 2 2 3 3" xfId="3932"/>
    <cellStyle name="通貨 2 2 2 3 2 2 2 4" xfId="7328"/>
    <cellStyle name="通貨 2 2 2 3 2 2 2 5" xfId="3929"/>
    <cellStyle name="通貨 2 2 2 3 2 2 3" xfId="526"/>
    <cellStyle name="通貨 2 2 2 3 2 2 3 2" xfId="527"/>
    <cellStyle name="通貨 2 2 2 3 2 2 3 2 2" xfId="7333"/>
    <cellStyle name="通貨 2 2 2 3 2 2 3 2 3" xfId="3934"/>
    <cellStyle name="通貨 2 2 2 3 2 2 3 3" xfId="7332"/>
    <cellStyle name="通貨 2 2 2 3 2 2 3 4" xfId="3933"/>
    <cellStyle name="通貨 2 2 2 3 2 2 4" xfId="528"/>
    <cellStyle name="通貨 2 2 2 3 2 2 4 2" xfId="7334"/>
    <cellStyle name="通貨 2 2 2 3 2 2 4 3" xfId="3935"/>
    <cellStyle name="通貨 2 2 2 3 2 2 5" xfId="7327"/>
    <cellStyle name="通貨 2 2 2 3 2 2 6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7338"/>
    <cellStyle name="通貨 2 2 2 3 2 3 2 2 2 3" xfId="3939"/>
    <cellStyle name="通貨 2 2 2 3 2 3 2 2 3" xfId="7337"/>
    <cellStyle name="通貨 2 2 2 3 2 3 2 2 4" xfId="3938"/>
    <cellStyle name="通貨 2 2 2 3 2 3 2 3" xfId="533"/>
    <cellStyle name="通貨 2 2 2 3 2 3 2 3 2" xfId="7339"/>
    <cellStyle name="通貨 2 2 2 3 2 3 2 3 3" xfId="3940"/>
    <cellStyle name="通貨 2 2 2 3 2 3 2 4" xfId="7336"/>
    <cellStyle name="通貨 2 2 2 3 2 3 2 5" xfId="3937"/>
    <cellStyle name="通貨 2 2 2 3 2 3 3" xfId="534"/>
    <cellStyle name="通貨 2 2 2 3 2 3 3 2" xfId="535"/>
    <cellStyle name="通貨 2 2 2 3 2 3 3 2 2" xfId="7341"/>
    <cellStyle name="通貨 2 2 2 3 2 3 3 2 3" xfId="3942"/>
    <cellStyle name="通貨 2 2 2 3 2 3 3 3" xfId="7340"/>
    <cellStyle name="通貨 2 2 2 3 2 3 3 4" xfId="3941"/>
    <cellStyle name="通貨 2 2 2 3 2 3 4" xfId="536"/>
    <cellStyle name="通貨 2 2 2 3 2 3 4 2" xfId="7342"/>
    <cellStyle name="通貨 2 2 2 3 2 3 4 3" xfId="3943"/>
    <cellStyle name="通貨 2 2 2 3 2 3 5" xfId="7335"/>
    <cellStyle name="通貨 2 2 2 3 2 3 6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7346"/>
    <cellStyle name="通貨 2 2 2 3 2 4 2 2 2 3" xfId="3947"/>
    <cellStyle name="通貨 2 2 2 3 2 4 2 2 3" xfId="7345"/>
    <cellStyle name="通貨 2 2 2 3 2 4 2 2 4" xfId="3946"/>
    <cellStyle name="通貨 2 2 2 3 2 4 2 3" xfId="541"/>
    <cellStyle name="通貨 2 2 2 3 2 4 2 3 2" xfId="7347"/>
    <cellStyle name="通貨 2 2 2 3 2 4 2 3 3" xfId="3948"/>
    <cellStyle name="通貨 2 2 2 3 2 4 2 4" xfId="7344"/>
    <cellStyle name="通貨 2 2 2 3 2 4 2 5" xfId="3945"/>
    <cellStyle name="通貨 2 2 2 3 2 4 3" xfId="542"/>
    <cellStyle name="通貨 2 2 2 3 2 4 3 2" xfId="543"/>
    <cellStyle name="通貨 2 2 2 3 2 4 3 2 2" xfId="7349"/>
    <cellStyle name="通貨 2 2 2 3 2 4 3 2 3" xfId="3950"/>
    <cellStyle name="通貨 2 2 2 3 2 4 3 3" xfId="7348"/>
    <cellStyle name="通貨 2 2 2 3 2 4 3 4" xfId="3949"/>
    <cellStyle name="通貨 2 2 2 3 2 4 4" xfId="544"/>
    <cellStyle name="通貨 2 2 2 3 2 4 4 2" xfId="7350"/>
    <cellStyle name="通貨 2 2 2 3 2 4 4 3" xfId="3951"/>
    <cellStyle name="通貨 2 2 2 3 2 4 5" xfId="7343"/>
    <cellStyle name="通貨 2 2 2 3 2 4 6" xfId="3944"/>
    <cellStyle name="通貨 2 2 2 3 2 5" xfId="545"/>
    <cellStyle name="通貨 2 2 2 3 2 5 2" xfId="546"/>
    <cellStyle name="通貨 2 2 2 3 2 5 2 2" xfId="547"/>
    <cellStyle name="通貨 2 2 2 3 2 5 2 2 2" xfId="7353"/>
    <cellStyle name="通貨 2 2 2 3 2 5 2 2 3" xfId="3954"/>
    <cellStyle name="通貨 2 2 2 3 2 5 2 3" xfId="7352"/>
    <cellStyle name="通貨 2 2 2 3 2 5 2 4" xfId="3953"/>
    <cellStyle name="通貨 2 2 2 3 2 5 3" xfId="548"/>
    <cellStyle name="通貨 2 2 2 3 2 5 3 2" xfId="7354"/>
    <cellStyle name="通貨 2 2 2 3 2 5 3 3" xfId="3955"/>
    <cellStyle name="通貨 2 2 2 3 2 5 4" xfId="7351"/>
    <cellStyle name="通貨 2 2 2 3 2 5 5" xfId="3952"/>
    <cellStyle name="通貨 2 2 2 3 2 6" xfId="549"/>
    <cellStyle name="通貨 2 2 2 3 2 6 2" xfId="550"/>
    <cellStyle name="通貨 2 2 2 3 2 6 2 2" xfId="7356"/>
    <cellStyle name="通貨 2 2 2 3 2 6 2 3" xfId="3957"/>
    <cellStyle name="通貨 2 2 2 3 2 6 3" xfId="7355"/>
    <cellStyle name="通貨 2 2 2 3 2 6 4" xfId="3956"/>
    <cellStyle name="通貨 2 2 2 3 2 7" xfId="551"/>
    <cellStyle name="通貨 2 2 2 3 2 7 2" xfId="7357"/>
    <cellStyle name="通貨 2 2 2 3 2 7 3" xfId="3958"/>
    <cellStyle name="通貨 2 2 2 3 2 8" xfId="7326"/>
    <cellStyle name="通貨 2 2 2 3 2 9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7362"/>
    <cellStyle name="通貨 2 2 2 3 3 2 2 2 2 3" xfId="3963"/>
    <cellStyle name="通貨 2 2 2 3 3 2 2 2 3" xfId="7361"/>
    <cellStyle name="通貨 2 2 2 3 3 2 2 2 4" xfId="3962"/>
    <cellStyle name="通貨 2 2 2 3 3 2 2 3" xfId="557"/>
    <cellStyle name="通貨 2 2 2 3 3 2 2 3 2" xfId="7363"/>
    <cellStyle name="通貨 2 2 2 3 3 2 2 3 3" xfId="3964"/>
    <cellStyle name="通貨 2 2 2 3 3 2 2 4" xfId="7360"/>
    <cellStyle name="通貨 2 2 2 3 3 2 2 5" xfId="3961"/>
    <cellStyle name="通貨 2 2 2 3 3 2 3" xfId="558"/>
    <cellStyle name="通貨 2 2 2 3 3 2 3 2" xfId="559"/>
    <cellStyle name="通貨 2 2 2 3 3 2 3 2 2" xfId="7365"/>
    <cellStyle name="通貨 2 2 2 3 3 2 3 2 3" xfId="3966"/>
    <cellStyle name="通貨 2 2 2 3 3 2 3 3" xfId="7364"/>
    <cellStyle name="通貨 2 2 2 3 3 2 3 4" xfId="3965"/>
    <cellStyle name="通貨 2 2 2 3 3 2 4" xfId="560"/>
    <cellStyle name="通貨 2 2 2 3 3 2 4 2" xfId="7366"/>
    <cellStyle name="通貨 2 2 2 3 3 2 4 3" xfId="3967"/>
    <cellStyle name="通貨 2 2 2 3 3 2 5" xfId="7359"/>
    <cellStyle name="通貨 2 2 2 3 3 2 6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7370"/>
    <cellStyle name="通貨 2 2 2 3 3 3 2 2 2 3" xfId="3971"/>
    <cellStyle name="通貨 2 2 2 3 3 3 2 2 3" xfId="7369"/>
    <cellStyle name="通貨 2 2 2 3 3 3 2 2 4" xfId="3970"/>
    <cellStyle name="通貨 2 2 2 3 3 3 2 3" xfId="565"/>
    <cellStyle name="通貨 2 2 2 3 3 3 2 3 2" xfId="7371"/>
    <cellStyle name="通貨 2 2 2 3 3 3 2 3 3" xfId="3972"/>
    <cellStyle name="通貨 2 2 2 3 3 3 2 4" xfId="7368"/>
    <cellStyle name="通貨 2 2 2 3 3 3 2 5" xfId="3969"/>
    <cellStyle name="通貨 2 2 2 3 3 3 3" xfId="566"/>
    <cellStyle name="通貨 2 2 2 3 3 3 3 2" xfId="567"/>
    <cellStyle name="通貨 2 2 2 3 3 3 3 2 2" xfId="7373"/>
    <cellStyle name="通貨 2 2 2 3 3 3 3 2 3" xfId="3974"/>
    <cellStyle name="通貨 2 2 2 3 3 3 3 3" xfId="7372"/>
    <cellStyle name="通貨 2 2 2 3 3 3 3 4" xfId="3973"/>
    <cellStyle name="通貨 2 2 2 3 3 3 4" xfId="568"/>
    <cellStyle name="通貨 2 2 2 3 3 3 4 2" xfId="7374"/>
    <cellStyle name="通貨 2 2 2 3 3 3 4 3" xfId="3975"/>
    <cellStyle name="通貨 2 2 2 3 3 3 5" xfId="7367"/>
    <cellStyle name="通貨 2 2 2 3 3 3 6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7378"/>
    <cellStyle name="通貨 2 2 2 3 3 4 2 2 2 3" xfId="3979"/>
    <cellStyle name="通貨 2 2 2 3 3 4 2 2 3" xfId="7377"/>
    <cellStyle name="通貨 2 2 2 3 3 4 2 2 4" xfId="3978"/>
    <cellStyle name="通貨 2 2 2 3 3 4 2 3" xfId="573"/>
    <cellStyle name="通貨 2 2 2 3 3 4 2 3 2" xfId="7379"/>
    <cellStyle name="通貨 2 2 2 3 3 4 2 3 3" xfId="3980"/>
    <cellStyle name="通貨 2 2 2 3 3 4 2 4" xfId="7376"/>
    <cellStyle name="通貨 2 2 2 3 3 4 2 5" xfId="3977"/>
    <cellStyle name="通貨 2 2 2 3 3 4 3" xfId="574"/>
    <cellStyle name="通貨 2 2 2 3 3 4 3 2" xfId="575"/>
    <cellStyle name="通貨 2 2 2 3 3 4 3 2 2" xfId="7381"/>
    <cellStyle name="通貨 2 2 2 3 3 4 3 2 3" xfId="3982"/>
    <cellStyle name="通貨 2 2 2 3 3 4 3 3" xfId="7380"/>
    <cellStyle name="通貨 2 2 2 3 3 4 3 4" xfId="3981"/>
    <cellStyle name="通貨 2 2 2 3 3 4 4" xfId="576"/>
    <cellStyle name="通貨 2 2 2 3 3 4 4 2" xfId="7382"/>
    <cellStyle name="通貨 2 2 2 3 3 4 4 3" xfId="3983"/>
    <cellStyle name="通貨 2 2 2 3 3 4 5" xfId="7375"/>
    <cellStyle name="通貨 2 2 2 3 3 4 6" xfId="3976"/>
    <cellStyle name="通貨 2 2 2 3 3 5" xfId="577"/>
    <cellStyle name="通貨 2 2 2 3 3 5 2" xfId="578"/>
    <cellStyle name="通貨 2 2 2 3 3 5 2 2" xfId="579"/>
    <cellStyle name="通貨 2 2 2 3 3 5 2 2 2" xfId="7385"/>
    <cellStyle name="通貨 2 2 2 3 3 5 2 2 3" xfId="3986"/>
    <cellStyle name="通貨 2 2 2 3 3 5 2 3" xfId="7384"/>
    <cellStyle name="通貨 2 2 2 3 3 5 2 4" xfId="3985"/>
    <cellStyle name="通貨 2 2 2 3 3 5 3" xfId="580"/>
    <cellStyle name="通貨 2 2 2 3 3 5 3 2" xfId="7386"/>
    <cellStyle name="通貨 2 2 2 3 3 5 3 3" xfId="3987"/>
    <cellStyle name="通貨 2 2 2 3 3 5 4" xfId="7383"/>
    <cellStyle name="通貨 2 2 2 3 3 5 5" xfId="3984"/>
    <cellStyle name="通貨 2 2 2 3 3 6" xfId="581"/>
    <cellStyle name="通貨 2 2 2 3 3 6 2" xfId="582"/>
    <cellStyle name="通貨 2 2 2 3 3 6 2 2" xfId="7388"/>
    <cellStyle name="通貨 2 2 2 3 3 6 2 3" xfId="3989"/>
    <cellStyle name="通貨 2 2 2 3 3 6 3" xfId="7387"/>
    <cellStyle name="通貨 2 2 2 3 3 6 4" xfId="3988"/>
    <cellStyle name="通貨 2 2 2 3 3 7" xfId="583"/>
    <cellStyle name="通貨 2 2 2 3 3 7 2" xfId="7389"/>
    <cellStyle name="通貨 2 2 2 3 3 7 3" xfId="3990"/>
    <cellStyle name="通貨 2 2 2 3 3 8" xfId="7358"/>
    <cellStyle name="通貨 2 2 2 3 3 9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7394"/>
    <cellStyle name="通貨 2 2 2 3 4 2 2 2 2 3" xfId="3995"/>
    <cellStyle name="通貨 2 2 2 3 4 2 2 2 3" xfId="7393"/>
    <cellStyle name="通貨 2 2 2 3 4 2 2 2 4" xfId="3994"/>
    <cellStyle name="通貨 2 2 2 3 4 2 2 3" xfId="589"/>
    <cellStyle name="通貨 2 2 2 3 4 2 2 3 2" xfId="7395"/>
    <cellStyle name="通貨 2 2 2 3 4 2 2 3 3" xfId="3996"/>
    <cellStyle name="通貨 2 2 2 3 4 2 2 4" xfId="7392"/>
    <cellStyle name="通貨 2 2 2 3 4 2 2 5" xfId="3993"/>
    <cellStyle name="通貨 2 2 2 3 4 2 3" xfId="590"/>
    <cellStyle name="通貨 2 2 2 3 4 2 3 2" xfId="591"/>
    <cellStyle name="通貨 2 2 2 3 4 2 3 2 2" xfId="7397"/>
    <cellStyle name="通貨 2 2 2 3 4 2 3 2 3" xfId="3998"/>
    <cellStyle name="通貨 2 2 2 3 4 2 3 3" xfId="7396"/>
    <cellStyle name="通貨 2 2 2 3 4 2 3 4" xfId="3997"/>
    <cellStyle name="通貨 2 2 2 3 4 2 4" xfId="592"/>
    <cellStyle name="通貨 2 2 2 3 4 2 4 2" xfId="7398"/>
    <cellStyle name="通貨 2 2 2 3 4 2 4 3" xfId="3999"/>
    <cellStyle name="通貨 2 2 2 3 4 2 5" xfId="7391"/>
    <cellStyle name="通貨 2 2 2 3 4 2 6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7402"/>
    <cellStyle name="通貨 2 2 2 3 4 3 2 2 2 3" xfId="4003"/>
    <cellStyle name="通貨 2 2 2 3 4 3 2 2 3" xfId="7401"/>
    <cellStyle name="通貨 2 2 2 3 4 3 2 2 4" xfId="4002"/>
    <cellStyle name="通貨 2 2 2 3 4 3 2 3" xfId="597"/>
    <cellStyle name="通貨 2 2 2 3 4 3 2 3 2" xfId="7403"/>
    <cellStyle name="通貨 2 2 2 3 4 3 2 3 3" xfId="4004"/>
    <cellStyle name="通貨 2 2 2 3 4 3 2 4" xfId="7400"/>
    <cellStyle name="通貨 2 2 2 3 4 3 2 5" xfId="4001"/>
    <cellStyle name="通貨 2 2 2 3 4 3 3" xfId="598"/>
    <cellStyle name="通貨 2 2 2 3 4 3 3 2" xfId="599"/>
    <cellStyle name="通貨 2 2 2 3 4 3 3 2 2" xfId="7405"/>
    <cellStyle name="通貨 2 2 2 3 4 3 3 2 3" xfId="4006"/>
    <cellStyle name="通貨 2 2 2 3 4 3 3 3" xfId="7404"/>
    <cellStyle name="通貨 2 2 2 3 4 3 3 4" xfId="4005"/>
    <cellStyle name="通貨 2 2 2 3 4 3 4" xfId="600"/>
    <cellStyle name="通貨 2 2 2 3 4 3 4 2" xfId="7406"/>
    <cellStyle name="通貨 2 2 2 3 4 3 4 3" xfId="4007"/>
    <cellStyle name="通貨 2 2 2 3 4 3 5" xfId="7399"/>
    <cellStyle name="通貨 2 2 2 3 4 3 6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7410"/>
    <cellStyle name="通貨 2 2 2 3 4 4 2 2 2 3" xfId="4011"/>
    <cellStyle name="通貨 2 2 2 3 4 4 2 2 3" xfId="7409"/>
    <cellStyle name="通貨 2 2 2 3 4 4 2 2 4" xfId="4010"/>
    <cellStyle name="通貨 2 2 2 3 4 4 2 3" xfId="605"/>
    <cellStyle name="通貨 2 2 2 3 4 4 2 3 2" xfId="7411"/>
    <cellStyle name="通貨 2 2 2 3 4 4 2 3 3" xfId="4012"/>
    <cellStyle name="通貨 2 2 2 3 4 4 2 4" xfId="7408"/>
    <cellStyle name="通貨 2 2 2 3 4 4 2 5" xfId="4009"/>
    <cellStyle name="通貨 2 2 2 3 4 4 3" xfId="606"/>
    <cellStyle name="通貨 2 2 2 3 4 4 3 2" xfId="607"/>
    <cellStyle name="通貨 2 2 2 3 4 4 3 2 2" xfId="7413"/>
    <cellStyle name="通貨 2 2 2 3 4 4 3 2 3" xfId="4014"/>
    <cellStyle name="通貨 2 2 2 3 4 4 3 3" xfId="7412"/>
    <cellStyle name="通貨 2 2 2 3 4 4 3 4" xfId="4013"/>
    <cellStyle name="通貨 2 2 2 3 4 4 4" xfId="608"/>
    <cellStyle name="通貨 2 2 2 3 4 4 4 2" xfId="7414"/>
    <cellStyle name="通貨 2 2 2 3 4 4 4 3" xfId="4015"/>
    <cellStyle name="通貨 2 2 2 3 4 4 5" xfId="7407"/>
    <cellStyle name="通貨 2 2 2 3 4 4 6" xfId="4008"/>
    <cellStyle name="通貨 2 2 2 3 4 5" xfId="609"/>
    <cellStyle name="通貨 2 2 2 3 4 5 2" xfId="610"/>
    <cellStyle name="通貨 2 2 2 3 4 5 2 2" xfId="611"/>
    <cellStyle name="通貨 2 2 2 3 4 5 2 2 2" xfId="7417"/>
    <cellStyle name="通貨 2 2 2 3 4 5 2 2 3" xfId="4018"/>
    <cellStyle name="通貨 2 2 2 3 4 5 2 3" xfId="7416"/>
    <cellStyle name="通貨 2 2 2 3 4 5 2 4" xfId="4017"/>
    <cellStyle name="通貨 2 2 2 3 4 5 3" xfId="612"/>
    <cellStyle name="通貨 2 2 2 3 4 5 3 2" xfId="7418"/>
    <cellStyle name="通貨 2 2 2 3 4 5 3 3" xfId="4019"/>
    <cellStyle name="通貨 2 2 2 3 4 5 4" xfId="7415"/>
    <cellStyle name="通貨 2 2 2 3 4 5 5" xfId="4016"/>
    <cellStyle name="通貨 2 2 2 3 4 6" xfId="613"/>
    <cellStyle name="通貨 2 2 2 3 4 6 2" xfId="614"/>
    <cellStyle name="通貨 2 2 2 3 4 6 2 2" xfId="7420"/>
    <cellStyle name="通貨 2 2 2 3 4 6 2 3" xfId="4021"/>
    <cellStyle name="通貨 2 2 2 3 4 6 3" xfId="7419"/>
    <cellStyle name="通貨 2 2 2 3 4 6 4" xfId="4020"/>
    <cellStyle name="通貨 2 2 2 3 4 7" xfId="615"/>
    <cellStyle name="通貨 2 2 2 3 4 7 2" xfId="7421"/>
    <cellStyle name="通貨 2 2 2 3 4 7 3" xfId="4022"/>
    <cellStyle name="通貨 2 2 2 3 4 8" xfId="7390"/>
    <cellStyle name="通貨 2 2 2 3 4 9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7426"/>
    <cellStyle name="通貨 2 2 2 3 5 2 2 2 2 3" xfId="4027"/>
    <cellStyle name="通貨 2 2 2 3 5 2 2 2 3" xfId="7425"/>
    <cellStyle name="通貨 2 2 2 3 5 2 2 2 4" xfId="4026"/>
    <cellStyle name="通貨 2 2 2 3 5 2 2 3" xfId="621"/>
    <cellStyle name="通貨 2 2 2 3 5 2 2 3 2" xfId="7427"/>
    <cellStyle name="通貨 2 2 2 3 5 2 2 3 3" xfId="4028"/>
    <cellStyle name="通貨 2 2 2 3 5 2 2 4" xfId="7424"/>
    <cellStyle name="通貨 2 2 2 3 5 2 2 5" xfId="4025"/>
    <cellStyle name="通貨 2 2 2 3 5 2 3" xfId="622"/>
    <cellStyle name="通貨 2 2 2 3 5 2 3 2" xfId="623"/>
    <cellStyle name="通貨 2 2 2 3 5 2 3 2 2" xfId="7429"/>
    <cellStyle name="通貨 2 2 2 3 5 2 3 2 3" xfId="4030"/>
    <cellStyle name="通貨 2 2 2 3 5 2 3 3" xfId="7428"/>
    <cellStyle name="通貨 2 2 2 3 5 2 3 4" xfId="4029"/>
    <cellStyle name="通貨 2 2 2 3 5 2 4" xfId="624"/>
    <cellStyle name="通貨 2 2 2 3 5 2 4 2" xfId="7430"/>
    <cellStyle name="通貨 2 2 2 3 5 2 4 3" xfId="4031"/>
    <cellStyle name="通貨 2 2 2 3 5 2 5" xfId="7423"/>
    <cellStyle name="通貨 2 2 2 3 5 2 6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7434"/>
    <cellStyle name="通貨 2 2 2 3 5 3 2 2 2 3" xfId="4035"/>
    <cellStyle name="通貨 2 2 2 3 5 3 2 2 3" xfId="7433"/>
    <cellStyle name="通貨 2 2 2 3 5 3 2 2 4" xfId="4034"/>
    <cellStyle name="通貨 2 2 2 3 5 3 2 3" xfId="629"/>
    <cellStyle name="通貨 2 2 2 3 5 3 2 3 2" xfId="7435"/>
    <cellStyle name="通貨 2 2 2 3 5 3 2 3 3" xfId="4036"/>
    <cellStyle name="通貨 2 2 2 3 5 3 2 4" xfId="7432"/>
    <cellStyle name="通貨 2 2 2 3 5 3 2 5" xfId="4033"/>
    <cellStyle name="通貨 2 2 2 3 5 3 3" xfId="630"/>
    <cellStyle name="通貨 2 2 2 3 5 3 3 2" xfId="631"/>
    <cellStyle name="通貨 2 2 2 3 5 3 3 2 2" xfId="7437"/>
    <cellStyle name="通貨 2 2 2 3 5 3 3 2 3" xfId="4038"/>
    <cellStyle name="通貨 2 2 2 3 5 3 3 3" xfId="7436"/>
    <cellStyle name="通貨 2 2 2 3 5 3 3 4" xfId="4037"/>
    <cellStyle name="通貨 2 2 2 3 5 3 4" xfId="632"/>
    <cellStyle name="通貨 2 2 2 3 5 3 4 2" xfId="7438"/>
    <cellStyle name="通貨 2 2 2 3 5 3 4 3" xfId="4039"/>
    <cellStyle name="通貨 2 2 2 3 5 3 5" xfId="7431"/>
    <cellStyle name="通貨 2 2 2 3 5 3 6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7442"/>
    <cellStyle name="通貨 2 2 2 3 5 4 2 2 2 3" xfId="4043"/>
    <cellStyle name="通貨 2 2 2 3 5 4 2 2 3" xfId="7441"/>
    <cellStyle name="通貨 2 2 2 3 5 4 2 2 4" xfId="4042"/>
    <cellStyle name="通貨 2 2 2 3 5 4 2 3" xfId="637"/>
    <cellStyle name="通貨 2 2 2 3 5 4 2 3 2" xfId="7443"/>
    <cellStyle name="通貨 2 2 2 3 5 4 2 3 3" xfId="4044"/>
    <cellStyle name="通貨 2 2 2 3 5 4 2 4" xfId="7440"/>
    <cellStyle name="通貨 2 2 2 3 5 4 2 5" xfId="4041"/>
    <cellStyle name="通貨 2 2 2 3 5 4 3" xfId="638"/>
    <cellStyle name="通貨 2 2 2 3 5 4 3 2" xfId="639"/>
    <cellStyle name="通貨 2 2 2 3 5 4 3 2 2" xfId="7445"/>
    <cellStyle name="通貨 2 2 2 3 5 4 3 2 3" xfId="4046"/>
    <cellStyle name="通貨 2 2 2 3 5 4 3 3" xfId="7444"/>
    <cellStyle name="通貨 2 2 2 3 5 4 3 4" xfId="4045"/>
    <cellStyle name="通貨 2 2 2 3 5 4 4" xfId="640"/>
    <cellStyle name="通貨 2 2 2 3 5 4 4 2" xfId="7446"/>
    <cellStyle name="通貨 2 2 2 3 5 4 4 3" xfId="4047"/>
    <cellStyle name="通貨 2 2 2 3 5 4 5" xfId="7439"/>
    <cellStyle name="通貨 2 2 2 3 5 4 6" xfId="4040"/>
    <cellStyle name="通貨 2 2 2 3 5 5" xfId="641"/>
    <cellStyle name="通貨 2 2 2 3 5 5 2" xfId="642"/>
    <cellStyle name="通貨 2 2 2 3 5 5 2 2" xfId="643"/>
    <cellStyle name="通貨 2 2 2 3 5 5 2 2 2" xfId="7449"/>
    <cellStyle name="通貨 2 2 2 3 5 5 2 2 3" xfId="4050"/>
    <cellStyle name="通貨 2 2 2 3 5 5 2 3" xfId="7448"/>
    <cellStyle name="通貨 2 2 2 3 5 5 2 4" xfId="4049"/>
    <cellStyle name="通貨 2 2 2 3 5 5 3" xfId="644"/>
    <cellStyle name="通貨 2 2 2 3 5 5 3 2" xfId="7450"/>
    <cellStyle name="通貨 2 2 2 3 5 5 3 3" xfId="4051"/>
    <cellStyle name="通貨 2 2 2 3 5 5 4" xfId="7447"/>
    <cellStyle name="通貨 2 2 2 3 5 5 5" xfId="4048"/>
    <cellStyle name="通貨 2 2 2 3 5 6" xfId="645"/>
    <cellStyle name="通貨 2 2 2 3 5 6 2" xfId="646"/>
    <cellStyle name="通貨 2 2 2 3 5 6 2 2" xfId="7452"/>
    <cellStyle name="通貨 2 2 2 3 5 6 2 3" xfId="4053"/>
    <cellStyle name="通貨 2 2 2 3 5 6 3" xfId="7451"/>
    <cellStyle name="通貨 2 2 2 3 5 6 4" xfId="4052"/>
    <cellStyle name="通貨 2 2 2 3 5 7" xfId="647"/>
    <cellStyle name="通貨 2 2 2 3 5 7 2" xfId="7453"/>
    <cellStyle name="通貨 2 2 2 3 5 7 3" xfId="4054"/>
    <cellStyle name="通貨 2 2 2 3 5 8" xfId="7422"/>
    <cellStyle name="通貨 2 2 2 3 5 9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7458"/>
    <cellStyle name="通貨 2 2 2 3 6 2 2 2 2 3" xfId="4059"/>
    <cellStyle name="通貨 2 2 2 3 6 2 2 2 3" xfId="7457"/>
    <cellStyle name="通貨 2 2 2 3 6 2 2 2 4" xfId="4058"/>
    <cellStyle name="通貨 2 2 2 3 6 2 2 3" xfId="653"/>
    <cellStyle name="通貨 2 2 2 3 6 2 2 3 2" xfId="7459"/>
    <cellStyle name="通貨 2 2 2 3 6 2 2 3 3" xfId="4060"/>
    <cellStyle name="通貨 2 2 2 3 6 2 2 4" xfId="7456"/>
    <cellStyle name="通貨 2 2 2 3 6 2 2 5" xfId="4057"/>
    <cellStyle name="通貨 2 2 2 3 6 2 3" xfId="654"/>
    <cellStyle name="通貨 2 2 2 3 6 2 3 2" xfId="655"/>
    <cellStyle name="通貨 2 2 2 3 6 2 3 2 2" xfId="7461"/>
    <cellStyle name="通貨 2 2 2 3 6 2 3 2 3" xfId="4062"/>
    <cellStyle name="通貨 2 2 2 3 6 2 3 3" xfId="7460"/>
    <cellStyle name="通貨 2 2 2 3 6 2 3 4" xfId="4061"/>
    <cellStyle name="通貨 2 2 2 3 6 2 4" xfId="656"/>
    <cellStyle name="通貨 2 2 2 3 6 2 4 2" xfId="7462"/>
    <cellStyle name="通貨 2 2 2 3 6 2 4 3" xfId="4063"/>
    <cellStyle name="通貨 2 2 2 3 6 2 5" xfId="7455"/>
    <cellStyle name="通貨 2 2 2 3 6 2 6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7466"/>
    <cellStyle name="通貨 2 2 2 3 6 3 2 2 2 3" xfId="4067"/>
    <cellStyle name="通貨 2 2 2 3 6 3 2 2 3" xfId="7465"/>
    <cellStyle name="通貨 2 2 2 3 6 3 2 2 4" xfId="4066"/>
    <cellStyle name="通貨 2 2 2 3 6 3 2 3" xfId="661"/>
    <cellStyle name="通貨 2 2 2 3 6 3 2 3 2" xfId="7467"/>
    <cellStyle name="通貨 2 2 2 3 6 3 2 3 3" xfId="4068"/>
    <cellStyle name="通貨 2 2 2 3 6 3 2 4" xfId="7464"/>
    <cellStyle name="通貨 2 2 2 3 6 3 2 5" xfId="4065"/>
    <cellStyle name="通貨 2 2 2 3 6 3 3" xfId="662"/>
    <cellStyle name="通貨 2 2 2 3 6 3 3 2" xfId="663"/>
    <cellStyle name="通貨 2 2 2 3 6 3 3 2 2" xfId="7469"/>
    <cellStyle name="通貨 2 2 2 3 6 3 3 2 3" xfId="4070"/>
    <cellStyle name="通貨 2 2 2 3 6 3 3 3" xfId="7468"/>
    <cellStyle name="通貨 2 2 2 3 6 3 3 4" xfId="4069"/>
    <cellStyle name="通貨 2 2 2 3 6 3 4" xfId="664"/>
    <cellStyle name="通貨 2 2 2 3 6 3 4 2" xfId="7470"/>
    <cellStyle name="通貨 2 2 2 3 6 3 4 3" xfId="4071"/>
    <cellStyle name="通貨 2 2 2 3 6 3 5" xfId="7463"/>
    <cellStyle name="通貨 2 2 2 3 6 3 6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7474"/>
    <cellStyle name="通貨 2 2 2 3 6 4 2 2 2 3" xfId="4075"/>
    <cellStyle name="通貨 2 2 2 3 6 4 2 2 3" xfId="7473"/>
    <cellStyle name="通貨 2 2 2 3 6 4 2 2 4" xfId="4074"/>
    <cellStyle name="通貨 2 2 2 3 6 4 2 3" xfId="669"/>
    <cellStyle name="通貨 2 2 2 3 6 4 2 3 2" xfId="7475"/>
    <cellStyle name="通貨 2 2 2 3 6 4 2 3 3" xfId="4076"/>
    <cellStyle name="通貨 2 2 2 3 6 4 2 4" xfId="7472"/>
    <cellStyle name="通貨 2 2 2 3 6 4 2 5" xfId="4073"/>
    <cellStyle name="通貨 2 2 2 3 6 4 3" xfId="670"/>
    <cellStyle name="通貨 2 2 2 3 6 4 3 2" xfId="671"/>
    <cellStyle name="通貨 2 2 2 3 6 4 3 2 2" xfId="7477"/>
    <cellStyle name="通貨 2 2 2 3 6 4 3 2 3" xfId="4078"/>
    <cellStyle name="通貨 2 2 2 3 6 4 3 3" xfId="7476"/>
    <cellStyle name="通貨 2 2 2 3 6 4 3 4" xfId="4077"/>
    <cellStyle name="通貨 2 2 2 3 6 4 4" xfId="672"/>
    <cellStyle name="通貨 2 2 2 3 6 4 4 2" xfId="7478"/>
    <cellStyle name="通貨 2 2 2 3 6 4 4 3" xfId="4079"/>
    <cellStyle name="通貨 2 2 2 3 6 4 5" xfId="7471"/>
    <cellStyle name="通貨 2 2 2 3 6 4 6" xfId="4072"/>
    <cellStyle name="通貨 2 2 2 3 6 5" xfId="673"/>
    <cellStyle name="通貨 2 2 2 3 6 5 2" xfId="674"/>
    <cellStyle name="通貨 2 2 2 3 6 5 2 2" xfId="675"/>
    <cellStyle name="通貨 2 2 2 3 6 5 2 2 2" xfId="7481"/>
    <cellStyle name="通貨 2 2 2 3 6 5 2 2 3" xfId="4082"/>
    <cellStyle name="通貨 2 2 2 3 6 5 2 3" xfId="7480"/>
    <cellStyle name="通貨 2 2 2 3 6 5 2 4" xfId="4081"/>
    <cellStyle name="通貨 2 2 2 3 6 5 3" xfId="676"/>
    <cellStyle name="通貨 2 2 2 3 6 5 3 2" xfId="7482"/>
    <cellStyle name="通貨 2 2 2 3 6 5 3 3" xfId="4083"/>
    <cellStyle name="通貨 2 2 2 3 6 5 4" xfId="7479"/>
    <cellStyle name="通貨 2 2 2 3 6 5 5" xfId="4080"/>
    <cellStyle name="通貨 2 2 2 3 6 6" xfId="677"/>
    <cellStyle name="通貨 2 2 2 3 6 6 2" xfId="678"/>
    <cellStyle name="通貨 2 2 2 3 6 6 2 2" xfId="7484"/>
    <cellStyle name="通貨 2 2 2 3 6 6 2 3" xfId="4085"/>
    <cellStyle name="通貨 2 2 2 3 6 6 3" xfId="7483"/>
    <cellStyle name="通貨 2 2 2 3 6 6 4" xfId="4084"/>
    <cellStyle name="通貨 2 2 2 3 6 7" xfId="679"/>
    <cellStyle name="通貨 2 2 2 3 6 7 2" xfId="7485"/>
    <cellStyle name="通貨 2 2 2 3 6 7 3" xfId="4086"/>
    <cellStyle name="通貨 2 2 2 3 6 8" xfId="7454"/>
    <cellStyle name="通貨 2 2 2 3 6 9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7490"/>
    <cellStyle name="通貨 2 2 2 3 7 2 2 2 2 3" xfId="4091"/>
    <cellStyle name="通貨 2 2 2 3 7 2 2 2 3" xfId="7489"/>
    <cellStyle name="通貨 2 2 2 3 7 2 2 2 4" xfId="4090"/>
    <cellStyle name="通貨 2 2 2 3 7 2 2 3" xfId="685"/>
    <cellStyle name="通貨 2 2 2 3 7 2 2 3 2" xfId="7491"/>
    <cellStyle name="通貨 2 2 2 3 7 2 2 3 3" xfId="4092"/>
    <cellStyle name="通貨 2 2 2 3 7 2 2 4" xfId="7488"/>
    <cellStyle name="通貨 2 2 2 3 7 2 2 5" xfId="4089"/>
    <cellStyle name="通貨 2 2 2 3 7 2 3" xfId="686"/>
    <cellStyle name="通貨 2 2 2 3 7 2 3 2" xfId="687"/>
    <cellStyle name="通貨 2 2 2 3 7 2 3 2 2" xfId="7493"/>
    <cellStyle name="通貨 2 2 2 3 7 2 3 2 3" xfId="4094"/>
    <cellStyle name="通貨 2 2 2 3 7 2 3 3" xfId="7492"/>
    <cellStyle name="通貨 2 2 2 3 7 2 3 4" xfId="4093"/>
    <cellStyle name="通貨 2 2 2 3 7 2 4" xfId="688"/>
    <cellStyle name="通貨 2 2 2 3 7 2 4 2" xfId="7494"/>
    <cellStyle name="通貨 2 2 2 3 7 2 4 3" xfId="4095"/>
    <cellStyle name="通貨 2 2 2 3 7 2 5" xfId="7487"/>
    <cellStyle name="通貨 2 2 2 3 7 2 6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7498"/>
    <cellStyle name="通貨 2 2 2 3 7 3 2 2 2 3" xfId="4099"/>
    <cellStyle name="通貨 2 2 2 3 7 3 2 2 3" xfId="7497"/>
    <cellStyle name="通貨 2 2 2 3 7 3 2 2 4" xfId="4098"/>
    <cellStyle name="通貨 2 2 2 3 7 3 2 3" xfId="693"/>
    <cellStyle name="通貨 2 2 2 3 7 3 2 3 2" xfId="7499"/>
    <cellStyle name="通貨 2 2 2 3 7 3 2 3 3" xfId="4100"/>
    <cellStyle name="通貨 2 2 2 3 7 3 2 4" xfId="7496"/>
    <cellStyle name="通貨 2 2 2 3 7 3 2 5" xfId="4097"/>
    <cellStyle name="通貨 2 2 2 3 7 3 3" xfId="694"/>
    <cellStyle name="通貨 2 2 2 3 7 3 3 2" xfId="695"/>
    <cellStyle name="通貨 2 2 2 3 7 3 3 2 2" xfId="7501"/>
    <cellStyle name="通貨 2 2 2 3 7 3 3 2 3" xfId="4102"/>
    <cellStyle name="通貨 2 2 2 3 7 3 3 3" xfId="7500"/>
    <cellStyle name="通貨 2 2 2 3 7 3 3 4" xfId="4101"/>
    <cellStyle name="通貨 2 2 2 3 7 3 4" xfId="696"/>
    <cellStyle name="通貨 2 2 2 3 7 3 4 2" xfId="7502"/>
    <cellStyle name="通貨 2 2 2 3 7 3 4 3" xfId="4103"/>
    <cellStyle name="通貨 2 2 2 3 7 3 5" xfId="7495"/>
    <cellStyle name="通貨 2 2 2 3 7 3 6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7506"/>
    <cellStyle name="通貨 2 2 2 3 7 4 2 2 2 3" xfId="4107"/>
    <cellStyle name="通貨 2 2 2 3 7 4 2 2 3" xfId="7505"/>
    <cellStyle name="通貨 2 2 2 3 7 4 2 2 4" xfId="4106"/>
    <cellStyle name="通貨 2 2 2 3 7 4 2 3" xfId="701"/>
    <cellStyle name="通貨 2 2 2 3 7 4 2 3 2" xfId="7507"/>
    <cellStyle name="通貨 2 2 2 3 7 4 2 3 3" xfId="4108"/>
    <cellStyle name="通貨 2 2 2 3 7 4 2 4" xfId="7504"/>
    <cellStyle name="通貨 2 2 2 3 7 4 2 5" xfId="4105"/>
    <cellStyle name="通貨 2 2 2 3 7 4 3" xfId="702"/>
    <cellStyle name="通貨 2 2 2 3 7 4 3 2" xfId="703"/>
    <cellStyle name="通貨 2 2 2 3 7 4 3 2 2" xfId="7509"/>
    <cellStyle name="通貨 2 2 2 3 7 4 3 2 3" xfId="4110"/>
    <cellStyle name="通貨 2 2 2 3 7 4 3 3" xfId="7508"/>
    <cellStyle name="通貨 2 2 2 3 7 4 3 4" xfId="4109"/>
    <cellStyle name="通貨 2 2 2 3 7 4 4" xfId="704"/>
    <cellStyle name="通貨 2 2 2 3 7 4 4 2" xfId="7510"/>
    <cellStyle name="通貨 2 2 2 3 7 4 4 3" xfId="4111"/>
    <cellStyle name="通貨 2 2 2 3 7 4 5" xfId="7503"/>
    <cellStyle name="通貨 2 2 2 3 7 4 6" xfId="4104"/>
    <cellStyle name="通貨 2 2 2 3 7 5" xfId="705"/>
    <cellStyle name="通貨 2 2 2 3 7 5 2" xfId="706"/>
    <cellStyle name="通貨 2 2 2 3 7 5 2 2" xfId="707"/>
    <cellStyle name="通貨 2 2 2 3 7 5 2 2 2" xfId="7513"/>
    <cellStyle name="通貨 2 2 2 3 7 5 2 2 3" xfId="4114"/>
    <cellStyle name="通貨 2 2 2 3 7 5 2 3" xfId="7512"/>
    <cellStyle name="通貨 2 2 2 3 7 5 2 4" xfId="4113"/>
    <cellStyle name="通貨 2 2 2 3 7 5 3" xfId="708"/>
    <cellStyle name="通貨 2 2 2 3 7 5 3 2" xfId="7514"/>
    <cellStyle name="通貨 2 2 2 3 7 5 3 3" xfId="4115"/>
    <cellStyle name="通貨 2 2 2 3 7 5 4" xfId="7511"/>
    <cellStyle name="通貨 2 2 2 3 7 5 5" xfId="4112"/>
    <cellStyle name="通貨 2 2 2 3 7 6" xfId="709"/>
    <cellStyle name="通貨 2 2 2 3 7 6 2" xfId="710"/>
    <cellStyle name="通貨 2 2 2 3 7 6 2 2" xfId="7516"/>
    <cellStyle name="通貨 2 2 2 3 7 6 2 3" xfId="4117"/>
    <cellStyle name="通貨 2 2 2 3 7 6 3" xfId="7515"/>
    <cellStyle name="通貨 2 2 2 3 7 6 4" xfId="4116"/>
    <cellStyle name="通貨 2 2 2 3 7 7" xfId="711"/>
    <cellStyle name="通貨 2 2 2 3 7 7 2" xfId="7517"/>
    <cellStyle name="通貨 2 2 2 3 7 7 3" xfId="4118"/>
    <cellStyle name="通貨 2 2 2 3 7 8" xfId="7486"/>
    <cellStyle name="通貨 2 2 2 3 7 9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7521"/>
    <cellStyle name="通貨 2 2 2 3 8 2 2 2 3" xfId="4122"/>
    <cellStyle name="通貨 2 2 2 3 8 2 2 3" xfId="7520"/>
    <cellStyle name="通貨 2 2 2 3 8 2 2 4" xfId="4121"/>
    <cellStyle name="通貨 2 2 2 3 8 2 3" xfId="716"/>
    <cellStyle name="通貨 2 2 2 3 8 2 3 2" xfId="7522"/>
    <cellStyle name="通貨 2 2 2 3 8 2 3 3" xfId="4123"/>
    <cellStyle name="通貨 2 2 2 3 8 2 4" xfId="7519"/>
    <cellStyle name="通貨 2 2 2 3 8 2 5" xfId="4120"/>
    <cellStyle name="通貨 2 2 2 3 8 3" xfId="717"/>
    <cellStyle name="通貨 2 2 2 3 8 3 2" xfId="718"/>
    <cellStyle name="通貨 2 2 2 3 8 3 2 2" xfId="7524"/>
    <cellStyle name="通貨 2 2 2 3 8 3 2 3" xfId="4125"/>
    <cellStyle name="通貨 2 2 2 3 8 3 3" xfId="7523"/>
    <cellStyle name="通貨 2 2 2 3 8 3 4" xfId="4124"/>
    <cellStyle name="通貨 2 2 2 3 8 4" xfId="719"/>
    <cellStyle name="通貨 2 2 2 3 8 4 2" xfId="7525"/>
    <cellStyle name="通貨 2 2 2 3 8 4 3" xfId="4126"/>
    <cellStyle name="通貨 2 2 2 3 8 5" xfId="7518"/>
    <cellStyle name="通貨 2 2 2 3 8 6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7529"/>
    <cellStyle name="通貨 2 2 2 3 9 2 2 2 3" xfId="4130"/>
    <cellStyle name="通貨 2 2 2 3 9 2 2 3" xfId="7528"/>
    <cellStyle name="通貨 2 2 2 3 9 2 2 4" xfId="4129"/>
    <cellStyle name="通貨 2 2 2 3 9 2 3" xfId="724"/>
    <cellStyle name="通貨 2 2 2 3 9 2 3 2" xfId="7530"/>
    <cellStyle name="通貨 2 2 2 3 9 2 3 3" xfId="4131"/>
    <cellStyle name="通貨 2 2 2 3 9 2 4" xfId="7527"/>
    <cellStyle name="通貨 2 2 2 3 9 2 5" xfId="4128"/>
    <cellStyle name="通貨 2 2 2 3 9 3" xfId="725"/>
    <cellStyle name="通貨 2 2 2 3 9 3 2" xfId="726"/>
    <cellStyle name="通貨 2 2 2 3 9 3 2 2" xfId="7532"/>
    <cellStyle name="通貨 2 2 2 3 9 3 2 3" xfId="4133"/>
    <cellStyle name="通貨 2 2 2 3 9 3 3" xfId="7531"/>
    <cellStyle name="通貨 2 2 2 3 9 3 4" xfId="4132"/>
    <cellStyle name="通貨 2 2 2 3 9 4" xfId="727"/>
    <cellStyle name="通貨 2 2 2 3 9 4 2" xfId="7533"/>
    <cellStyle name="通貨 2 2 2 3 9 4 3" xfId="4134"/>
    <cellStyle name="通貨 2 2 2 3 9 5" xfId="7526"/>
    <cellStyle name="通貨 2 2 2 3 9 6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7538"/>
    <cellStyle name="通貨 2 2 2 4 2 2 2 2 3" xfId="4139"/>
    <cellStyle name="通貨 2 2 2 4 2 2 2 3" xfId="7537"/>
    <cellStyle name="通貨 2 2 2 4 2 2 2 4" xfId="4138"/>
    <cellStyle name="通貨 2 2 2 4 2 2 3" xfId="733"/>
    <cellStyle name="通貨 2 2 2 4 2 2 3 2" xfId="7539"/>
    <cellStyle name="通貨 2 2 2 4 2 2 3 3" xfId="4140"/>
    <cellStyle name="通貨 2 2 2 4 2 2 4" xfId="7536"/>
    <cellStyle name="通貨 2 2 2 4 2 2 5" xfId="4137"/>
    <cellStyle name="通貨 2 2 2 4 2 3" xfId="734"/>
    <cellStyle name="通貨 2 2 2 4 2 3 2" xfId="735"/>
    <cellStyle name="通貨 2 2 2 4 2 3 2 2" xfId="7541"/>
    <cellStyle name="通貨 2 2 2 4 2 3 2 3" xfId="4142"/>
    <cellStyle name="通貨 2 2 2 4 2 3 3" xfId="7540"/>
    <cellStyle name="通貨 2 2 2 4 2 3 4" xfId="4141"/>
    <cellStyle name="通貨 2 2 2 4 2 4" xfId="736"/>
    <cellStyle name="通貨 2 2 2 4 2 4 2" xfId="7542"/>
    <cellStyle name="通貨 2 2 2 4 2 4 3" xfId="4143"/>
    <cellStyle name="通貨 2 2 2 4 2 5" xfId="7535"/>
    <cellStyle name="通貨 2 2 2 4 2 6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7546"/>
    <cellStyle name="通貨 2 2 2 4 3 2 2 2 3" xfId="4147"/>
    <cellStyle name="通貨 2 2 2 4 3 2 2 3" xfId="7545"/>
    <cellStyle name="通貨 2 2 2 4 3 2 2 4" xfId="4146"/>
    <cellStyle name="通貨 2 2 2 4 3 2 3" xfId="741"/>
    <cellStyle name="通貨 2 2 2 4 3 2 3 2" xfId="7547"/>
    <cellStyle name="通貨 2 2 2 4 3 2 3 3" xfId="4148"/>
    <cellStyle name="通貨 2 2 2 4 3 2 4" xfId="7544"/>
    <cellStyle name="通貨 2 2 2 4 3 2 5" xfId="4145"/>
    <cellStyle name="通貨 2 2 2 4 3 3" xfId="742"/>
    <cellStyle name="通貨 2 2 2 4 3 3 2" xfId="743"/>
    <cellStyle name="通貨 2 2 2 4 3 3 2 2" xfId="7549"/>
    <cellStyle name="通貨 2 2 2 4 3 3 2 3" xfId="4150"/>
    <cellStyle name="通貨 2 2 2 4 3 3 3" xfId="7548"/>
    <cellStyle name="通貨 2 2 2 4 3 3 4" xfId="4149"/>
    <cellStyle name="通貨 2 2 2 4 3 4" xfId="744"/>
    <cellStyle name="通貨 2 2 2 4 3 4 2" xfId="7550"/>
    <cellStyle name="通貨 2 2 2 4 3 4 3" xfId="4151"/>
    <cellStyle name="通貨 2 2 2 4 3 5" xfId="7543"/>
    <cellStyle name="通貨 2 2 2 4 3 6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7554"/>
    <cellStyle name="通貨 2 2 2 4 4 2 2 2 3" xfId="4155"/>
    <cellStyle name="通貨 2 2 2 4 4 2 2 3" xfId="7553"/>
    <cellStyle name="通貨 2 2 2 4 4 2 2 4" xfId="4154"/>
    <cellStyle name="通貨 2 2 2 4 4 2 3" xfId="749"/>
    <cellStyle name="通貨 2 2 2 4 4 2 3 2" xfId="7555"/>
    <cellStyle name="通貨 2 2 2 4 4 2 3 3" xfId="4156"/>
    <cellStyle name="通貨 2 2 2 4 4 2 4" xfId="7552"/>
    <cellStyle name="通貨 2 2 2 4 4 2 5" xfId="4153"/>
    <cellStyle name="通貨 2 2 2 4 4 3" xfId="750"/>
    <cellStyle name="通貨 2 2 2 4 4 3 2" xfId="751"/>
    <cellStyle name="通貨 2 2 2 4 4 3 2 2" xfId="7557"/>
    <cellStyle name="通貨 2 2 2 4 4 3 2 3" xfId="4158"/>
    <cellStyle name="通貨 2 2 2 4 4 3 3" xfId="7556"/>
    <cellStyle name="通貨 2 2 2 4 4 3 4" xfId="4157"/>
    <cellStyle name="通貨 2 2 2 4 4 4" xfId="752"/>
    <cellStyle name="通貨 2 2 2 4 4 4 2" xfId="7558"/>
    <cellStyle name="通貨 2 2 2 4 4 4 3" xfId="4159"/>
    <cellStyle name="通貨 2 2 2 4 4 5" xfId="7551"/>
    <cellStyle name="通貨 2 2 2 4 4 6" xfId="4152"/>
    <cellStyle name="通貨 2 2 2 4 5" xfId="753"/>
    <cellStyle name="通貨 2 2 2 4 5 2" xfId="754"/>
    <cellStyle name="通貨 2 2 2 4 5 2 2" xfId="755"/>
    <cellStyle name="通貨 2 2 2 4 5 2 2 2" xfId="7561"/>
    <cellStyle name="通貨 2 2 2 4 5 2 2 3" xfId="4162"/>
    <cellStyle name="通貨 2 2 2 4 5 2 3" xfId="7560"/>
    <cellStyle name="通貨 2 2 2 4 5 2 4" xfId="4161"/>
    <cellStyle name="通貨 2 2 2 4 5 3" xfId="756"/>
    <cellStyle name="通貨 2 2 2 4 5 3 2" xfId="7562"/>
    <cellStyle name="通貨 2 2 2 4 5 3 3" xfId="4163"/>
    <cellStyle name="通貨 2 2 2 4 5 4" xfId="7559"/>
    <cellStyle name="通貨 2 2 2 4 5 5" xfId="4160"/>
    <cellStyle name="通貨 2 2 2 4 6" xfId="757"/>
    <cellStyle name="通貨 2 2 2 4 6 2" xfId="758"/>
    <cellStyle name="通貨 2 2 2 4 6 2 2" xfId="7564"/>
    <cellStyle name="通貨 2 2 2 4 6 2 3" xfId="4165"/>
    <cellStyle name="通貨 2 2 2 4 6 3" xfId="7563"/>
    <cellStyle name="通貨 2 2 2 4 6 4" xfId="4164"/>
    <cellStyle name="通貨 2 2 2 4 7" xfId="759"/>
    <cellStyle name="通貨 2 2 2 4 7 2" xfId="7565"/>
    <cellStyle name="通貨 2 2 2 4 7 3" xfId="4166"/>
    <cellStyle name="通貨 2 2 2 4 8" xfId="7534"/>
    <cellStyle name="通貨 2 2 2 4 9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7570"/>
    <cellStyle name="通貨 2 2 2 5 2 2 2 2 3" xfId="4171"/>
    <cellStyle name="通貨 2 2 2 5 2 2 2 3" xfId="7569"/>
    <cellStyle name="通貨 2 2 2 5 2 2 2 4" xfId="4170"/>
    <cellStyle name="通貨 2 2 2 5 2 2 3" xfId="765"/>
    <cellStyle name="通貨 2 2 2 5 2 2 3 2" xfId="7571"/>
    <cellStyle name="通貨 2 2 2 5 2 2 3 3" xfId="4172"/>
    <cellStyle name="通貨 2 2 2 5 2 2 4" xfId="7568"/>
    <cellStyle name="通貨 2 2 2 5 2 2 5" xfId="4169"/>
    <cellStyle name="通貨 2 2 2 5 2 3" xfId="766"/>
    <cellStyle name="通貨 2 2 2 5 2 3 2" xfId="767"/>
    <cellStyle name="通貨 2 2 2 5 2 3 2 2" xfId="7573"/>
    <cellStyle name="通貨 2 2 2 5 2 3 2 3" xfId="4174"/>
    <cellStyle name="通貨 2 2 2 5 2 3 3" xfId="7572"/>
    <cellStyle name="通貨 2 2 2 5 2 3 4" xfId="4173"/>
    <cellStyle name="通貨 2 2 2 5 2 4" xfId="768"/>
    <cellStyle name="通貨 2 2 2 5 2 4 2" xfId="7574"/>
    <cellStyle name="通貨 2 2 2 5 2 4 3" xfId="4175"/>
    <cellStyle name="通貨 2 2 2 5 2 5" xfId="7567"/>
    <cellStyle name="通貨 2 2 2 5 2 6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7578"/>
    <cellStyle name="通貨 2 2 2 5 3 2 2 2 3" xfId="4179"/>
    <cellStyle name="通貨 2 2 2 5 3 2 2 3" xfId="7577"/>
    <cellStyle name="通貨 2 2 2 5 3 2 2 4" xfId="4178"/>
    <cellStyle name="通貨 2 2 2 5 3 2 3" xfId="773"/>
    <cellStyle name="通貨 2 2 2 5 3 2 3 2" xfId="7579"/>
    <cellStyle name="通貨 2 2 2 5 3 2 3 3" xfId="4180"/>
    <cellStyle name="通貨 2 2 2 5 3 2 4" xfId="7576"/>
    <cellStyle name="通貨 2 2 2 5 3 2 5" xfId="4177"/>
    <cellStyle name="通貨 2 2 2 5 3 3" xfId="774"/>
    <cellStyle name="通貨 2 2 2 5 3 3 2" xfId="775"/>
    <cellStyle name="通貨 2 2 2 5 3 3 2 2" xfId="7581"/>
    <cellStyle name="通貨 2 2 2 5 3 3 2 3" xfId="4182"/>
    <cellStyle name="通貨 2 2 2 5 3 3 3" xfId="7580"/>
    <cellStyle name="通貨 2 2 2 5 3 3 4" xfId="4181"/>
    <cellStyle name="通貨 2 2 2 5 3 4" xfId="776"/>
    <cellStyle name="通貨 2 2 2 5 3 4 2" xfId="7582"/>
    <cellStyle name="通貨 2 2 2 5 3 4 3" xfId="4183"/>
    <cellStyle name="通貨 2 2 2 5 3 5" xfId="7575"/>
    <cellStyle name="通貨 2 2 2 5 3 6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7586"/>
    <cellStyle name="通貨 2 2 2 5 4 2 2 2 3" xfId="4187"/>
    <cellStyle name="通貨 2 2 2 5 4 2 2 3" xfId="7585"/>
    <cellStyle name="通貨 2 2 2 5 4 2 2 4" xfId="4186"/>
    <cellStyle name="通貨 2 2 2 5 4 2 3" xfId="781"/>
    <cellStyle name="通貨 2 2 2 5 4 2 3 2" xfId="7587"/>
    <cellStyle name="通貨 2 2 2 5 4 2 3 3" xfId="4188"/>
    <cellStyle name="通貨 2 2 2 5 4 2 4" xfId="7584"/>
    <cellStyle name="通貨 2 2 2 5 4 2 5" xfId="4185"/>
    <cellStyle name="通貨 2 2 2 5 4 3" xfId="782"/>
    <cellStyle name="通貨 2 2 2 5 4 3 2" xfId="783"/>
    <cellStyle name="通貨 2 2 2 5 4 3 2 2" xfId="7589"/>
    <cellStyle name="通貨 2 2 2 5 4 3 2 3" xfId="4190"/>
    <cellStyle name="通貨 2 2 2 5 4 3 3" xfId="7588"/>
    <cellStyle name="通貨 2 2 2 5 4 3 4" xfId="4189"/>
    <cellStyle name="通貨 2 2 2 5 4 4" xfId="784"/>
    <cellStyle name="通貨 2 2 2 5 4 4 2" xfId="7590"/>
    <cellStyle name="通貨 2 2 2 5 4 4 3" xfId="4191"/>
    <cellStyle name="通貨 2 2 2 5 4 5" xfId="7583"/>
    <cellStyle name="通貨 2 2 2 5 4 6" xfId="4184"/>
    <cellStyle name="通貨 2 2 2 5 5" xfId="785"/>
    <cellStyle name="通貨 2 2 2 5 5 2" xfId="786"/>
    <cellStyle name="通貨 2 2 2 5 5 2 2" xfId="787"/>
    <cellStyle name="通貨 2 2 2 5 5 2 2 2" xfId="7593"/>
    <cellStyle name="通貨 2 2 2 5 5 2 2 3" xfId="4194"/>
    <cellStyle name="通貨 2 2 2 5 5 2 3" xfId="7592"/>
    <cellStyle name="通貨 2 2 2 5 5 2 4" xfId="4193"/>
    <cellStyle name="通貨 2 2 2 5 5 3" xfId="788"/>
    <cellStyle name="通貨 2 2 2 5 5 3 2" xfId="7594"/>
    <cellStyle name="通貨 2 2 2 5 5 3 3" xfId="4195"/>
    <cellStyle name="通貨 2 2 2 5 5 4" xfId="7591"/>
    <cellStyle name="通貨 2 2 2 5 5 5" xfId="4192"/>
    <cellStyle name="通貨 2 2 2 5 6" xfId="789"/>
    <cellStyle name="通貨 2 2 2 5 6 2" xfId="790"/>
    <cellStyle name="通貨 2 2 2 5 6 2 2" xfId="7596"/>
    <cellStyle name="通貨 2 2 2 5 6 2 3" xfId="4197"/>
    <cellStyle name="通貨 2 2 2 5 6 3" xfId="7595"/>
    <cellStyle name="通貨 2 2 2 5 6 4" xfId="4196"/>
    <cellStyle name="通貨 2 2 2 5 7" xfId="791"/>
    <cellStyle name="通貨 2 2 2 5 7 2" xfId="7597"/>
    <cellStyle name="通貨 2 2 2 5 7 3" xfId="4198"/>
    <cellStyle name="通貨 2 2 2 5 8" xfId="7566"/>
    <cellStyle name="通貨 2 2 2 5 9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7602"/>
    <cellStyle name="通貨 2 2 2 6 2 2 2 2 3" xfId="4203"/>
    <cellStyle name="通貨 2 2 2 6 2 2 2 3" xfId="7601"/>
    <cellStyle name="通貨 2 2 2 6 2 2 2 4" xfId="4202"/>
    <cellStyle name="通貨 2 2 2 6 2 2 3" xfId="797"/>
    <cellStyle name="通貨 2 2 2 6 2 2 3 2" xfId="7603"/>
    <cellStyle name="通貨 2 2 2 6 2 2 3 3" xfId="4204"/>
    <cellStyle name="通貨 2 2 2 6 2 2 4" xfId="7600"/>
    <cellStyle name="通貨 2 2 2 6 2 2 5" xfId="4201"/>
    <cellStyle name="通貨 2 2 2 6 2 3" xfId="798"/>
    <cellStyle name="通貨 2 2 2 6 2 3 2" xfId="799"/>
    <cellStyle name="通貨 2 2 2 6 2 3 2 2" xfId="7605"/>
    <cellStyle name="通貨 2 2 2 6 2 3 2 3" xfId="4206"/>
    <cellStyle name="通貨 2 2 2 6 2 3 3" xfId="7604"/>
    <cellStyle name="通貨 2 2 2 6 2 3 4" xfId="4205"/>
    <cellStyle name="通貨 2 2 2 6 2 4" xfId="800"/>
    <cellStyle name="通貨 2 2 2 6 2 4 2" xfId="7606"/>
    <cellStyle name="通貨 2 2 2 6 2 4 3" xfId="4207"/>
    <cellStyle name="通貨 2 2 2 6 2 5" xfId="7599"/>
    <cellStyle name="通貨 2 2 2 6 2 6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7610"/>
    <cellStyle name="通貨 2 2 2 6 3 2 2 2 3" xfId="4211"/>
    <cellStyle name="通貨 2 2 2 6 3 2 2 3" xfId="7609"/>
    <cellStyle name="通貨 2 2 2 6 3 2 2 4" xfId="4210"/>
    <cellStyle name="通貨 2 2 2 6 3 2 3" xfId="805"/>
    <cellStyle name="通貨 2 2 2 6 3 2 3 2" xfId="7611"/>
    <cellStyle name="通貨 2 2 2 6 3 2 3 3" xfId="4212"/>
    <cellStyle name="通貨 2 2 2 6 3 2 4" xfId="7608"/>
    <cellStyle name="通貨 2 2 2 6 3 2 5" xfId="4209"/>
    <cellStyle name="通貨 2 2 2 6 3 3" xfId="806"/>
    <cellStyle name="通貨 2 2 2 6 3 3 2" xfId="807"/>
    <cellStyle name="通貨 2 2 2 6 3 3 2 2" xfId="7613"/>
    <cellStyle name="通貨 2 2 2 6 3 3 2 3" xfId="4214"/>
    <cellStyle name="通貨 2 2 2 6 3 3 3" xfId="7612"/>
    <cellStyle name="通貨 2 2 2 6 3 3 4" xfId="4213"/>
    <cellStyle name="通貨 2 2 2 6 3 4" xfId="808"/>
    <cellStyle name="通貨 2 2 2 6 3 4 2" xfId="7614"/>
    <cellStyle name="通貨 2 2 2 6 3 4 3" xfId="4215"/>
    <cellStyle name="通貨 2 2 2 6 3 5" xfId="7607"/>
    <cellStyle name="通貨 2 2 2 6 3 6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7618"/>
    <cellStyle name="通貨 2 2 2 6 4 2 2 2 3" xfId="4219"/>
    <cellStyle name="通貨 2 2 2 6 4 2 2 3" xfId="7617"/>
    <cellStyle name="通貨 2 2 2 6 4 2 2 4" xfId="4218"/>
    <cellStyle name="通貨 2 2 2 6 4 2 3" xfId="813"/>
    <cellStyle name="通貨 2 2 2 6 4 2 3 2" xfId="7619"/>
    <cellStyle name="通貨 2 2 2 6 4 2 3 3" xfId="4220"/>
    <cellStyle name="通貨 2 2 2 6 4 2 4" xfId="7616"/>
    <cellStyle name="通貨 2 2 2 6 4 2 5" xfId="4217"/>
    <cellStyle name="通貨 2 2 2 6 4 3" xfId="814"/>
    <cellStyle name="通貨 2 2 2 6 4 3 2" xfId="815"/>
    <cellStyle name="通貨 2 2 2 6 4 3 2 2" xfId="7621"/>
    <cellStyle name="通貨 2 2 2 6 4 3 2 3" xfId="4222"/>
    <cellStyle name="通貨 2 2 2 6 4 3 3" xfId="7620"/>
    <cellStyle name="通貨 2 2 2 6 4 3 4" xfId="4221"/>
    <cellStyle name="通貨 2 2 2 6 4 4" xfId="816"/>
    <cellStyle name="通貨 2 2 2 6 4 4 2" xfId="7622"/>
    <cellStyle name="通貨 2 2 2 6 4 4 3" xfId="4223"/>
    <cellStyle name="通貨 2 2 2 6 4 5" xfId="7615"/>
    <cellStyle name="通貨 2 2 2 6 4 6" xfId="4216"/>
    <cellStyle name="通貨 2 2 2 6 5" xfId="817"/>
    <cellStyle name="通貨 2 2 2 6 5 2" xfId="818"/>
    <cellStyle name="通貨 2 2 2 6 5 2 2" xfId="819"/>
    <cellStyle name="通貨 2 2 2 6 5 2 2 2" xfId="7625"/>
    <cellStyle name="通貨 2 2 2 6 5 2 2 3" xfId="4226"/>
    <cellStyle name="通貨 2 2 2 6 5 2 3" xfId="7624"/>
    <cellStyle name="通貨 2 2 2 6 5 2 4" xfId="4225"/>
    <cellStyle name="通貨 2 2 2 6 5 3" xfId="820"/>
    <cellStyle name="通貨 2 2 2 6 5 3 2" xfId="7626"/>
    <cellStyle name="通貨 2 2 2 6 5 3 3" xfId="4227"/>
    <cellStyle name="通貨 2 2 2 6 5 4" xfId="7623"/>
    <cellStyle name="通貨 2 2 2 6 5 5" xfId="4224"/>
    <cellStyle name="通貨 2 2 2 6 6" xfId="821"/>
    <cellStyle name="通貨 2 2 2 6 6 2" xfId="822"/>
    <cellStyle name="通貨 2 2 2 6 6 2 2" xfId="7628"/>
    <cellStyle name="通貨 2 2 2 6 6 2 3" xfId="4229"/>
    <cellStyle name="通貨 2 2 2 6 6 3" xfId="7627"/>
    <cellStyle name="通貨 2 2 2 6 6 4" xfId="4228"/>
    <cellStyle name="通貨 2 2 2 6 7" xfId="823"/>
    <cellStyle name="通貨 2 2 2 6 7 2" xfId="7629"/>
    <cellStyle name="通貨 2 2 2 6 7 3" xfId="4230"/>
    <cellStyle name="通貨 2 2 2 6 8" xfId="7598"/>
    <cellStyle name="通貨 2 2 2 6 9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7634"/>
    <cellStyle name="通貨 2 2 2 7 2 2 2 2 3" xfId="4235"/>
    <cellStyle name="通貨 2 2 2 7 2 2 2 3" xfId="7633"/>
    <cellStyle name="通貨 2 2 2 7 2 2 2 4" xfId="4234"/>
    <cellStyle name="通貨 2 2 2 7 2 2 3" xfId="829"/>
    <cellStyle name="通貨 2 2 2 7 2 2 3 2" xfId="7635"/>
    <cellStyle name="通貨 2 2 2 7 2 2 3 3" xfId="4236"/>
    <cellStyle name="通貨 2 2 2 7 2 2 4" xfId="7632"/>
    <cellStyle name="通貨 2 2 2 7 2 2 5" xfId="4233"/>
    <cellStyle name="通貨 2 2 2 7 2 3" xfId="830"/>
    <cellStyle name="通貨 2 2 2 7 2 3 2" xfId="831"/>
    <cellStyle name="通貨 2 2 2 7 2 3 2 2" xfId="7637"/>
    <cellStyle name="通貨 2 2 2 7 2 3 2 3" xfId="4238"/>
    <cellStyle name="通貨 2 2 2 7 2 3 3" xfId="7636"/>
    <cellStyle name="通貨 2 2 2 7 2 3 4" xfId="4237"/>
    <cellStyle name="通貨 2 2 2 7 2 4" xfId="832"/>
    <cellStyle name="通貨 2 2 2 7 2 4 2" xfId="7638"/>
    <cellStyle name="通貨 2 2 2 7 2 4 3" xfId="4239"/>
    <cellStyle name="通貨 2 2 2 7 2 5" xfId="7631"/>
    <cellStyle name="通貨 2 2 2 7 2 6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7642"/>
    <cellStyle name="通貨 2 2 2 7 3 2 2 2 3" xfId="4243"/>
    <cellStyle name="通貨 2 2 2 7 3 2 2 3" xfId="7641"/>
    <cellStyle name="通貨 2 2 2 7 3 2 2 4" xfId="4242"/>
    <cellStyle name="通貨 2 2 2 7 3 2 3" xfId="837"/>
    <cellStyle name="通貨 2 2 2 7 3 2 3 2" xfId="7643"/>
    <cellStyle name="通貨 2 2 2 7 3 2 3 3" xfId="4244"/>
    <cellStyle name="通貨 2 2 2 7 3 2 4" xfId="7640"/>
    <cellStyle name="通貨 2 2 2 7 3 2 5" xfId="4241"/>
    <cellStyle name="通貨 2 2 2 7 3 3" xfId="838"/>
    <cellStyle name="通貨 2 2 2 7 3 3 2" xfId="839"/>
    <cellStyle name="通貨 2 2 2 7 3 3 2 2" xfId="7645"/>
    <cellStyle name="通貨 2 2 2 7 3 3 2 3" xfId="4246"/>
    <cellStyle name="通貨 2 2 2 7 3 3 3" xfId="7644"/>
    <cellStyle name="通貨 2 2 2 7 3 3 4" xfId="4245"/>
    <cellStyle name="通貨 2 2 2 7 3 4" xfId="840"/>
    <cellStyle name="通貨 2 2 2 7 3 4 2" xfId="7646"/>
    <cellStyle name="通貨 2 2 2 7 3 4 3" xfId="4247"/>
    <cellStyle name="通貨 2 2 2 7 3 5" xfId="7639"/>
    <cellStyle name="通貨 2 2 2 7 3 6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7650"/>
    <cellStyle name="通貨 2 2 2 7 4 2 2 2 3" xfId="4251"/>
    <cellStyle name="通貨 2 2 2 7 4 2 2 3" xfId="7649"/>
    <cellStyle name="通貨 2 2 2 7 4 2 2 4" xfId="4250"/>
    <cellStyle name="通貨 2 2 2 7 4 2 3" xfId="845"/>
    <cellStyle name="通貨 2 2 2 7 4 2 3 2" xfId="7651"/>
    <cellStyle name="通貨 2 2 2 7 4 2 3 3" xfId="4252"/>
    <cellStyle name="通貨 2 2 2 7 4 2 4" xfId="7648"/>
    <cellStyle name="通貨 2 2 2 7 4 2 5" xfId="4249"/>
    <cellStyle name="通貨 2 2 2 7 4 3" xfId="846"/>
    <cellStyle name="通貨 2 2 2 7 4 3 2" xfId="847"/>
    <cellStyle name="通貨 2 2 2 7 4 3 2 2" xfId="7653"/>
    <cellStyle name="通貨 2 2 2 7 4 3 2 3" xfId="4254"/>
    <cellStyle name="通貨 2 2 2 7 4 3 3" xfId="7652"/>
    <cellStyle name="通貨 2 2 2 7 4 3 4" xfId="4253"/>
    <cellStyle name="通貨 2 2 2 7 4 4" xfId="848"/>
    <cellStyle name="通貨 2 2 2 7 4 4 2" xfId="7654"/>
    <cellStyle name="通貨 2 2 2 7 4 4 3" xfId="4255"/>
    <cellStyle name="通貨 2 2 2 7 4 5" xfId="7647"/>
    <cellStyle name="通貨 2 2 2 7 4 6" xfId="4248"/>
    <cellStyle name="通貨 2 2 2 7 5" xfId="849"/>
    <cellStyle name="通貨 2 2 2 7 5 2" xfId="850"/>
    <cellStyle name="通貨 2 2 2 7 5 2 2" xfId="851"/>
    <cellStyle name="通貨 2 2 2 7 5 2 2 2" xfId="7657"/>
    <cellStyle name="通貨 2 2 2 7 5 2 2 3" xfId="4258"/>
    <cellStyle name="通貨 2 2 2 7 5 2 3" xfId="7656"/>
    <cellStyle name="通貨 2 2 2 7 5 2 4" xfId="4257"/>
    <cellStyle name="通貨 2 2 2 7 5 3" xfId="852"/>
    <cellStyle name="通貨 2 2 2 7 5 3 2" xfId="7658"/>
    <cellStyle name="通貨 2 2 2 7 5 3 3" xfId="4259"/>
    <cellStyle name="通貨 2 2 2 7 5 4" xfId="7655"/>
    <cellStyle name="通貨 2 2 2 7 5 5" xfId="4256"/>
    <cellStyle name="通貨 2 2 2 7 6" xfId="853"/>
    <cellStyle name="通貨 2 2 2 7 6 2" xfId="854"/>
    <cellStyle name="通貨 2 2 2 7 6 2 2" xfId="7660"/>
    <cellStyle name="通貨 2 2 2 7 6 2 3" xfId="4261"/>
    <cellStyle name="通貨 2 2 2 7 6 3" xfId="7659"/>
    <cellStyle name="通貨 2 2 2 7 6 4" xfId="4260"/>
    <cellStyle name="通貨 2 2 2 7 7" xfId="855"/>
    <cellStyle name="通貨 2 2 2 7 7 2" xfId="7661"/>
    <cellStyle name="通貨 2 2 2 7 7 3" xfId="4262"/>
    <cellStyle name="通貨 2 2 2 7 8" xfId="7630"/>
    <cellStyle name="通貨 2 2 2 7 9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7666"/>
    <cellStyle name="通貨 2 2 2 8 2 2 2 2 3" xfId="4267"/>
    <cellStyle name="通貨 2 2 2 8 2 2 2 3" xfId="7665"/>
    <cellStyle name="通貨 2 2 2 8 2 2 2 4" xfId="4266"/>
    <cellStyle name="通貨 2 2 2 8 2 2 3" xfId="861"/>
    <cellStyle name="通貨 2 2 2 8 2 2 3 2" xfId="7667"/>
    <cellStyle name="通貨 2 2 2 8 2 2 3 3" xfId="4268"/>
    <cellStyle name="通貨 2 2 2 8 2 2 4" xfId="7664"/>
    <cellStyle name="通貨 2 2 2 8 2 2 5" xfId="4265"/>
    <cellStyle name="通貨 2 2 2 8 2 3" xfId="862"/>
    <cellStyle name="通貨 2 2 2 8 2 3 2" xfId="863"/>
    <cellStyle name="通貨 2 2 2 8 2 3 2 2" xfId="7669"/>
    <cellStyle name="通貨 2 2 2 8 2 3 2 3" xfId="4270"/>
    <cellStyle name="通貨 2 2 2 8 2 3 3" xfId="7668"/>
    <cellStyle name="通貨 2 2 2 8 2 3 4" xfId="4269"/>
    <cellStyle name="通貨 2 2 2 8 2 4" xfId="864"/>
    <cellStyle name="通貨 2 2 2 8 2 4 2" xfId="7670"/>
    <cellStyle name="通貨 2 2 2 8 2 4 3" xfId="4271"/>
    <cellStyle name="通貨 2 2 2 8 2 5" xfId="7663"/>
    <cellStyle name="通貨 2 2 2 8 2 6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7674"/>
    <cellStyle name="通貨 2 2 2 8 3 2 2 2 3" xfId="4275"/>
    <cellStyle name="通貨 2 2 2 8 3 2 2 3" xfId="7673"/>
    <cellStyle name="通貨 2 2 2 8 3 2 2 4" xfId="4274"/>
    <cellStyle name="通貨 2 2 2 8 3 2 3" xfId="869"/>
    <cellStyle name="通貨 2 2 2 8 3 2 3 2" xfId="7675"/>
    <cellStyle name="通貨 2 2 2 8 3 2 3 3" xfId="4276"/>
    <cellStyle name="通貨 2 2 2 8 3 2 4" xfId="7672"/>
    <cellStyle name="通貨 2 2 2 8 3 2 5" xfId="4273"/>
    <cellStyle name="通貨 2 2 2 8 3 3" xfId="870"/>
    <cellStyle name="通貨 2 2 2 8 3 3 2" xfId="871"/>
    <cellStyle name="通貨 2 2 2 8 3 3 2 2" xfId="7677"/>
    <cellStyle name="通貨 2 2 2 8 3 3 2 3" xfId="4278"/>
    <cellStyle name="通貨 2 2 2 8 3 3 3" xfId="7676"/>
    <cellStyle name="通貨 2 2 2 8 3 3 4" xfId="4277"/>
    <cellStyle name="通貨 2 2 2 8 3 4" xfId="872"/>
    <cellStyle name="通貨 2 2 2 8 3 4 2" xfId="7678"/>
    <cellStyle name="通貨 2 2 2 8 3 4 3" xfId="4279"/>
    <cellStyle name="通貨 2 2 2 8 3 5" xfId="7671"/>
    <cellStyle name="通貨 2 2 2 8 3 6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7682"/>
    <cellStyle name="通貨 2 2 2 8 4 2 2 2 3" xfId="4283"/>
    <cellStyle name="通貨 2 2 2 8 4 2 2 3" xfId="7681"/>
    <cellStyle name="通貨 2 2 2 8 4 2 2 4" xfId="4282"/>
    <cellStyle name="通貨 2 2 2 8 4 2 3" xfId="877"/>
    <cellStyle name="通貨 2 2 2 8 4 2 3 2" xfId="7683"/>
    <cellStyle name="通貨 2 2 2 8 4 2 3 3" xfId="4284"/>
    <cellStyle name="通貨 2 2 2 8 4 2 4" xfId="7680"/>
    <cellStyle name="通貨 2 2 2 8 4 2 5" xfId="4281"/>
    <cellStyle name="通貨 2 2 2 8 4 3" xfId="878"/>
    <cellStyle name="通貨 2 2 2 8 4 3 2" xfId="879"/>
    <cellStyle name="通貨 2 2 2 8 4 3 2 2" xfId="7685"/>
    <cellStyle name="通貨 2 2 2 8 4 3 2 3" xfId="4286"/>
    <cellStyle name="通貨 2 2 2 8 4 3 3" xfId="7684"/>
    <cellStyle name="通貨 2 2 2 8 4 3 4" xfId="4285"/>
    <cellStyle name="通貨 2 2 2 8 4 4" xfId="880"/>
    <cellStyle name="通貨 2 2 2 8 4 4 2" xfId="7686"/>
    <cellStyle name="通貨 2 2 2 8 4 4 3" xfId="4287"/>
    <cellStyle name="通貨 2 2 2 8 4 5" xfId="7679"/>
    <cellStyle name="通貨 2 2 2 8 4 6" xfId="4280"/>
    <cellStyle name="通貨 2 2 2 8 5" xfId="881"/>
    <cellStyle name="通貨 2 2 2 8 5 2" xfId="882"/>
    <cellStyle name="通貨 2 2 2 8 5 2 2" xfId="883"/>
    <cellStyle name="通貨 2 2 2 8 5 2 2 2" xfId="7689"/>
    <cellStyle name="通貨 2 2 2 8 5 2 2 3" xfId="4290"/>
    <cellStyle name="通貨 2 2 2 8 5 2 3" xfId="7688"/>
    <cellStyle name="通貨 2 2 2 8 5 2 4" xfId="4289"/>
    <cellStyle name="通貨 2 2 2 8 5 3" xfId="884"/>
    <cellStyle name="通貨 2 2 2 8 5 3 2" xfId="7690"/>
    <cellStyle name="通貨 2 2 2 8 5 3 3" xfId="4291"/>
    <cellStyle name="通貨 2 2 2 8 5 4" xfId="7687"/>
    <cellStyle name="通貨 2 2 2 8 5 5" xfId="4288"/>
    <cellStyle name="通貨 2 2 2 8 6" xfId="885"/>
    <cellStyle name="通貨 2 2 2 8 6 2" xfId="886"/>
    <cellStyle name="通貨 2 2 2 8 6 2 2" xfId="7692"/>
    <cellStyle name="通貨 2 2 2 8 6 2 3" xfId="4293"/>
    <cellStyle name="通貨 2 2 2 8 6 3" xfId="7691"/>
    <cellStyle name="通貨 2 2 2 8 6 4" xfId="4292"/>
    <cellStyle name="通貨 2 2 2 8 7" xfId="887"/>
    <cellStyle name="通貨 2 2 2 8 7 2" xfId="7693"/>
    <cellStyle name="通貨 2 2 2 8 7 3" xfId="4294"/>
    <cellStyle name="通貨 2 2 2 8 8" xfId="7662"/>
    <cellStyle name="通貨 2 2 2 8 9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7698"/>
    <cellStyle name="通貨 2 2 2 9 2 2 2 2 3" xfId="4299"/>
    <cellStyle name="通貨 2 2 2 9 2 2 2 3" xfId="7697"/>
    <cellStyle name="通貨 2 2 2 9 2 2 2 4" xfId="4298"/>
    <cellStyle name="通貨 2 2 2 9 2 2 3" xfId="893"/>
    <cellStyle name="通貨 2 2 2 9 2 2 3 2" xfId="7699"/>
    <cellStyle name="通貨 2 2 2 9 2 2 3 3" xfId="4300"/>
    <cellStyle name="通貨 2 2 2 9 2 2 4" xfId="7696"/>
    <cellStyle name="通貨 2 2 2 9 2 2 5" xfId="4297"/>
    <cellStyle name="通貨 2 2 2 9 2 3" xfId="894"/>
    <cellStyle name="通貨 2 2 2 9 2 3 2" xfId="895"/>
    <cellStyle name="通貨 2 2 2 9 2 3 2 2" xfId="7701"/>
    <cellStyle name="通貨 2 2 2 9 2 3 2 3" xfId="4302"/>
    <cellStyle name="通貨 2 2 2 9 2 3 3" xfId="7700"/>
    <cellStyle name="通貨 2 2 2 9 2 3 4" xfId="4301"/>
    <cellStyle name="通貨 2 2 2 9 2 4" xfId="896"/>
    <cellStyle name="通貨 2 2 2 9 2 4 2" xfId="7702"/>
    <cellStyle name="通貨 2 2 2 9 2 4 3" xfId="4303"/>
    <cellStyle name="通貨 2 2 2 9 2 5" xfId="7695"/>
    <cellStyle name="通貨 2 2 2 9 2 6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7706"/>
    <cellStyle name="通貨 2 2 2 9 3 2 2 2 3" xfId="4307"/>
    <cellStyle name="通貨 2 2 2 9 3 2 2 3" xfId="7705"/>
    <cellStyle name="通貨 2 2 2 9 3 2 2 4" xfId="4306"/>
    <cellStyle name="通貨 2 2 2 9 3 2 3" xfId="901"/>
    <cellStyle name="通貨 2 2 2 9 3 2 3 2" xfId="7707"/>
    <cellStyle name="通貨 2 2 2 9 3 2 3 3" xfId="4308"/>
    <cellStyle name="通貨 2 2 2 9 3 2 4" xfId="7704"/>
    <cellStyle name="通貨 2 2 2 9 3 2 5" xfId="4305"/>
    <cellStyle name="通貨 2 2 2 9 3 3" xfId="902"/>
    <cellStyle name="通貨 2 2 2 9 3 3 2" xfId="903"/>
    <cellStyle name="通貨 2 2 2 9 3 3 2 2" xfId="7709"/>
    <cellStyle name="通貨 2 2 2 9 3 3 2 3" xfId="4310"/>
    <cellStyle name="通貨 2 2 2 9 3 3 3" xfId="7708"/>
    <cellStyle name="通貨 2 2 2 9 3 3 4" xfId="4309"/>
    <cellStyle name="通貨 2 2 2 9 3 4" xfId="904"/>
    <cellStyle name="通貨 2 2 2 9 3 4 2" xfId="7710"/>
    <cellStyle name="通貨 2 2 2 9 3 4 3" xfId="4311"/>
    <cellStyle name="通貨 2 2 2 9 3 5" xfId="7703"/>
    <cellStyle name="通貨 2 2 2 9 3 6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7714"/>
    <cellStyle name="通貨 2 2 2 9 4 2 2 2 3" xfId="4315"/>
    <cellStyle name="通貨 2 2 2 9 4 2 2 3" xfId="7713"/>
    <cellStyle name="通貨 2 2 2 9 4 2 2 4" xfId="4314"/>
    <cellStyle name="通貨 2 2 2 9 4 2 3" xfId="909"/>
    <cellStyle name="通貨 2 2 2 9 4 2 3 2" xfId="7715"/>
    <cellStyle name="通貨 2 2 2 9 4 2 3 3" xfId="4316"/>
    <cellStyle name="通貨 2 2 2 9 4 2 4" xfId="7712"/>
    <cellStyle name="通貨 2 2 2 9 4 2 5" xfId="4313"/>
    <cellStyle name="通貨 2 2 2 9 4 3" xfId="910"/>
    <cellStyle name="通貨 2 2 2 9 4 3 2" xfId="911"/>
    <cellStyle name="通貨 2 2 2 9 4 3 2 2" xfId="7717"/>
    <cellStyle name="通貨 2 2 2 9 4 3 2 3" xfId="4318"/>
    <cellStyle name="通貨 2 2 2 9 4 3 3" xfId="7716"/>
    <cellStyle name="通貨 2 2 2 9 4 3 4" xfId="4317"/>
    <cellStyle name="通貨 2 2 2 9 4 4" xfId="912"/>
    <cellStyle name="通貨 2 2 2 9 4 4 2" xfId="7718"/>
    <cellStyle name="通貨 2 2 2 9 4 4 3" xfId="4319"/>
    <cellStyle name="通貨 2 2 2 9 4 5" xfId="7711"/>
    <cellStyle name="通貨 2 2 2 9 4 6" xfId="4312"/>
    <cellStyle name="通貨 2 2 2 9 5" xfId="913"/>
    <cellStyle name="通貨 2 2 2 9 5 2" xfId="914"/>
    <cellStyle name="通貨 2 2 2 9 5 2 2" xfId="915"/>
    <cellStyle name="通貨 2 2 2 9 5 2 2 2" xfId="7721"/>
    <cellStyle name="通貨 2 2 2 9 5 2 2 3" xfId="4322"/>
    <cellStyle name="通貨 2 2 2 9 5 2 3" xfId="7720"/>
    <cellStyle name="通貨 2 2 2 9 5 2 4" xfId="4321"/>
    <cellStyle name="通貨 2 2 2 9 5 3" xfId="916"/>
    <cellStyle name="通貨 2 2 2 9 5 3 2" xfId="7722"/>
    <cellStyle name="通貨 2 2 2 9 5 3 3" xfId="4323"/>
    <cellStyle name="通貨 2 2 2 9 5 4" xfId="7719"/>
    <cellStyle name="通貨 2 2 2 9 5 5" xfId="4320"/>
    <cellStyle name="通貨 2 2 2 9 6" xfId="917"/>
    <cellStyle name="通貨 2 2 2 9 6 2" xfId="918"/>
    <cellStyle name="通貨 2 2 2 9 6 2 2" xfId="7724"/>
    <cellStyle name="通貨 2 2 2 9 6 2 3" xfId="4325"/>
    <cellStyle name="通貨 2 2 2 9 6 3" xfId="7723"/>
    <cellStyle name="通貨 2 2 2 9 6 4" xfId="4324"/>
    <cellStyle name="通貨 2 2 2 9 7" xfId="919"/>
    <cellStyle name="通貨 2 2 2 9 7 2" xfId="7725"/>
    <cellStyle name="通貨 2 2 2 9 7 3" xfId="4326"/>
    <cellStyle name="通貨 2 2 2 9 8" xfId="7694"/>
    <cellStyle name="通貨 2 2 2 9 9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7730"/>
    <cellStyle name="通貨 2 2 3 10 2 2 2 3" xfId="4331"/>
    <cellStyle name="通貨 2 2 3 10 2 2 3" xfId="7729"/>
    <cellStyle name="通貨 2 2 3 10 2 2 4" xfId="4330"/>
    <cellStyle name="通貨 2 2 3 10 2 3" xfId="925"/>
    <cellStyle name="通貨 2 2 3 10 2 3 2" xfId="7731"/>
    <cellStyle name="通貨 2 2 3 10 2 3 3" xfId="4332"/>
    <cellStyle name="通貨 2 2 3 10 2 4" xfId="7728"/>
    <cellStyle name="通貨 2 2 3 10 2 5" xfId="4329"/>
    <cellStyle name="通貨 2 2 3 10 3" xfId="926"/>
    <cellStyle name="通貨 2 2 3 10 3 2" xfId="927"/>
    <cellStyle name="通貨 2 2 3 10 3 2 2" xfId="7733"/>
    <cellStyle name="通貨 2 2 3 10 3 2 3" xfId="4334"/>
    <cellStyle name="通貨 2 2 3 10 3 3" xfId="7732"/>
    <cellStyle name="通貨 2 2 3 10 3 4" xfId="4333"/>
    <cellStyle name="通貨 2 2 3 10 4" xfId="928"/>
    <cellStyle name="通貨 2 2 3 10 4 2" xfId="7734"/>
    <cellStyle name="通貨 2 2 3 10 4 3" xfId="4335"/>
    <cellStyle name="通貨 2 2 3 10 5" xfId="7727"/>
    <cellStyle name="通貨 2 2 3 10 6" xfId="4328"/>
    <cellStyle name="通貨 2 2 3 11" xfId="929"/>
    <cellStyle name="通貨 2 2 3 11 2" xfId="930"/>
    <cellStyle name="通貨 2 2 3 11 2 2" xfId="931"/>
    <cellStyle name="通貨 2 2 3 11 2 2 2" xfId="7737"/>
    <cellStyle name="通貨 2 2 3 11 2 2 3" xfId="4338"/>
    <cellStyle name="通貨 2 2 3 11 2 3" xfId="7736"/>
    <cellStyle name="通貨 2 2 3 11 2 4" xfId="4337"/>
    <cellStyle name="通貨 2 2 3 11 3" xfId="932"/>
    <cellStyle name="通貨 2 2 3 11 3 2" xfId="7738"/>
    <cellStyle name="通貨 2 2 3 11 3 3" xfId="4339"/>
    <cellStyle name="通貨 2 2 3 11 4" xfId="7735"/>
    <cellStyle name="通貨 2 2 3 11 5" xfId="4336"/>
    <cellStyle name="通貨 2 2 3 12" xfId="933"/>
    <cellStyle name="通貨 2 2 3 12 2" xfId="934"/>
    <cellStyle name="通貨 2 2 3 12 2 2" xfId="7740"/>
    <cellStyle name="通貨 2 2 3 12 2 3" xfId="4341"/>
    <cellStyle name="通貨 2 2 3 12 3" xfId="7739"/>
    <cellStyle name="通貨 2 2 3 12 4" xfId="4340"/>
    <cellStyle name="通貨 2 2 3 13" xfId="935"/>
    <cellStyle name="通貨 2 2 3 13 2" xfId="7741"/>
    <cellStyle name="通貨 2 2 3 13 3" xfId="4342"/>
    <cellStyle name="通貨 2 2 3 14" xfId="7726"/>
    <cellStyle name="通貨 2 2 3 15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7746"/>
    <cellStyle name="通貨 2 2 3 2 2 2 2 2 3" xfId="4347"/>
    <cellStyle name="通貨 2 2 3 2 2 2 2 3" xfId="7745"/>
    <cellStyle name="通貨 2 2 3 2 2 2 2 4" xfId="4346"/>
    <cellStyle name="通貨 2 2 3 2 2 2 3" xfId="941"/>
    <cellStyle name="通貨 2 2 3 2 2 2 3 2" xfId="7747"/>
    <cellStyle name="通貨 2 2 3 2 2 2 3 3" xfId="4348"/>
    <cellStyle name="通貨 2 2 3 2 2 2 4" xfId="7744"/>
    <cellStyle name="通貨 2 2 3 2 2 2 5" xfId="4345"/>
    <cellStyle name="通貨 2 2 3 2 2 3" xfId="942"/>
    <cellStyle name="通貨 2 2 3 2 2 3 2" xfId="943"/>
    <cellStyle name="通貨 2 2 3 2 2 3 2 2" xfId="7749"/>
    <cellStyle name="通貨 2 2 3 2 2 3 2 3" xfId="4350"/>
    <cellStyle name="通貨 2 2 3 2 2 3 3" xfId="7748"/>
    <cellStyle name="通貨 2 2 3 2 2 3 4" xfId="4349"/>
    <cellStyle name="通貨 2 2 3 2 2 4" xfId="944"/>
    <cellStyle name="通貨 2 2 3 2 2 4 2" xfId="7750"/>
    <cellStyle name="通貨 2 2 3 2 2 4 3" xfId="4351"/>
    <cellStyle name="通貨 2 2 3 2 2 5" xfId="7743"/>
    <cellStyle name="通貨 2 2 3 2 2 6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7754"/>
    <cellStyle name="通貨 2 2 3 2 3 2 2 2 3" xfId="4355"/>
    <cellStyle name="通貨 2 2 3 2 3 2 2 3" xfId="7753"/>
    <cellStyle name="通貨 2 2 3 2 3 2 2 4" xfId="4354"/>
    <cellStyle name="通貨 2 2 3 2 3 2 3" xfId="949"/>
    <cellStyle name="通貨 2 2 3 2 3 2 3 2" xfId="7755"/>
    <cellStyle name="通貨 2 2 3 2 3 2 3 3" xfId="4356"/>
    <cellStyle name="通貨 2 2 3 2 3 2 4" xfId="7752"/>
    <cellStyle name="通貨 2 2 3 2 3 2 5" xfId="4353"/>
    <cellStyle name="通貨 2 2 3 2 3 3" xfId="950"/>
    <cellStyle name="通貨 2 2 3 2 3 3 2" xfId="951"/>
    <cellStyle name="通貨 2 2 3 2 3 3 2 2" xfId="7757"/>
    <cellStyle name="通貨 2 2 3 2 3 3 2 3" xfId="4358"/>
    <cellStyle name="通貨 2 2 3 2 3 3 3" xfId="7756"/>
    <cellStyle name="通貨 2 2 3 2 3 3 4" xfId="4357"/>
    <cellStyle name="通貨 2 2 3 2 3 4" xfId="952"/>
    <cellStyle name="通貨 2 2 3 2 3 4 2" xfId="7758"/>
    <cellStyle name="通貨 2 2 3 2 3 4 3" xfId="4359"/>
    <cellStyle name="通貨 2 2 3 2 3 5" xfId="7751"/>
    <cellStyle name="通貨 2 2 3 2 3 6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7762"/>
    <cellStyle name="通貨 2 2 3 2 4 2 2 2 3" xfId="4363"/>
    <cellStyle name="通貨 2 2 3 2 4 2 2 3" xfId="7761"/>
    <cellStyle name="通貨 2 2 3 2 4 2 2 4" xfId="4362"/>
    <cellStyle name="通貨 2 2 3 2 4 2 3" xfId="957"/>
    <cellStyle name="通貨 2 2 3 2 4 2 3 2" xfId="7763"/>
    <cellStyle name="通貨 2 2 3 2 4 2 3 3" xfId="4364"/>
    <cellStyle name="通貨 2 2 3 2 4 2 4" xfId="7760"/>
    <cellStyle name="通貨 2 2 3 2 4 2 5" xfId="4361"/>
    <cellStyle name="通貨 2 2 3 2 4 3" xfId="958"/>
    <cellStyle name="通貨 2 2 3 2 4 3 2" xfId="959"/>
    <cellStyle name="通貨 2 2 3 2 4 3 2 2" xfId="7765"/>
    <cellStyle name="通貨 2 2 3 2 4 3 2 3" xfId="4366"/>
    <cellStyle name="通貨 2 2 3 2 4 3 3" xfId="7764"/>
    <cellStyle name="通貨 2 2 3 2 4 3 4" xfId="4365"/>
    <cellStyle name="通貨 2 2 3 2 4 4" xfId="960"/>
    <cellStyle name="通貨 2 2 3 2 4 4 2" xfId="7766"/>
    <cellStyle name="通貨 2 2 3 2 4 4 3" xfId="4367"/>
    <cellStyle name="通貨 2 2 3 2 4 5" xfId="7759"/>
    <cellStyle name="通貨 2 2 3 2 4 6" xfId="4360"/>
    <cellStyle name="通貨 2 2 3 2 5" xfId="961"/>
    <cellStyle name="通貨 2 2 3 2 5 2" xfId="962"/>
    <cellStyle name="通貨 2 2 3 2 5 2 2" xfId="963"/>
    <cellStyle name="通貨 2 2 3 2 5 2 2 2" xfId="7769"/>
    <cellStyle name="通貨 2 2 3 2 5 2 2 3" xfId="4370"/>
    <cellStyle name="通貨 2 2 3 2 5 2 3" xfId="7768"/>
    <cellStyle name="通貨 2 2 3 2 5 2 4" xfId="4369"/>
    <cellStyle name="通貨 2 2 3 2 5 3" xfId="964"/>
    <cellStyle name="通貨 2 2 3 2 5 3 2" xfId="7770"/>
    <cellStyle name="通貨 2 2 3 2 5 3 3" xfId="4371"/>
    <cellStyle name="通貨 2 2 3 2 5 4" xfId="7767"/>
    <cellStyle name="通貨 2 2 3 2 5 5" xfId="4368"/>
    <cellStyle name="通貨 2 2 3 2 6" xfId="965"/>
    <cellStyle name="通貨 2 2 3 2 6 2" xfId="966"/>
    <cellStyle name="通貨 2 2 3 2 6 2 2" xfId="7772"/>
    <cellStyle name="通貨 2 2 3 2 6 2 3" xfId="4373"/>
    <cellStyle name="通貨 2 2 3 2 6 3" xfId="7771"/>
    <cellStyle name="通貨 2 2 3 2 6 4" xfId="4372"/>
    <cellStyle name="通貨 2 2 3 2 7" xfId="967"/>
    <cellStyle name="通貨 2 2 3 2 7 2" xfId="7773"/>
    <cellStyle name="通貨 2 2 3 2 7 3" xfId="4374"/>
    <cellStyle name="通貨 2 2 3 2 8" xfId="7742"/>
    <cellStyle name="通貨 2 2 3 2 9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7778"/>
    <cellStyle name="通貨 2 2 3 3 2 2 2 2 3" xfId="4379"/>
    <cellStyle name="通貨 2 2 3 3 2 2 2 3" xfId="7777"/>
    <cellStyle name="通貨 2 2 3 3 2 2 2 4" xfId="4378"/>
    <cellStyle name="通貨 2 2 3 3 2 2 3" xfId="973"/>
    <cellStyle name="通貨 2 2 3 3 2 2 3 2" xfId="7779"/>
    <cellStyle name="通貨 2 2 3 3 2 2 3 3" xfId="4380"/>
    <cellStyle name="通貨 2 2 3 3 2 2 4" xfId="7776"/>
    <cellStyle name="通貨 2 2 3 3 2 2 5" xfId="4377"/>
    <cellStyle name="通貨 2 2 3 3 2 3" xfId="974"/>
    <cellStyle name="通貨 2 2 3 3 2 3 2" xfId="975"/>
    <cellStyle name="通貨 2 2 3 3 2 3 2 2" xfId="7781"/>
    <cellStyle name="通貨 2 2 3 3 2 3 2 3" xfId="4382"/>
    <cellStyle name="通貨 2 2 3 3 2 3 3" xfId="7780"/>
    <cellStyle name="通貨 2 2 3 3 2 3 4" xfId="4381"/>
    <cellStyle name="通貨 2 2 3 3 2 4" xfId="976"/>
    <cellStyle name="通貨 2 2 3 3 2 4 2" xfId="7782"/>
    <cellStyle name="通貨 2 2 3 3 2 4 3" xfId="4383"/>
    <cellStyle name="通貨 2 2 3 3 2 5" xfId="7775"/>
    <cellStyle name="通貨 2 2 3 3 2 6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7786"/>
    <cellStyle name="通貨 2 2 3 3 3 2 2 2 3" xfId="4387"/>
    <cellStyle name="通貨 2 2 3 3 3 2 2 3" xfId="7785"/>
    <cellStyle name="通貨 2 2 3 3 3 2 2 4" xfId="4386"/>
    <cellStyle name="通貨 2 2 3 3 3 2 3" xfId="981"/>
    <cellStyle name="通貨 2 2 3 3 3 2 3 2" xfId="7787"/>
    <cellStyle name="通貨 2 2 3 3 3 2 3 3" xfId="4388"/>
    <cellStyle name="通貨 2 2 3 3 3 2 4" xfId="7784"/>
    <cellStyle name="通貨 2 2 3 3 3 2 5" xfId="4385"/>
    <cellStyle name="通貨 2 2 3 3 3 3" xfId="982"/>
    <cellStyle name="通貨 2 2 3 3 3 3 2" xfId="983"/>
    <cellStyle name="通貨 2 2 3 3 3 3 2 2" xfId="7789"/>
    <cellStyle name="通貨 2 2 3 3 3 3 2 3" xfId="4390"/>
    <cellStyle name="通貨 2 2 3 3 3 3 3" xfId="7788"/>
    <cellStyle name="通貨 2 2 3 3 3 3 4" xfId="4389"/>
    <cellStyle name="通貨 2 2 3 3 3 4" xfId="984"/>
    <cellStyle name="通貨 2 2 3 3 3 4 2" xfId="7790"/>
    <cellStyle name="通貨 2 2 3 3 3 4 3" xfId="4391"/>
    <cellStyle name="通貨 2 2 3 3 3 5" xfId="7783"/>
    <cellStyle name="通貨 2 2 3 3 3 6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7794"/>
    <cellStyle name="通貨 2 2 3 3 4 2 2 2 3" xfId="4395"/>
    <cellStyle name="通貨 2 2 3 3 4 2 2 3" xfId="7793"/>
    <cellStyle name="通貨 2 2 3 3 4 2 2 4" xfId="4394"/>
    <cellStyle name="通貨 2 2 3 3 4 2 3" xfId="989"/>
    <cellStyle name="通貨 2 2 3 3 4 2 3 2" xfId="7795"/>
    <cellStyle name="通貨 2 2 3 3 4 2 3 3" xfId="4396"/>
    <cellStyle name="通貨 2 2 3 3 4 2 4" xfId="7792"/>
    <cellStyle name="通貨 2 2 3 3 4 2 5" xfId="4393"/>
    <cellStyle name="通貨 2 2 3 3 4 3" xfId="990"/>
    <cellStyle name="通貨 2 2 3 3 4 3 2" xfId="991"/>
    <cellStyle name="通貨 2 2 3 3 4 3 2 2" xfId="7797"/>
    <cellStyle name="通貨 2 2 3 3 4 3 2 3" xfId="4398"/>
    <cellStyle name="通貨 2 2 3 3 4 3 3" xfId="7796"/>
    <cellStyle name="通貨 2 2 3 3 4 3 4" xfId="4397"/>
    <cellStyle name="通貨 2 2 3 3 4 4" xfId="992"/>
    <cellStyle name="通貨 2 2 3 3 4 4 2" xfId="7798"/>
    <cellStyle name="通貨 2 2 3 3 4 4 3" xfId="4399"/>
    <cellStyle name="通貨 2 2 3 3 4 5" xfId="7791"/>
    <cellStyle name="通貨 2 2 3 3 4 6" xfId="4392"/>
    <cellStyle name="通貨 2 2 3 3 5" xfId="993"/>
    <cellStyle name="通貨 2 2 3 3 5 2" xfId="994"/>
    <cellStyle name="通貨 2 2 3 3 5 2 2" xfId="995"/>
    <cellStyle name="通貨 2 2 3 3 5 2 2 2" xfId="7801"/>
    <cellStyle name="通貨 2 2 3 3 5 2 2 3" xfId="4402"/>
    <cellStyle name="通貨 2 2 3 3 5 2 3" xfId="7800"/>
    <cellStyle name="通貨 2 2 3 3 5 2 4" xfId="4401"/>
    <cellStyle name="通貨 2 2 3 3 5 3" xfId="996"/>
    <cellStyle name="通貨 2 2 3 3 5 3 2" xfId="7802"/>
    <cellStyle name="通貨 2 2 3 3 5 3 3" xfId="4403"/>
    <cellStyle name="通貨 2 2 3 3 5 4" xfId="7799"/>
    <cellStyle name="通貨 2 2 3 3 5 5" xfId="4400"/>
    <cellStyle name="通貨 2 2 3 3 6" xfId="997"/>
    <cellStyle name="通貨 2 2 3 3 6 2" xfId="998"/>
    <cellStyle name="通貨 2 2 3 3 6 2 2" xfId="7804"/>
    <cellStyle name="通貨 2 2 3 3 6 2 3" xfId="4405"/>
    <cellStyle name="通貨 2 2 3 3 6 3" xfId="7803"/>
    <cellStyle name="通貨 2 2 3 3 6 4" xfId="4404"/>
    <cellStyle name="通貨 2 2 3 3 7" xfId="999"/>
    <cellStyle name="通貨 2 2 3 3 7 2" xfId="7805"/>
    <cellStyle name="通貨 2 2 3 3 7 3" xfId="4406"/>
    <cellStyle name="通貨 2 2 3 3 8" xfId="7774"/>
    <cellStyle name="通貨 2 2 3 3 9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7810"/>
    <cellStyle name="通貨 2 2 3 4 2 2 2 2 3" xfId="4411"/>
    <cellStyle name="通貨 2 2 3 4 2 2 2 3" xfId="7809"/>
    <cellStyle name="通貨 2 2 3 4 2 2 2 4" xfId="4410"/>
    <cellStyle name="通貨 2 2 3 4 2 2 3" xfId="1005"/>
    <cellStyle name="通貨 2 2 3 4 2 2 3 2" xfId="7811"/>
    <cellStyle name="通貨 2 2 3 4 2 2 3 3" xfId="4412"/>
    <cellStyle name="通貨 2 2 3 4 2 2 4" xfId="7808"/>
    <cellStyle name="通貨 2 2 3 4 2 2 5" xfId="4409"/>
    <cellStyle name="通貨 2 2 3 4 2 3" xfId="1006"/>
    <cellStyle name="通貨 2 2 3 4 2 3 2" xfId="1007"/>
    <cellStyle name="通貨 2 2 3 4 2 3 2 2" xfId="7813"/>
    <cellStyle name="通貨 2 2 3 4 2 3 2 3" xfId="4414"/>
    <cellStyle name="通貨 2 2 3 4 2 3 3" xfId="7812"/>
    <cellStyle name="通貨 2 2 3 4 2 3 4" xfId="4413"/>
    <cellStyle name="通貨 2 2 3 4 2 4" xfId="1008"/>
    <cellStyle name="通貨 2 2 3 4 2 4 2" xfId="7814"/>
    <cellStyle name="通貨 2 2 3 4 2 4 3" xfId="4415"/>
    <cellStyle name="通貨 2 2 3 4 2 5" xfId="7807"/>
    <cellStyle name="通貨 2 2 3 4 2 6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7818"/>
    <cellStyle name="通貨 2 2 3 4 3 2 2 2 3" xfId="4419"/>
    <cellStyle name="通貨 2 2 3 4 3 2 2 3" xfId="7817"/>
    <cellStyle name="通貨 2 2 3 4 3 2 2 4" xfId="4418"/>
    <cellStyle name="通貨 2 2 3 4 3 2 3" xfId="1013"/>
    <cellStyle name="通貨 2 2 3 4 3 2 3 2" xfId="7819"/>
    <cellStyle name="通貨 2 2 3 4 3 2 3 3" xfId="4420"/>
    <cellStyle name="通貨 2 2 3 4 3 2 4" xfId="7816"/>
    <cellStyle name="通貨 2 2 3 4 3 2 5" xfId="4417"/>
    <cellStyle name="通貨 2 2 3 4 3 3" xfId="1014"/>
    <cellStyle name="通貨 2 2 3 4 3 3 2" xfId="1015"/>
    <cellStyle name="通貨 2 2 3 4 3 3 2 2" xfId="7821"/>
    <cellStyle name="通貨 2 2 3 4 3 3 2 3" xfId="4422"/>
    <cellStyle name="通貨 2 2 3 4 3 3 3" xfId="7820"/>
    <cellStyle name="通貨 2 2 3 4 3 3 4" xfId="4421"/>
    <cellStyle name="通貨 2 2 3 4 3 4" xfId="1016"/>
    <cellStyle name="通貨 2 2 3 4 3 4 2" xfId="7822"/>
    <cellStyle name="通貨 2 2 3 4 3 4 3" xfId="4423"/>
    <cellStyle name="通貨 2 2 3 4 3 5" xfId="7815"/>
    <cellStyle name="通貨 2 2 3 4 3 6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7826"/>
    <cellStyle name="通貨 2 2 3 4 4 2 2 2 3" xfId="4427"/>
    <cellStyle name="通貨 2 2 3 4 4 2 2 3" xfId="7825"/>
    <cellStyle name="通貨 2 2 3 4 4 2 2 4" xfId="4426"/>
    <cellStyle name="通貨 2 2 3 4 4 2 3" xfId="1021"/>
    <cellStyle name="通貨 2 2 3 4 4 2 3 2" xfId="7827"/>
    <cellStyle name="通貨 2 2 3 4 4 2 3 3" xfId="4428"/>
    <cellStyle name="通貨 2 2 3 4 4 2 4" xfId="7824"/>
    <cellStyle name="通貨 2 2 3 4 4 2 5" xfId="4425"/>
    <cellStyle name="通貨 2 2 3 4 4 3" xfId="1022"/>
    <cellStyle name="通貨 2 2 3 4 4 3 2" xfId="1023"/>
    <cellStyle name="通貨 2 2 3 4 4 3 2 2" xfId="7829"/>
    <cellStyle name="通貨 2 2 3 4 4 3 2 3" xfId="4430"/>
    <cellStyle name="通貨 2 2 3 4 4 3 3" xfId="7828"/>
    <cellStyle name="通貨 2 2 3 4 4 3 4" xfId="4429"/>
    <cellStyle name="通貨 2 2 3 4 4 4" xfId="1024"/>
    <cellStyle name="通貨 2 2 3 4 4 4 2" xfId="7830"/>
    <cellStyle name="通貨 2 2 3 4 4 4 3" xfId="4431"/>
    <cellStyle name="通貨 2 2 3 4 4 5" xfId="7823"/>
    <cellStyle name="通貨 2 2 3 4 4 6" xfId="4424"/>
    <cellStyle name="通貨 2 2 3 4 5" xfId="1025"/>
    <cellStyle name="通貨 2 2 3 4 5 2" xfId="1026"/>
    <cellStyle name="通貨 2 2 3 4 5 2 2" xfId="1027"/>
    <cellStyle name="通貨 2 2 3 4 5 2 2 2" xfId="7833"/>
    <cellStyle name="通貨 2 2 3 4 5 2 2 3" xfId="4434"/>
    <cellStyle name="通貨 2 2 3 4 5 2 3" xfId="7832"/>
    <cellStyle name="通貨 2 2 3 4 5 2 4" xfId="4433"/>
    <cellStyle name="通貨 2 2 3 4 5 3" xfId="1028"/>
    <cellStyle name="通貨 2 2 3 4 5 3 2" xfId="7834"/>
    <cellStyle name="通貨 2 2 3 4 5 3 3" xfId="4435"/>
    <cellStyle name="通貨 2 2 3 4 5 4" xfId="7831"/>
    <cellStyle name="通貨 2 2 3 4 5 5" xfId="4432"/>
    <cellStyle name="通貨 2 2 3 4 6" xfId="1029"/>
    <cellStyle name="通貨 2 2 3 4 6 2" xfId="1030"/>
    <cellStyle name="通貨 2 2 3 4 6 2 2" xfId="7836"/>
    <cellStyle name="通貨 2 2 3 4 6 2 3" xfId="4437"/>
    <cellStyle name="通貨 2 2 3 4 6 3" xfId="7835"/>
    <cellStyle name="通貨 2 2 3 4 6 4" xfId="4436"/>
    <cellStyle name="通貨 2 2 3 4 7" xfId="1031"/>
    <cellStyle name="通貨 2 2 3 4 7 2" xfId="7837"/>
    <cellStyle name="通貨 2 2 3 4 7 3" xfId="4438"/>
    <cellStyle name="通貨 2 2 3 4 8" xfId="7806"/>
    <cellStyle name="通貨 2 2 3 4 9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7842"/>
    <cellStyle name="通貨 2 2 3 5 2 2 2 2 3" xfId="4443"/>
    <cellStyle name="通貨 2 2 3 5 2 2 2 3" xfId="7841"/>
    <cellStyle name="通貨 2 2 3 5 2 2 2 4" xfId="4442"/>
    <cellStyle name="通貨 2 2 3 5 2 2 3" xfId="1037"/>
    <cellStyle name="通貨 2 2 3 5 2 2 3 2" xfId="7843"/>
    <cellStyle name="通貨 2 2 3 5 2 2 3 3" xfId="4444"/>
    <cellStyle name="通貨 2 2 3 5 2 2 4" xfId="7840"/>
    <cellStyle name="通貨 2 2 3 5 2 2 5" xfId="4441"/>
    <cellStyle name="通貨 2 2 3 5 2 3" xfId="1038"/>
    <cellStyle name="通貨 2 2 3 5 2 3 2" xfId="1039"/>
    <cellStyle name="通貨 2 2 3 5 2 3 2 2" xfId="7845"/>
    <cellStyle name="通貨 2 2 3 5 2 3 2 3" xfId="4446"/>
    <cellStyle name="通貨 2 2 3 5 2 3 3" xfId="7844"/>
    <cellStyle name="通貨 2 2 3 5 2 3 4" xfId="4445"/>
    <cellStyle name="通貨 2 2 3 5 2 4" xfId="1040"/>
    <cellStyle name="通貨 2 2 3 5 2 4 2" xfId="7846"/>
    <cellStyle name="通貨 2 2 3 5 2 4 3" xfId="4447"/>
    <cellStyle name="通貨 2 2 3 5 2 5" xfId="7839"/>
    <cellStyle name="通貨 2 2 3 5 2 6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7850"/>
    <cellStyle name="通貨 2 2 3 5 3 2 2 2 3" xfId="4451"/>
    <cellStyle name="通貨 2 2 3 5 3 2 2 3" xfId="7849"/>
    <cellStyle name="通貨 2 2 3 5 3 2 2 4" xfId="4450"/>
    <cellStyle name="通貨 2 2 3 5 3 2 3" xfId="1045"/>
    <cellStyle name="通貨 2 2 3 5 3 2 3 2" xfId="7851"/>
    <cellStyle name="通貨 2 2 3 5 3 2 3 3" xfId="4452"/>
    <cellStyle name="通貨 2 2 3 5 3 2 4" xfId="7848"/>
    <cellStyle name="通貨 2 2 3 5 3 2 5" xfId="4449"/>
    <cellStyle name="通貨 2 2 3 5 3 3" xfId="1046"/>
    <cellStyle name="通貨 2 2 3 5 3 3 2" xfId="1047"/>
    <cellStyle name="通貨 2 2 3 5 3 3 2 2" xfId="7853"/>
    <cellStyle name="通貨 2 2 3 5 3 3 2 3" xfId="4454"/>
    <cellStyle name="通貨 2 2 3 5 3 3 3" xfId="7852"/>
    <cellStyle name="通貨 2 2 3 5 3 3 4" xfId="4453"/>
    <cellStyle name="通貨 2 2 3 5 3 4" xfId="1048"/>
    <cellStyle name="通貨 2 2 3 5 3 4 2" xfId="7854"/>
    <cellStyle name="通貨 2 2 3 5 3 4 3" xfId="4455"/>
    <cellStyle name="通貨 2 2 3 5 3 5" xfId="7847"/>
    <cellStyle name="通貨 2 2 3 5 3 6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7858"/>
    <cellStyle name="通貨 2 2 3 5 4 2 2 2 3" xfId="4459"/>
    <cellStyle name="通貨 2 2 3 5 4 2 2 3" xfId="7857"/>
    <cellStyle name="通貨 2 2 3 5 4 2 2 4" xfId="4458"/>
    <cellStyle name="通貨 2 2 3 5 4 2 3" xfId="1053"/>
    <cellStyle name="通貨 2 2 3 5 4 2 3 2" xfId="7859"/>
    <cellStyle name="通貨 2 2 3 5 4 2 3 3" xfId="4460"/>
    <cellStyle name="通貨 2 2 3 5 4 2 4" xfId="7856"/>
    <cellStyle name="通貨 2 2 3 5 4 2 5" xfId="4457"/>
    <cellStyle name="通貨 2 2 3 5 4 3" xfId="1054"/>
    <cellStyle name="通貨 2 2 3 5 4 3 2" xfId="1055"/>
    <cellStyle name="通貨 2 2 3 5 4 3 2 2" xfId="7861"/>
    <cellStyle name="通貨 2 2 3 5 4 3 2 3" xfId="4462"/>
    <cellStyle name="通貨 2 2 3 5 4 3 3" xfId="7860"/>
    <cellStyle name="通貨 2 2 3 5 4 3 4" xfId="4461"/>
    <cellStyle name="通貨 2 2 3 5 4 4" xfId="1056"/>
    <cellStyle name="通貨 2 2 3 5 4 4 2" xfId="7862"/>
    <cellStyle name="通貨 2 2 3 5 4 4 3" xfId="4463"/>
    <cellStyle name="通貨 2 2 3 5 4 5" xfId="7855"/>
    <cellStyle name="通貨 2 2 3 5 4 6" xfId="4456"/>
    <cellStyle name="通貨 2 2 3 5 5" xfId="1057"/>
    <cellStyle name="通貨 2 2 3 5 5 2" xfId="1058"/>
    <cellStyle name="通貨 2 2 3 5 5 2 2" xfId="1059"/>
    <cellStyle name="通貨 2 2 3 5 5 2 2 2" xfId="7865"/>
    <cellStyle name="通貨 2 2 3 5 5 2 2 3" xfId="4466"/>
    <cellStyle name="通貨 2 2 3 5 5 2 3" xfId="7864"/>
    <cellStyle name="通貨 2 2 3 5 5 2 4" xfId="4465"/>
    <cellStyle name="通貨 2 2 3 5 5 3" xfId="1060"/>
    <cellStyle name="通貨 2 2 3 5 5 3 2" xfId="7866"/>
    <cellStyle name="通貨 2 2 3 5 5 3 3" xfId="4467"/>
    <cellStyle name="通貨 2 2 3 5 5 4" xfId="7863"/>
    <cellStyle name="通貨 2 2 3 5 5 5" xfId="4464"/>
    <cellStyle name="通貨 2 2 3 5 6" xfId="1061"/>
    <cellStyle name="通貨 2 2 3 5 6 2" xfId="1062"/>
    <cellStyle name="通貨 2 2 3 5 6 2 2" xfId="7868"/>
    <cellStyle name="通貨 2 2 3 5 6 2 3" xfId="4469"/>
    <cellStyle name="通貨 2 2 3 5 6 3" xfId="7867"/>
    <cellStyle name="通貨 2 2 3 5 6 4" xfId="4468"/>
    <cellStyle name="通貨 2 2 3 5 7" xfId="1063"/>
    <cellStyle name="通貨 2 2 3 5 7 2" xfId="7869"/>
    <cellStyle name="通貨 2 2 3 5 7 3" xfId="4470"/>
    <cellStyle name="通貨 2 2 3 5 8" xfId="7838"/>
    <cellStyle name="通貨 2 2 3 5 9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7874"/>
    <cellStyle name="通貨 2 2 3 6 2 2 2 2 3" xfId="4475"/>
    <cellStyle name="通貨 2 2 3 6 2 2 2 3" xfId="7873"/>
    <cellStyle name="通貨 2 2 3 6 2 2 2 4" xfId="4474"/>
    <cellStyle name="通貨 2 2 3 6 2 2 3" xfId="1069"/>
    <cellStyle name="通貨 2 2 3 6 2 2 3 2" xfId="7875"/>
    <cellStyle name="通貨 2 2 3 6 2 2 3 3" xfId="4476"/>
    <cellStyle name="通貨 2 2 3 6 2 2 4" xfId="7872"/>
    <cellStyle name="通貨 2 2 3 6 2 2 5" xfId="4473"/>
    <cellStyle name="通貨 2 2 3 6 2 3" xfId="1070"/>
    <cellStyle name="通貨 2 2 3 6 2 3 2" xfId="1071"/>
    <cellStyle name="通貨 2 2 3 6 2 3 2 2" xfId="7877"/>
    <cellStyle name="通貨 2 2 3 6 2 3 2 3" xfId="4478"/>
    <cellStyle name="通貨 2 2 3 6 2 3 3" xfId="7876"/>
    <cellStyle name="通貨 2 2 3 6 2 3 4" xfId="4477"/>
    <cellStyle name="通貨 2 2 3 6 2 4" xfId="1072"/>
    <cellStyle name="通貨 2 2 3 6 2 4 2" xfId="7878"/>
    <cellStyle name="通貨 2 2 3 6 2 4 3" xfId="4479"/>
    <cellStyle name="通貨 2 2 3 6 2 5" xfId="7871"/>
    <cellStyle name="通貨 2 2 3 6 2 6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7882"/>
    <cellStyle name="通貨 2 2 3 6 3 2 2 2 3" xfId="4483"/>
    <cellStyle name="通貨 2 2 3 6 3 2 2 3" xfId="7881"/>
    <cellStyle name="通貨 2 2 3 6 3 2 2 4" xfId="4482"/>
    <cellStyle name="通貨 2 2 3 6 3 2 3" xfId="1077"/>
    <cellStyle name="通貨 2 2 3 6 3 2 3 2" xfId="7883"/>
    <cellStyle name="通貨 2 2 3 6 3 2 3 3" xfId="4484"/>
    <cellStyle name="通貨 2 2 3 6 3 2 4" xfId="7880"/>
    <cellStyle name="通貨 2 2 3 6 3 2 5" xfId="4481"/>
    <cellStyle name="通貨 2 2 3 6 3 3" xfId="1078"/>
    <cellStyle name="通貨 2 2 3 6 3 3 2" xfId="1079"/>
    <cellStyle name="通貨 2 2 3 6 3 3 2 2" xfId="7885"/>
    <cellStyle name="通貨 2 2 3 6 3 3 2 3" xfId="4486"/>
    <cellStyle name="通貨 2 2 3 6 3 3 3" xfId="7884"/>
    <cellStyle name="通貨 2 2 3 6 3 3 4" xfId="4485"/>
    <cellStyle name="通貨 2 2 3 6 3 4" xfId="1080"/>
    <cellStyle name="通貨 2 2 3 6 3 4 2" xfId="7886"/>
    <cellStyle name="通貨 2 2 3 6 3 4 3" xfId="4487"/>
    <cellStyle name="通貨 2 2 3 6 3 5" xfId="7879"/>
    <cellStyle name="通貨 2 2 3 6 3 6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7890"/>
    <cellStyle name="通貨 2 2 3 6 4 2 2 2 3" xfId="4491"/>
    <cellStyle name="通貨 2 2 3 6 4 2 2 3" xfId="7889"/>
    <cellStyle name="通貨 2 2 3 6 4 2 2 4" xfId="4490"/>
    <cellStyle name="通貨 2 2 3 6 4 2 3" xfId="1085"/>
    <cellStyle name="通貨 2 2 3 6 4 2 3 2" xfId="7891"/>
    <cellStyle name="通貨 2 2 3 6 4 2 3 3" xfId="4492"/>
    <cellStyle name="通貨 2 2 3 6 4 2 4" xfId="7888"/>
    <cellStyle name="通貨 2 2 3 6 4 2 5" xfId="4489"/>
    <cellStyle name="通貨 2 2 3 6 4 3" xfId="1086"/>
    <cellStyle name="通貨 2 2 3 6 4 3 2" xfId="1087"/>
    <cellStyle name="通貨 2 2 3 6 4 3 2 2" xfId="7893"/>
    <cellStyle name="通貨 2 2 3 6 4 3 2 3" xfId="4494"/>
    <cellStyle name="通貨 2 2 3 6 4 3 3" xfId="7892"/>
    <cellStyle name="通貨 2 2 3 6 4 3 4" xfId="4493"/>
    <cellStyle name="通貨 2 2 3 6 4 4" xfId="1088"/>
    <cellStyle name="通貨 2 2 3 6 4 4 2" xfId="7894"/>
    <cellStyle name="通貨 2 2 3 6 4 4 3" xfId="4495"/>
    <cellStyle name="通貨 2 2 3 6 4 5" xfId="7887"/>
    <cellStyle name="通貨 2 2 3 6 4 6" xfId="4488"/>
    <cellStyle name="通貨 2 2 3 6 5" xfId="1089"/>
    <cellStyle name="通貨 2 2 3 6 5 2" xfId="1090"/>
    <cellStyle name="通貨 2 2 3 6 5 2 2" xfId="1091"/>
    <cellStyle name="通貨 2 2 3 6 5 2 2 2" xfId="7897"/>
    <cellStyle name="通貨 2 2 3 6 5 2 2 3" xfId="4498"/>
    <cellStyle name="通貨 2 2 3 6 5 2 3" xfId="7896"/>
    <cellStyle name="通貨 2 2 3 6 5 2 4" xfId="4497"/>
    <cellStyle name="通貨 2 2 3 6 5 3" xfId="1092"/>
    <cellStyle name="通貨 2 2 3 6 5 3 2" xfId="7898"/>
    <cellStyle name="通貨 2 2 3 6 5 3 3" xfId="4499"/>
    <cellStyle name="通貨 2 2 3 6 5 4" xfId="7895"/>
    <cellStyle name="通貨 2 2 3 6 5 5" xfId="4496"/>
    <cellStyle name="通貨 2 2 3 6 6" xfId="1093"/>
    <cellStyle name="通貨 2 2 3 6 6 2" xfId="1094"/>
    <cellStyle name="通貨 2 2 3 6 6 2 2" xfId="7900"/>
    <cellStyle name="通貨 2 2 3 6 6 2 3" xfId="4501"/>
    <cellStyle name="通貨 2 2 3 6 6 3" xfId="7899"/>
    <cellStyle name="通貨 2 2 3 6 6 4" xfId="4500"/>
    <cellStyle name="通貨 2 2 3 6 7" xfId="1095"/>
    <cellStyle name="通貨 2 2 3 6 7 2" xfId="7901"/>
    <cellStyle name="通貨 2 2 3 6 7 3" xfId="4502"/>
    <cellStyle name="通貨 2 2 3 6 8" xfId="7870"/>
    <cellStyle name="通貨 2 2 3 6 9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7906"/>
    <cellStyle name="通貨 2 2 3 7 2 2 2 2 3" xfId="4507"/>
    <cellStyle name="通貨 2 2 3 7 2 2 2 3" xfId="7905"/>
    <cellStyle name="通貨 2 2 3 7 2 2 2 4" xfId="4506"/>
    <cellStyle name="通貨 2 2 3 7 2 2 3" xfId="1101"/>
    <cellStyle name="通貨 2 2 3 7 2 2 3 2" xfId="7907"/>
    <cellStyle name="通貨 2 2 3 7 2 2 3 3" xfId="4508"/>
    <cellStyle name="通貨 2 2 3 7 2 2 4" xfId="7904"/>
    <cellStyle name="通貨 2 2 3 7 2 2 5" xfId="4505"/>
    <cellStyle name="通貨 2 2 3 7 2 3" xfId="1102"/>
    <cellStyle name="通貨 2 2 3 7 2 3 2" xfId="1103"/>
    <cellStyle name="通貨 2 2 3 7 2 3 2 2" xfId="7909"/>
    <cellStyle name="通貨 2 2 3 7 2 3 2 3" xfId="4510"/>
    <cellStyle name="通貨 2 2 3 7 2 3 3" xfId="7908"/>
    <cellStyle name="通貨 2 2 3 7 2 3 4" xfId="4509"/>
    <cellStyle name="通貨 2 2 3 7 2 4" xfId="1104"/>
    <cellStyle name="通貨 2 2 3 7 2 4 2" xfId="7910"/>
    <cellStyle name="通貨 2 2 3 7 2 4 3" xfId="4511"/>
    <cellStyle name="通貨 2 2 3 7 2 5" xfId="7903"/>
    <cellStyle name="通貨 2 2 3 7 2 6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7914"/>
    <cellStyle name="通貨 2 2 3 7 3 2 2 2 3" xfId="4515"/>
    <cellStyle name="通貨 2 2 3 7 3 2 2 3" xfId="7913"/>
    <cellStyle name="通貨 2 2 3 7 3 2 2 4" xfId="4514"/>
    <cellStyle name="通貨 2 2 3 7 3 2 3" xfId="1109"/>
    <cellStyle name="通貨 2 2 3 7 3 2 3 2" xfId="7915"/>
    <cellStyle name="通貨 2 2 3 7 3 2 3 3" xfId="4516"/>
    <cellStyle name="通貨 2 2 3 7 3 2 4" xfId="7912"/>
    <cellStyle name="通貨 2 2 3 7 3 2 5" xfId="4513"/>
    <cellStyle name="通貨 2 2 3 7 3 3" xfId="1110"/>
    <cellStyle name="通貨 2 2 3 7 3 3 2" xfId="1111"/>
    <cellStyle name="通貨 2 2 3 7 3 3 2 2" xfId="7917"/>
    <cellStyle name="通貨 2 2 3 7 3 3 2 3" xfId="4518"/>
    <cellStyle name="通貨 2 2 3 7 3 3 3" xfId="7916"/>
    <cellStyle name="通貨 2 2 3 7 3 3 4" xfId="4517"/>
    <cellStyle name="通貨 2 2 3 7 3 4" xfId="1112"/>
    <cellStyle name="通貨 2 2 3 7 3 4 2" xfId="7918"/>
    <cellStyle name="通貨 2 2 3 7 3 4 3" xfId="4519"/>
    <cellStyle name="通貨 2 2 3 7 3 5" xfId="7911"/>
    <cellStyle name="通貨 2 2 3 7 3 6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7922"/>
    <cellStyle name="通貨 2 2 3 7 4 2 2 2 3" xfId="4523"/>
    <cellStyle name="通貨 2 2 3 7 4 2 2 3" xfId="7921"/>
    <cellStyle name="通貨 2 2 3 7 4 2 2 4" xfId="4522"/>
    <cellStyle name="通貨 2 2 3 7 4 2 3" xfId="1117"/>
    <cellStyle name="通貨 2 2 3 7 4 2 3 2" xfId="7923"/>
    <cellStyle name="通貨 2 2 3 7 4 2 3 3" xfId="4524"/>
    <cellStyle name="通貨 2 2 3 7 4 2 4" xfId="7920"/>
    <cellStyle name="通貨 2 2 3 7 4 2 5" xfId="4521"/>
    <cellStyle name="通貨 2 2 3 7 4 3" xfId="1118"/>
    <cellStyle name="通貨 2 2 3 7 4 3 2" xfId="1119"/>
    <cellStyle name="通貨 2 2 3 7 4 3 2 2" xfId="7925"/>
    <cellStyle name="通貨 2 2 3 7 4 3 2 3" xfId="4526"/>
    <cellStyle name="通貨 2 2 3 7 4 3 3" xfId="7924"/>
    <cellStyle name="通貨 2 2 3 7 4 3 4" xfId="4525"/>
    <cellStyle name="通貨 2 2 3 7 4 4" xfId="1120"/>
    <cellStyle name="通貨 2 2 3 7 4 4 2" xfId="7926"/>
    <cellStyle name="通貨 2 2 3 7 4 4 3" xfId="4527"/>
    <cellStyle name="通貨 2 2 3 7 4 5" xfId="7919"/>
    <cellStyle name="通貨 2 2 3 7 4 6" xfId="4520"/>
    <cellStyle name="通貨 2 2 3 7 5" xfId="1121"/>
    <cellStyle name="通貨 2 2 3 7 5 2" xfId="1122"/>
    <cellStyle name="通貨 2 2 3 7 5 2 2" xfId="1123"/>
    <cellStyle name="通貨 2 2 3 7 5 2 2 2" xfId="7929"/>
    <cellStyle name="通貨 2 2 3 7 5 2 2 3" xfId="4530"/>
    <cellStyle name="通貨 2 2 3 7 5 2 3" xfId="7928"/>
    <cellStyle name="通貨 2 2 3 7 5 2 4" xfId="4529"/>
    <cellStyle name="通貨 2 2 3 7 5 3" xfId="1124"/>
    <cellStyle name="通貨 2 2 3 7 5 3 2" xfId="7930"/>
    <cellStyle name="通貨 2 2 3 7 5 3 3" xfId="4531"/>
    <cellStyle name="通貨 2 2 3 7 5 4" xfId="7927"/>
    <cellStyle name="通貨 2 2 3 7 5 5" xfId="4528"/>
    <cellStyle name="通貨 2 2 3 7 6" xfId="1125"/>
    <cellStyle name="通貨 2 2 3 7 6 2" xfId="1126"/>
    <cellStyle name="通貨 2 2 3 7 6 2 2" xfId="7932"/>
    <cellStyle name="通貨 2 2 3 7 6 2 3" xfId="4533"/>
    <cellStyle name="通貨 2 2 3 7 6 3" xfId="7931"/>
    <cellStyle name="通貨 2 2 3 7 6 4" xfId="4532"/>
    <cellStyle name="通貨 2 2 3 7 7" xfId="1127"/>
    <cellStyle name="通貨 2 2 3 7 7 2" xfId="7933"/>
    <cellStyle name="通貨 2 2 3 7 7 3" xfId="4534"/>
    <cellStyle name="通貨 2 2 3 7 8" xfId="7902"/>
    <cellStyle name="通貨 2 2 3 7 9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7937"/>
    <cellStyle name="通貨 2 2 3 8 2 2 2 3" xfId="4538"/>
    <cellStyle name="通貨 2 2 3 8 2 2 3" xfId="7936"/>
    <cellStyle name="通貨 2 2 3 8 2 2 4" xfId="4537"/>
    <cellStyle name="通貨 2 2 3 8 2 3" xfId="1132"/>
    <cellStyle name="通貨 2 2 3 8 2 3 2" xfId="7938"/>
    <cellStyle name="通貨 2 2 3 8 2 3 3" xfId="4539"/>
    <cellStyle name="通貨 2 2 3 8 2 4" xfId="7935"/>
    <cellStyle name="通貨 2 2 3 8 2 5" xfId="4536"/>
    <cellStyle name="通貨 2 2 3 8 3" xfId="1133"/>
    <cellStyle name="通貨 2 2 3 8 3 2" xfId="1134"/>
    <cellStyle name="通貨 2 2 3 8 3 2 2" xfId="7940"/>
    <cellStyle name="通貨 2 2 3 8 3 2 3" xfId="4541"/>
    <cellStyle name="通貨 2 2 3 8 3 3" xfId="7939"/>
    <cellStyle name="通貨 2 2 3 8 3 4" xfId="4540"/>
    <cellStyle name="通貨 2 2 3 8 4" xfId="1135"/>
    <cellStyle name="通貨 2 2 3 8 4 2" xfId="7941"/>
    <cellStyle name="通貨 2 2 3 8 4 3" xfId="4542"/>
    <cellStyle name="通貨 2 2 3 8 5" xfId="7934"/>
    <cellStyle name="通貨 2 2 3 8 6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7945"/>
    <cellStyle name="通貨 2 2 3 9 2 2 2 3" xfId="4546"/>
    <cellStyle name="通貨 2 2 3 9 2 2 3" xfId="7944"/>
    <cellStyle name="通貨 2 2 3 9 2 2 4" xfId="4545"/>
    <cellStyle name="通貨 2 2 3 9 2 3" xfId="1140"/>
    <cellStyle name="通貨 2 2 3 9 2 3 2" xfId="7946"/>
    <cellStyle name="通貨 2 2 3 9 2 3 3" xfId="4547"/>
    <cellStyle name="通貨 2 2 3 9 2 4" xfId="7943"/>
    <cellStyle name="通貨 2 2 3 9 2 5" xfId="4544"/>
    <cellStyle name="通貨 2 2 3 9 3" xfId="1141"/>
    <cellStyle name="通貨 2 2 3 9 3 2" xfId="1142"/>
    <cellStyle name="通貨 2 2 3 9 3 2 2" xfId="7948"/>
    <cellStyle name="通貨 2 2 3 9 3 2 3" xfId="4549"/>
    <cellStyle name="通貨 2 2 3 9 3 3" xfId="7947"/>
    <cellStyle name="通貨 2 2 3 9 3 4" xfId="4548"/>
    <cellStyle name="通貨 2 2 3 9 4" xfId="1143"/>
    <cellStyle name="通貨 2 2 3 9 4 2" xfId="7949"/>
    <cellStyle name="通貨 2 2 3 9 4 3" xfId="4550"/>
    <cellStyle name="通貨 2 2 3 9 5" xfId="7942"/>
    <cellStyle name="通貨 2 2 3 9 6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7954"/>
    <cellStyle name="通貨 2 2 4 10 2 2 2 3" xfId="4555"/>
    <cellStyle name="通貨 2 2 4 10 2 2 3" xfId="7953"/>
    <cellStyle name="通貨 2 2 4 10 2 2 4" xfId="4554"/>
    <cellStyle name="通貨 2 2 4 10 2 3" xfId="1149"/>
    <cellStyle name="通貨 2 2 4 10 2 3 2" xfId="7955"/>
    <cellStyle name="通貨 2 2 4 10 2 3 3" xfId="4556"/>
    <cellStyle name="通貨 2 2 4 10 2 4" xfId="7952"/>
    <cellStyle name="通貨 2 2 4 10 2 5" xfId="4553"/>
    <cellStyle name="通貨 2 2 4 10 3" xfId="1150"/>
    <cellStyle name="通貨 2 2 4 10 3 2" xfId="1151"/>
    <cellStyle name="通貨 2 2 4 10 3 2 2" xfId="7957"/>
    <cellStyle name="通貨 2 2 4 10 3 2 3" xfId="4558"/>
    <cellStyle name="通貨 2 2 4 10 3 3" xfId="7956"/>
    <cellStyle name="通貨 2 2 4 10 3 4" xfId="4557"/>
    <cellStyle name="通貨 2 2 4 10 4" xfId="1152"/>
    <cellStyle name="通貨 2 2 4 10 4 2" xfId="7958"/>
    <cellStyle name="通貨 2 2 4 10 4 3" xfId="4559"/>
    <cellStyle name="通貨 2 2 4 10 5" xfId="7951"/>
    <cellStyle name="通貨 2 2 4 10 6" xfId="4552"/>
    <cellStyle name="通貨 2 2 4 11" xfId="1153"/>
    <cellStyle name="通貨 2 2 4 11 2" xfId="1154"/>
    <cellStyle name="通貨 2 2 4 11 2 2" xfId="1155"/>
    <cellStyle name="通貨 2 2 4 11 2 2 2" xfId="7961"/>
    <cellStyle name="通貨 2 2 4 11 2 2 3" xfId="4562"/>
    <cellStyle name="通貨 2 2 4 11 2 3" xfId="7960"/>
    <cellStyle name="通貨 2 2 4 11 2 4" xfId="4561"/>
    <cellStyle name="通貨 2 2 4 11 3" xfId="1156"/>
    <cellStyle name="通貨 2 2 4 11 3 2" xfId="7962"/>
    <cellStyle name="通貨 2 2 4 11 3 3" xfId="4563"/>
    <cellStyle name="通貨 2 2 4 11 4" xfId="7959"/>
    <cellStyle name="通貨 2 2 4 11 5" xfId="4560"/>
    <cellStyle name="通貨 2 2 4 12" xfId="1157"/>
    <cellStyle name="通貨 2 2 4 12 2" xfId="1158"/>
    <cellStyle name="通貨 2 2 4 12 2 2" xfId="7964"/>
    <cellStyle name="通貨 2 2 4 12 2 3" xfId="4565"/>
    <cellStyle name="通貨 2 2 4 12 3" xfId="7963"/>
    <cellStyle name="通貨 2 2 4 12 4" xfId="4564"/>
    <cellStyle name="通貨 2 2 4 13" xfId="1159"/>
    <cellStyle name="通貨 2 2 4 13 2" xfId="7965"/>
    <cellStyle name="通貨 2 2 4 13 3" xfId="4566"/>
    <cellStyle name="通貨 2 2 4 14" xfId="7950"/>
    <cellStyle name="通貨 2 2 4 15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7970"/>
    <cellStyle name="通貨 2 2 4 2 2 2 2 2 3" xfId="4571"/>
    <cellStyle name="通貨 2 2 4 2 2 2 2 3" xfId="7969"/>
    <cellStyle name="通貨 2 2 4 2 2 2 2 4" xfId="4570"/>
    <cellStyle name="通貨 2 2 4 2 2 2 3" xfId="1165"/>
    <cellStyle name="通貨 2 2 4 2 2 2 3 2" xfId="7971"/>
    <cellStyle name="通貨 2 2 4 2 2 2 3 3" xfId="4572"/>
    <cellStyle name="通貨 2 2 4 2 2 2 4" xfId="7968"/>
    <cellStyle name="通貨 2 2 4 2 2 2 5" xfId="4569"/>
    <cellStyle name="通貨 2 2 4 2 2 3" xfId="1166"/>
    <cellStyle name="通貨 2 2 4 2 2 3 2" xfId="1167"/>
    <cellStyle name="通貨 2 2 4 2 2 3 2 2" xfId="7973"/>
    <cellStyle name="通貨 2 2 4 2 2 3 2 3" xfId="4574"/>
    <cellStyle name="通貨 2 2 4 2 2 3 3" xfId="7972"/>
    <cellStyle name="通貨 2 2 4 2 2 3 4" xfId="4573"/>
    <cellStyle name="通貨 2 2 4 2 2 4" xfId="1168"/>
    <cellStyle name="通貨 2 2 4 2 2 4 2" xfId="7974"/>
    <cellStyle name="通貨 2 2 4 2 2 4 3" xfId="4575"/>
    <cellStyle name="通貨 2 2 4 2 2 5" xfId="7967"/>
    <cellStyle name="通貨 2 2 4 2 2 6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7978"/>
    <cellStyle name="通貨 2 2 4 2 3 2 2 2 3" xfId="4579"/>
    <cellStyle name="通貨 2 2 4 2 3 2 2 3" xfId="7977"/>
    <cellStyle name="通貨 2 2 4 2 3 2 2 4" xfId="4578"/>
    <cellStyle name="通貨 2 2 4 2 3 2 3" xfId="1173"/>
    <cellStyle name="通貨 2 2 4 2 3 2 3 2" xfId="7979"/>
    <cellStyle name="通貨 2 2 4 2 3 2 3 3" xfId="4580"/>
    <cellStyle name="通貨 2 2 4 2 3 2 4" xfId="7976"/>
    <cellStyle name="通貨 2 2 4 2 3 2 5" xfId="4577"/>
    <cellStyle name="通貨 2 2 4 2 3 3" xfId="1174"/>
    <cellStyle name="通貨 2 2 4 2 3 3 2" xfId="1175"/>
    <cellStyle name="通貨 2 2 4 2 3 3 2 2" xfId="7981"/>
    <cellStyle name="通貨 2 2 4 2 3 3 2 3" xfId="4582"/>
    <cellStyle name="通貨 2 2 4 2 3 3 3" xfId="7980"/>
    <cellStyle name="通貨 2 2 4 2 3 3 4" xfId="4581"/>
    <cellStyle name="通貨 2 2 4 2 3 4" xfId="1176"/>
    <cellStyle name="通貨 2 2 4 2 3 4 2" xfId="7982"/>
    <cellStyle name="通貨 2 2 4 2 3 4 3" xfId="4583"/>
    <cellStyle name="通貨 2 2 4 2 3 5" xfId="7975"/>
    <cellStyle name="通貨 2 2 4 2 3 6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7986"/>
    <cellStyle name="通貨 2 2 4 2 4 2 2 2 3" xfId="4587"/>
    <cellStyle name="通貨 2 2 4 2 4 2 2 3" xfId="7985"/>
    <cellStyle name="通貨 2 2 4 2 4 2 2 4" xfId="4586"/>
    <cellStyle name="通貨 2 2 4 2 4 2 3" xfId="1181"/>
    <cellStyle name="通貨 2 2 4 2 4 2 3 2" xfId="7987"/>
    <cellStyle name="通貨 2 2 4 2 4 2 3 3" xfId="4588"/>
    <cellStyle name="通貨 2 2 4 2 4 2 4" xfId="7984"/>
    <cellStyle name="通貨 2 2 4 2 4 2 5" xfId="4585"/>
    <cellStyle name="通貨 2 2 4 2 4 3" xfId="1182"/>
    <cellStyle name="通貨 2 2 4 2 4 3 2" xfId="1183"/>
    <cellStyle name="通貨 2 2 4 2 4 3 2 2" xfId="7989"/>
    <cellStyle name="通貨 2 2 4 2 4 3 2 3" xfId="4590"/>
    <cellStyle name="通貨 2 2 4 2 4 3 3" xfId="7988"/>
    <cellStyle name="通貨 2 2 4 2 4 3 4" xfId="4589"/>
    <cellStyle name="通貨 2 2 4 2 4 4" xfId="1184"/>
    <cellStyle name="通貨 2 2 4 2 4 4 2" xfId="7990"/>
    <cellStyle name="通貨 2 2 4 2 4 4 3" xfId="4591"/>
    <cellStyle name="通貨 2 2 4 2 4 5" xfId="7983"/>
    <cellStyle name="通貨 2 2 4 2 4 6" xfId="4584"/>
    <cellStyle name="通貨 2 2 4 2 5" xfId="1185"/>
    <cellStyle name="通貨 2 2 4 2 5 2" xfId="1186"/>
    <cellStyle name="通貨 2 2 4 2 5 2 2" xfId="1187"/>
    <cellStyle name="通貨 2 2 4 2 5 2 2 2" xfId="7993"/>
    <cellStyle name="通貨 2 2 4 2 5 2 2 3" xfId="4594"/>
    <cellStyle name="通貨 2 2 4 2 5 2 3" xfId="7992"/>
    <cellStyle name="通貨 2 2 4 2 5 2 4" xfId="4593"/>
    <cellStyle name="通貨 2 2 4 2 5 3" xfId="1188"/>
    <cellStyle name="通貨 2 2 4 2 5 3 2" xfId="7994"/>
    <cellStyle name="通貨 2 2 4 2 5 3 3" xfId="4595"/>
    <cellStyle name="通貨 2 2 4 2 5 4" xfId="7991"/>
    <cellStyle name="通貨 2 2 4 2 5 5" xfId="4592"/>
    <cellStyle name="通貨 2 2 4 2 6" xfId="1189"/>
    <cellStyle name="通貨 2 2 4 2 6 2" xfId="1190"/>
    <cellStyle name="通貨 2 2 4 2 6 2 2" xfId="7996"/>
    <cellStyle name="通貨 2 2 4 2 6 2 3" xfId="4597"/>
    <cellStyle name="通貨 2 2 4 2 6 3" xfId="7995"/>
    <cellStyle name="通貨 2 2 4 2 6 4" xfId="4596"/>
    <cellStyle name="通貨 2 2 4 2 7" xfId="1191"/>
    <cellStyle name="通貨 2 2 4 2 7 2" xfId="7997"/>
    <cellStyle name="通貨 2 2 4 2 7 3" xfId="4598"/>
    <cellStyle name="通貨 2 2 4 2 8" xfId="7966"/>
    <cellStyle name="通貨 2 2 4 2 9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8002"/>
    <cellStyle name="通貨 2 2 4 3 2 2 2 2 3" xfId="4603"/>
    <cellStyle name="通貨 2 2 4 3 2 2 2 3" xfId="8001"/>
    <cellStyle name="通貨 2 2 4 3 2 2 2 4" xfId="4602"/>
    <cellStyle name="通貨 2 2 4 3 2 2 3" xfId="1197"/>
    <cellStyle name="通貨 2 2 4 3 2 2 3 2" xfId="8003"/>
    <cellStyle name="通貨 2 2 4 3 2 2 3 3" xfId="4604"/>
    <cellStyle name="通貨 2 2 4 3 2 2 4" xfId="8000"/>
    <cellStyle name="通貨 2 2 4 3 2 2 5" xfId="4601"/>
    <cellStyle name="通貨 2 2 4 3 2 3" xfId="1198"/>
    <cellStyle name="通貨 2 2 4 3 2 3 2" xfId="1199"/>
    <cellStyle name="通貨 2 2 4 3 2 3 2 2" xfId="8005"/>
    <cellStyle name="通貨 2 2 4 3 2 3 2 3" xfId="4606"/>
    <cellStyle name="通貨 2 2 4 3 2 3 3" xfId="8004"/>
    <cellStyle name="通貨 2 2 4 3 2 3 4" xfId="4605"/>
    <cellStyle name="通貨 2 2 4 3 2 4" xfId="1200"/>
    <cellStyle name="通貨 2 2 4 3 2 4 2" xfId="8006"/>
    <cellStyle name="通貨 2 2 4 3 2 4 3" xfId="4607"/>
    <cellStyle name="通貨 2 2 4 3 2 5" xfId="7999"/>
    <cellStyle name="通貨 2 2 4 3 2 6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8010"/>
    <cellStyle name="通貨 2 2 4 3 3 2 2 2 3" xfId="4611"/>
    <cellStyle name="通貨 2 2 4 3 3 2 2 3" xfId="8009"/>
    <cellStyle name="通貨 2 2 4 3 3 2 2 4" xfId="4610"/>
    <cellStyle name="通貨 2 2 4 3 3 2 3" xfId="1205"/>
    <cellStyle name="通貨 2 2 4 3 3 2 3 2" xfId="8011"/>
    <cellStyle name="通貨 2 2 4 3 3 2 3 3" xfId="4612"/>
    <cellStyle name="通貨 2 2 4 3 3 2 4" xfId="8008"/>
    <cellStyle name="通貨 2 2 4 3 3 2 5" xfId="4609"/>
    <cellStyle name="通貨 2 2 4 3 3 3" xfId="1206"/>
    <cellStyle name="通貨 2 2 4 3 3 3 2" xfId="1207"/>
    <cellStyle name="通貨 2 2 4 3 3 3 2 2" xfId="8013"/>
    <cellStyle name="通貨 2 2 4 3 3 3 2 3" xfId="4614"/>
    <cellStyle name="通貨 2 2 4 3 3 3 3" xfId="8012"/>
    <cellStyle name="通貨 2 2 4 3 3 3 4" xfId="4613"/>
    <cellStyle name="通貨 2 2 4 3 3 4" xfId="1208"/>
    <cellStyle name="通貨 2 2 4 3 3 4 2" xfId="8014"/>
    <cellStyle name="通貨 2 2 4 3 3 4 3" xfId="4615"/>
    <cellStyle name="通貨 2 2 4 3 3 5" xfId="8007"/>
    <cellStyle name="通貨 2 2 4 3 3 6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8018"/>
    <cellStyle name="通貨 2 2 4 3 4 2 2 2 3" xfId="4619"/>
    <cellStyle name="通貨 2 2 4 3 4 2 2 3" xfId="8017"/>
    <cellStyle name="通貨 2 2 4 3 4 2 2 4" xfId="4618"/>
    <cellStyle name="通貨 2 2 4 3 4 2 3" xfId="1213"/>
    <cellStyle name="通貨 2 2 4 3 4 2 3 2" xfId="8019"/>
    <cellStyle name="通貨 2 2 4 3 4 2 3 3" xfId="4620"/>
    <cellStyle name="通貨 2 2 4 3 4 2 4" xfId="8016"/>
    <cellStyle name="通貨 2 2 4 3 4 2 5" xfId="4617"/>
    <cellStyle name="通貨 2 2 4 3 4 3" xfId="1214"/>
    <cellStyle name="通貨 2 2 4 3 4 3 2" xfId="1215"/>
    <cellStyle name="通貨 2 2 4 3 4 3 2 2" xfId="8021"/>
    <cellStyle name="通貨 2 2 4 3 4 3 2 3" xfId="4622"/>
    <cellStyle name="通貨 2 2 4 3 4 3 3" xfId="8020"/>
    <cellStyle name="通貨 2 2 4 3 4 3 4" xfId="4621"/>
    <cellStyle name="通貨 2 2 4 3 4 4" xfId="1216"/>
    <cellStyle name="通貨 2 2 4 3 4 4 2" xfId="8022"/>
    <cellStyle name="通貨 2 2 4 3 4 4 3" xfId="4623"/>
    <cellStyle name="通貨 2 2 4 3 4 5" xfId="8015"/>
    <cellStyle name="通貨 2 2 4 3 4 6" xfId="4616"/>
    <cellStyle name="通貨 2 2 4 3 5" xfId="1217"/>
    <cellStyle name="通貨 2 2 4 3 5 2" xfId="1218"/>
    <cellStyle name="通貨 2 2 4 3 5 2 2" xfId="1219"/>
    <cellStyle name="通貨 2 2 4 3 5 2 2 2" xfId="8025"/>
    <cellStyle name="通貨 2 2 4 3 5 2 2 3" xfId="4626"/>
    <cellStyle name="通貨 2 2 4 3 5 2 3" xfId="8024"/>
    <cellStyle name="通貨 2 2 4 3 5 2 4" xfId="4625"/>
    <cellStyle name="通貨 2 2 4 3 5 3" xfId="1220"/>
    <cellStyle name="通貨 2 2 4 3 5 3 2" xfId="8026"/>
    <cellStyle name="通貨 2 2 4 3 5 3 3" xfId="4627"/>
    <cellStyle name="通貨 2 2 4 3 5 4" xfId="8023"/>
    <cellStyle name="通貨 2 2 4 3 5 5" xfId="4624"/>
    <cellStyle name="通貨 2 2 4 3 6" xfId="1221"/>
    <cellStyle name="通貨 2 2 4 3 6 2" xfId="1222"/>
    <cellStyle name="通貨 2 2 4 3 6 2 2" xfId="8028"/>
    <cellStyle name="通貨 2 2 4 3 6 2 3" xfId="4629"/>
    <cellStyle name="通貨 2 2 4 3 6 3" xfId="8027"/>
    <cellStyle name="通貨 2 2 4 3 6 4" xfId="4628"/>
    <cellStyle name="通貨 2 2 4 3 7" xfId="1223"/>
    <cellStyle name="通貨 2 2 4 3 7 2" xfId="8029"/>
    <cellStyle name="通貨 2 2 4 3 7 3" xfId="4630"/>
    <cellStyle name="通貨 2 2 4 3 8" xfId="7998"/>
    <cellStyle name="通貨 2 2 4 3 9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8034"/>
    <cellStyle name="通貨 2 2 4 4 2 2 2 2 3" xfId="4635"/>
    <cellStyle name="通貨 2 2 4 4 2 2 2 3" xfId="8033"/>
    <cellStyle name="通貨 2 2 4 4 2 2 2 4" xfId="4634"/>
    <cellStyle name="通貨 2 2 4 4 2 2 3" xfId="1229"/>
    <cellStyle name="通貨 2 2 4 4 2 2 3 2" xfId="8035"/>
    <cellStyle name="通貨 2 2 4 4 2 2 3 3" xfId="4636"/>
    <cellStyle name="通貨 2 2 4 4 2 2 4" xfId="8032"/>
    <cellStyle name="通貨 2 2 4 4 2 2 5" xfId="4633"/>
    <cellStyle name="通貨 2 2 4 4 2 3" xfId="1230"/>
    <cellStyle name="通貨 2 2 4 4 2 3 2" xfId="1231"/>
    <cellStyle name="通貨 2 2 4 4 2 3 2 2" xfId="8037"/>
    <cellStyle name="通貨 2 2 4 4 2 3 2 3" xfId="4638"/>
    <cellStyle name="通貨 2 2 4 4 2 3 3" xfId="8036"/>
    <cellStyle name="通貨 2 2 4 4 2 3 4" xfId="4637"/>
    <cellStyle name="通貨 2 2 4 4 2 4" xfId="1232"/>
    <cellStyle name="通貨 2 2 4 4 2 4 2" xfId="8038"/>
    <cellStyle name="通貨 2 2 4 4 2 4 3" xfId="4639"/>
    <cellStyle name="通貨 2 2 4 4 2 5" xfId="8031"/>
    <cellStyle name="通貨 2 2 4 4 2 6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8042"/>
    <cellStyle name="通貨 2 2 4 4 3 2 2 2 3" xfId="4643"/>
    <cellStyle name="通貨 2 2 4 4 3 2 2 3" xfId="8041"/>
    <cellStyle name="通貨 2 2 4 4 3 2 2 4" xfId="4642"/>
    <cellStyle name="通貨 2 2 4 4 3 2 3" xfId="1237"/>
    <cellStyle name="通貨 2 2 4 4 3 2 3 2" xfId="8043"/>
    <cellStyle name="通貨 2 2 4 4 3 2 3 3" xfId="4644"/>
    <cellStyle name="通貨 2 2 4 4 3 2 4" xfId="8040"/>
    <cellStyle name="通貨 2 2 4 4 3 2 5" xfId="4641"/>
    <cellStyle name="通貨 2 2 4 4 3 3" xfId="1238"/>
    <cellStyle name="通貨 2 2 4 4 3 3 2" xfId="1239"/>
    <cellStyle name="通貨 2 2 4 4 3 3 2 2" xfId="8045"/>
    <cellStyle name="通貨 2 2 4 4 3 3 2 3" xfId="4646"/>
    <cellStyle name="通貨 2 2 4 4 3 3 3" xfId="8044"/>
    <cellStyle name="通貨 2 2 4 4 3 3 4" xfId="4645"/>
    <cellStyle name="通貨 2 2 4 4 3 4" xfId="1240"/>
    <cellStyle name="通貨 2 2 4 4 3 4 2" xfId="8046"/>
    <cellStyle name="通貨 2 2 4 4 3 4 3" xfId="4647"/>
    <cellStyle name="通貨 2 2 4 4 3 5" xfId="8039"/>
    <cellStyle name="通貨 2 2 4 4 3 6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8050"/>
    <cellStyle name="通貨 2 2 4 4 4 2 2 2 3" xfId="4651"/>
    <cellStyle name="通貨 2 2 4 4 4 2 2 3" xfId="8049"/>
    <cellStyle name="通貨 2 2 4 4 4 2 2 4" xfId="4650"/>
    <cellStyle name="通貨 2 2 4 4 4 2 3" xfId="1245"/>
    <cellStyle name="通貨 2 2 4 4 4 2 3 2" xfId="8051"/>
    <cellStyle name="通貨 2 2 4 4 4 2 3 3" xfId="4652"/>
    <cellStyle name="通貨 2 2 4 4 4 2 4" xfId="8048"/>
    <cellStyle name="通貨 2 2 4 4 4 2 5" xfId="4649"/>
    <cellStyle name="通貨 2 2 4 4 4 3" xfId="1246"/>
    <cellStyle name="通貨 2 2 4 4 4 3 2" xfId="1247"/>
    <cellStyle name="通貨 2 2 4 4 4 3 2 2" xfId="8053"/>
    <cellStyle name="通貨 2 2 4 4 4 3 2 3" xfId="4654"/>
    <cellStyle name="通貨 2 2 4 4 4 3 3" xfId="8052"/>
    <cellStyle name="通貨 2 2 4 4 4 3 4" xfId="4653"/>
    <cellStyle name="通貨 2 2 4 4 4 4" xfId="1248"/>
    <cellStyle name="通貨 2 2 4 4 4 4 2" xfId="8054"/>
    <cellStyle name="通貨 2 2 4 4 4 4 3" xfId="4655"/>
    <cellStyle name="通貨 2 2 4 4 4 5" xfId="8047"/>
    <cellStyle name="通貨 2 2 4 4 4 6" xfId="4648"/>
    <cellStyle name="通貨 2 2 4 4 5" xfId="1249"/>
    <cellStyle name="通貨 2 2 4 4 5 2" xfId="1250"/>
    <cellStyle name="通貨 2 2 4 4 5 2 2" xfId="1251"/>
    <cellStyle name="通貨 2 2 4 4 5 2 2 2" xfId="8057"/>
    <cellStyle name="通貨 2 2 4 4 5 2 2 3" xfId="4658"/>
    <cellStyle name="通貨 2 2 4 4 5 2 3" xfId="8056"/>
    <cellStyle name="通貨 2 2 4 4 5 2 4" xfId="4657"/>
    <cellStyle name="通貨 2 2 4 4 5 3" xfId="1252"/>
    <cellStyle name="通貨 2 2 4 4 5 3 2" xfId="8058"/>
    <cellStyle name="通貨 2 2 4 4 5 3 3" xfId="4659"/>
    <cellStyle name="通貨 2 2 4 4 5 4" xfId="8055"/>
    <cellStyle name="通貨 2 2 4 4 5 5" xfId="4656"/>
    <cellStyle name="通貨 2 2 4 4 6" xfId="1253"/>
    <cellStyle name="通貨 2 2 4 4 6 2" xfId="1254"/>
    <cellStyle name="通貨 2 2 4 4 6 2 2" xfId="8060"/>
    <cellStyle name="通貨 2 2 4 4 6 2 3" xfId="4661"/>
    <cellStyle name="通貨 2 2 4 4 6 3" xfId="8059"/>
    <cellStyle name="通貨 2 2 4 4 6 4" xfId="4660"/>
    <cellStyle name="通貨 2 2 4 4 7" xfId="1255"/>
    <cellStyle name="通貨 2 2 4 4 7 2" xfId="8061"/>
    <cellStyle name="通貨 2 2 4 4 7 3" xfId="4662"/>
    <cellStyle name="通貨 2 2 4 4 8" xfId="8030"/>
    <cellStyle name="通貨 2 2 4 4 9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8066"/>
    <cellStyle name="通貨 2 2 4 5 2 2 2 2 3" xfId="4667"/>
    <cellStyle name="通貨 2 2 4 5 2 2 2 3" xfId="8065"/>
    <cellStyle name="通貨 2 2 4 5 2 2 2 4" xfId="4666"/>
    <cellStyle name="通貨 2 2 4 5 2 2 3" xfId="1261"/>
    <cellStyle name="通貨 2 2 4 5 2 2 3 2" xfId="8067"/>
    <cellStyle name="通貨 2 2 4 5 2 2 3 3" xfId="4668"/>
    <cellStyle name="通貨 2 2 4 5 2 2 4" xfId="8064"/>
    <cellStyle name="通貨 2 2 4 5 2 2 5" xfId="4665"/>
    <cellStyle name="通貨 2 2 4 5 2 3" xfId="1262"/>
    <cellStyle name="通貨 2 2 4 5 2 3 2" xfId="1263"/>
    <cellStyle name="通貨 2 2 4 5 2 3 2 2" xfId="8069"/>
    <cellStyle name="通貨 2 2 4 5 2 3 2 3" xfId="4670"/>
    <cellStyle name="通貨 2 2 4 5 2 3 3" xfId="8068"/>
    <cellStyle name="通貨 2 2 4 5 2 3 4" xfId="4669"/>
    <cellStyle name="通貨 2 2 4 5 2 4" xfId="1264"/>
    <cellStyle name="通貨 2 2 4 5 2 4 2" xfId="8070"/>
    <cellStyle name="通貨 2 2 4 5 2 4 3" xfId="4671"/>
    <cellStyle name="通貨 2 2 4 5 2 5" xfId="8063"/>
    <cellStyle name="通貨 2 2 4 5 2 6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8074"/>
    <cellStyle name="通貨 2 2 4 5 3 2 2 2 3" xfId="4675"/>
    <cellStyle name="通貨 2 2 4 5 3 2 2 3" xfId="8073"/>
    <cellStyle name="通貨 2 2 4 5 3 2 2 4" xfId="4674"/>
    <cellStyle name="通貨 2 2 4 5 3 2 3" xfId="1269"/>
    <cellStyle name="通貨 2 2 4 5 3 2 3 2" xfId="8075"/>
    <cellStyle name="通貨 2 2 4 5 3 2 3 3" xfId="4676"/>
    <cellStyle name="通貨 2 2 4 5 3 2 4" xfId="8072"/>
    <cellStyle name="通貨 2 2 4 5 3 2 5" xfId="4673"/>
    <cellStyle name="通貨 2 2 4 5 3 3" xfId="1270"/>
    <cellStyle name="通貨 2 2 4 5 3 3 2" xfId="1271"/>
    <cellStyle name="通貨 2 2 4 5 3 3 2 2" xfId="8077"/>
    <cellStyle name="通貨 2 2 4 5 3 3 2 3" xfId="4678"/>
    <cellStyle name="通貨 2 2 4 5 3 3 3" xfId="8076"/>
    <cellStyle name="通貨 2 2 4 5 3 3 4" xfId="4677"/>
    <cellStyle name="通貨 2 2 4 5 3 4" xfId="1272"/>
    <cellStyle name="通貨 2 2 4 5 3 4 2" xfId="8078"/>
    <cellStyle name="通貨 2 2 4 5 3 4 3" xfId="4679"/>
    <cellStyle name="通貨 2 2 4 5 3 5" xfId="8071"/>
    <cellStyle name="通貨 2 2 4 5 3 6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8082"/>
    <cellStyle name="通貨 2 2 4 5 4 2 2 2 3" xfId="4683"/>
    <cellStyle name="通貨 2 2 4 5 4 2 2 3" xfId="8081"/>
    <cellStyle name="通貨 2 2 4 5 4 2 2 4" xfId="4682"/>
    <cellStyle name="通貨 2 2 4 5 4 2 3" xfId="1277"/>
    <cellStyle name="通貨 2 2 4 5 4 2 3 2" xfId="8083"/>
    <cellStyle name="通貨 2 2 4 5 4 2 3 3" xfId="4684"/>
    <cellStyle name="通貨 2 2 4 5 4 2 4" xfId="8080"/>
    <cellStyle name="通貨 2 2 4 5 4 2 5" xfId="4681"/>
    <cellStyle name="通貨 2 2 4 5 4 3" xfId="1278"/>
    <cellStyle name="通貨 2 2 4 5 4 3 2" xfId="1279"/>
    <cellStyle name="通貨 2 2 4 5 4 3 2 2" xfId="8085"/>
    <cellStyle name="通貨 2 2 4 5 4 3 2 3" xfId="4686"/>
    <cellStyle name="通貨 2 2 4 5 4 3 3" xfId="8084"/>
    <cellStyle name="通貨 2 2 4 5 4 3 4" xfId="4685"/>
    <cellStyle name="通貨 2 2 4 5 4 4" xfId="1280"/>
    <cellStyle name="通貨 2 2 4 5 4 4 2" xfId="8086"/>
    <cellStyle name="通貨 2 2 4 5 4 4 3" xfId="4687"/>
    <cellStyle name="通貨 2 2 4 5 4 5" xfId="8079"/>
    <cellStyle name="通貨 2 2 4 5 4 6" xfId="4680"/>
    <cellStyle name="通貨 2 2 4 5 5" xfId="1281"/>
    <cellStyle name="通貨 2 2 4 5 5 2" xfId="1282"/>
    <cellStyle name="通貨 2 2 4 5 5 2 2" xfId="1283"/>
    <cellStyle name="通貨 2 2 4 5 5 2 2 2" xfId="8089"/>
    <cellStyle name="通貨 2 2 4 5 5 2 2 3" xfId="4690"/>
    <cellStyle name="通貨 2 2 4 5 5 2 3" xfId="8088"/>
    <cellStyle name="通貨 2 2 4 5 5 2 4" xfId="4689"/>
    <cellStyle name="通貨 2 2 4 5 5 3" xfId="1284"/>
    <cellStyle name="通貨 2 2 4 5 5 3 2" xfId="8090"/>
    <cellStyle name="通貨 2 2 4 5 5 3 3" xfId="4691"/>
    <cellStyle name="通貨 2 2 4 5 5 4" xfId="8087"/>
    <cellStyle name="通貨 2 2 4 5 5 5" xfId="4688"/>
    <cellStyle name="通貨 2 2 4 5 6" xfId="1285"/>
    <cellStyle name="通貨 2 2 4 5 6 2" xfId="1286"/>
    <cellStyle name="通貨 2 2 4 5 6 2 2" xfId="8092"/>
    <cellStyle name="通貨 2 2 4 5 6 2 3" xfId="4693"/>
    <cellStyle name="通貨 2 2 4 5 6 3" xfId="8091"/>
    <cellStyle name="通貨 2 2 4 5 6 4" xfId="4692"/>
    <cellStyle name="通貨 2 2 4 5 7" xfId="1287"/>
    <cellStyle name="通貨 2 2 4 5 7 2" xfId="8093"/>
    <cellStyle name="通貨 2 2 4 5 7 3" xfId="4694"/>
    <cellStyle name="通貨 2 2 4 5 8" xfId="8062"/>
    <cellStyle name="通貨 2 2 4 5 9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8098"/>
    <cellStyle name="通貨 2 2 4 6 2 2 2 2 3" xfId="4699"/>
    <cellStyle name="通貨 2 2 4 6 2 2 2 3" xfId="8097"/>
    <cellStyle name="通貨 2 2 4 6 2 2 2 4" xfId="4698"/>
    <cellStyle name="通貨 2 2 4 6 2 2 3" xfId="1293"/>
    <cellStyle name="通貨 2 2 4 6 2 2 3 2" xfId="8099"/>
    <cellStyle name="通貨 2 2 4 6 2 2 3 3" xfId="4700"/>
    <cellStyle name="通貨 2 2 4 6 2 2 4" xfId="8096"/>
    <cellStyle name="通貨 2 2 4 6 2 2 5" xfId="4697"/>
    <cellStyle name="通貨 2 2 4 6 2 3" xfId="1294"/>
    <cellStyle name="通貨 2 2 4 6 2 3 2" xfId="1295"/>
    <cellStyle name="通貨 2 2 4 6 2 3 2 2" xfId="8101"/>
    <cellStyle name="通貨 2 2 4 6 2 3 2 3" xfId="4702"/>
    <cellStyle name="通貨 2 2 4 6 2 3 3" xfId="8100"/>
    <cellStyle name="通貨 2 2 4 6 2 3 4" xfId="4701"/>
    <cellStyle name="通貨 2 2 4 6 2 4" xfId="1296"/>
    <cellStyle name="通貨 2 2 4 6 2 4 2" xfId="8102"/>
    <cellStyle name="通貨 2 2 4 6 2 4 3" xfId="4703"/>
    <cellStyle name="通貨 2 2 4 6 2 5" xfId="8095"/>
    <cellStyle name="通貨 2 2 4 6 2 6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8106"/>
    <cellStyle name="通貨 2 2 4 6 3 2 2 2 3" xfId="4707"/>
    <cellStyle name="通貨 2 2 4 6 3 2 2 3" xfId="8105"/>
    <cellStyle name="通貨 2 2 4 6 3 2 2 4" xfId="4706"/>
    <cellStyle name="通貨 2 2 4 6 3 2 3" xfId="1301"/>
    <cellStyle name="通貨 2 2 4 6 3 2 3 2" xfId="8107"/>
    <cellStyle name="通貨 2 2 4 6 3 2 3 3" xfId="4708"/>
    <cellStyle name="通貨 2 2 4 6 3 2 4" xfId="8104"/>
    <cellStyle name="通貨 2 2 4 6 3 2 5" xfId="4705"/>
    <cellStyle name="通貨 2 2 4 6 3 3" xfId="1302"/>
    <cellStyle name="通貨 2 2 4 6 3 3 2" xfId="1303"/>
    <cellStyle name="通貨 2 2 4 6 3 3 2 2" xfId="8109"/>
    <cellStyle name="通貨 2 2 4 6 3 3 2 3" xfId="4710"/>
    <cellStyle name="通貨 2 2 4 6 3 3 3" xfId="8108"/>
    <cellStyle name="通貨 2 2 4 6 3 3 4" xfId="4709"/>
    <cellStyle name="通貨 2 2 4 6 3 4" xfId="1304"/>
    <cellStyle name="通貨 2 2 4 6 3 4 2" xfId="8110"/>
    <cellStyle name="通貨 2 2 4 6 3 4 3" xfId="4711"/>
    <cellStyle name="通貨 2 2 4 6 3 5" xfId="8103"/>
    <cellStyle name="通貨 2 2 4 6 3 6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8114"/>
    <cellStyle name="通貨 2 2 4 6 4 2 2 2 3" xfId="4715"/>
    <cellStyle name="通貨 2 2 4 6 4 2 2 3" xfId="8113"/>
    <cellStyle name="通貨 2 2 4 6 4 2 2 4" xfId="4714"/>
    <cellStyle name="通貨 2 2 4 6 4 2 3" xfId="1309"/>
    <cellStyle name="通貨 2 2 4 6 4 2 3 2" xfId="8115"/>
    <cellStyle name="通貨 2 2 4 6 4 2 3 3" xfId="4716"/>
    <cellStyle name="通貨 2 2 4 6 4 2 4" xfId="8112"/>
    <cellStyle name="通貨 2 2 4 6 4 2 5" xfId="4713"/>
    <cellStyle name="通貨 2 2 4 6 4 3" xfId="1310"/>
    <cellStyle name="通貨 2 2 4 6 4 3 2" xfId="1311"/>
    <cellStyle name="通貨 2 2 4 6 4 3 2 2" xfId="8117"/>
    <cellStyle name="通貨 2 2 4 6 4 3 2 3" xfId="4718"/>
    <cellStyle name="通貨 2 2 4 6 4 3 3" xfId="8116"/>
    <cellStyle name="通貨 2 2 4 6 4 3 4" xfId="4717"/>
    <cellStyle name="通貨 2 2 4 6 4 4" xfId="1312"/>
    <cellStyle name="通貨 2 2 4 6 4 4 2" xfId="8118"/>
    <cellStyle name="通貨 2 2 4 6 4 4 3" xfId="4719"/>
    <cellStyle name="通貨 2 2 4 6 4 5" xfId="8111"/>
    <cellStyle name="通貨 2 2 4 6 4 6" xfId="4712"/>
    <cellStyle name="通貨 2 2 4 6 5" xfId="1313"/>
    <cellStyle name="通貨 2 2 4 6 5 2" xfId="1314"/>
    <cellStyle name="通貨 2 2 4 6 5 2 2" xfId="1315"/>
    <cellStyle name="通貨 2 2 4 6 5 2 2 2" xfId="8121"/>
    <cellStyle name="通貨 2 2 4 6 5 2 2 3" xfId="4722"/>
    <cellStyle name="通貨 2 2 4 6 5 2 3" xfId="8120"/>
    <cellStyle name="通貨 2 2 4 6 5 2 4" xfId="4721"/>
    <cellStyle name="通貨 2 2 4 6 5 3" xfId="1316"/>
    <cellStyle name="通貨 2 2 4 6 5 3 2" xfId="8122"/>
    <cellStyle name="通貨 2 2 4 6 5 3 3" xfId="4723"/>
    <cellStyle name="通貨 2 2 4 6 5 4" xfId="8119"/>
    <cellStyle name="通貨 2 2 4 6 5 5" xfId="4720"/>
    <cellStyle name="通貨 2 2 4 6 6" xfId="1317"/>
    <cellStyle name="通貨 2 2 4 6 6 2" xfId="1318"/>
    <cellStyle name="通貨 2 2 4 6 6 2 2" xfId="8124"/>
    <cellStyle name="通貨 2 2 4 6 6 2 3" xfId="4725"/>
    <cellStyle name="通貨 2 2 4 6 6 3" xfId="8123"/>
    <cellStyle name="通貨 2 2 4 6 6 4" xfId="4724"/>
    <cellStyle name="通貨 2 2 4 6 7" xfId="1319"/>
    <cellStyle name="通貨 2 2 4 6 7 2" xfId="8125"/>
    <cellStyle name="通貨 2 2 4 6 7 3" xfId="4726"/>
    <cellStyle name="通貨 2 2 4 6 8" xfId="8094"/>
    <cellStyle name="通貨 2 2 4 6 9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8130"/>
    <cellStyle name="通貨 2 2 4 7 2 2 2 2 3" xfId="4731"/>
    <cellStyle name="通貨 2 2 4 7 2 2 2 3" xfId="8129"/>
    <cellStyle name="通貨 2 2 4 7 2 2 2 4" xfId="4730"/>
    <cellStyle name="通貨 2 2 4 7 2 2 3" xfId="1325"/>
    <cellStyle name="通貨 2 2 4 7 2 2 3 2" xfId="8131"/>
    <cellStyle name="通貨 2 2 4 7 2 2 3 3" xfId="4732"/>
    <cellStyle name="通貨 2 2 4 7 2 2 4" xfId="8128"/>
    <cellStyle name="通貨 2 2 4 7 2 2 5" xfId="4729"/>
    <cellStyle name="通貨 2 2 4 7 2 3" xfId="1326"/>
    <cellStyle name="通貨 2 2 4 7 2 3 2" xfId="1327"/>
    <cellStyle name="通貨 2 2 4 7 2 3 2 2" xfId="8133"/>
    <cellStyle name="通貨 2 2 4 7 2 3 2 3" xfId="4734"/>
    <cellStyle name="通貨 2 2 4 7 2 3 3" xfId="8132"/>
    <cellStyle name="通貨 2 2 4 7 2 3 4" xfId="4733"/>
    <cellStyle name="通貨 2 2 4 7 2 4" xfId="1328"/>
    <cellStyle name="通貨 2 2 4 7 2 4 2" xfId="8134"/>
    <cellStyle name="通貨 2 2 4 7 2 4 3" xfId="4735"/>
    <cellStyle name="通貨 2 2 4 7 2 5" xfId="8127"/>
    <cellStyle name="通貨 2 2 4 7 2 6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8138"/>
    <cellStyle name="通貨 2 2 4 7 3 2 2 2 3" xfId="4739"/>
    <cellStyle name="通貨 2 2 4 7 3 2 2 3" xfId="8137"/>
    <cellStyle name="通貨 2 2 4 7 3 2 2 4" xfId="4738"/>
    <cellStyle name="通貨 2 2 4 7 3 2 3" xfId="1333"/>
    <cellStyle name="通貨 2 2 4 7 3 2 3 2" xfId="8139"/>
    <cellStyle name="通貨 2 2 4 7 3 2 3 3" xfId="4740"/>
    <cellStyle name="通貨 2 2 4 7 3 2 4" xfId="8136"/>
    <cellStyle name="通貨 2 2 4 7 3 2 5" xfId="4737"/>
    <cellStyle name="通貨 2 2 4 7 3 3" xfId="1334"/>
    <cellStyle name="通貨 2 2 4 7 3 3 2" xfId="1335"/>
    <cellStyle name="通貨 2 2 4 7 3 3 2 2" xfId="8141"/>
    <cellStyle name="通貨 2 2 4 7 3 3 2 3" xfId="4742"/>
    <cellStyle name="通貨 2 2 4 7 3 3 3" xfId="8140"/>
    <cellStyle name="通貨 2 2 4 7 3 3 4" xfId="4741"/>
    <cellStyle name="通貨 2 2 4 7 3 4" xfId="1336"/>
    <cellStyle name="通貨 2 2 4 7 3 4 2" xfId="8142"/>
    <cellStyle name="通貨 2 2 4 7 3 4 3" xfId="4743"/>
    <cellStyle name="通貨 2 2 4 7 3 5" xfId="8135"/>
    <cellStyle name="通貨 2 2 4 7 3 6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8146"/>
    <cellStyle name="通貨 2 2 4 7 4 2 2 2 3" xfId="4747"/>
    <cellStyle name="通貨 2 2 4 7 4 2 2 3" xfId="8145"/>
    <cellStyle name="通貨 2 2 4 7 4 2 2 4" xfId="4746"/>
    <cellStyle name="通貨 2 2 4 7 4 2 3" xfId="1341"/>
    <cellStyle name="通貨 2 2 4 7 4 2 3 2" xfId="8147"/>
    <cellStyle name="通貨 2 2 4 7 4 2 3 3" xfId="4748"/>
    <cellStyle name="通貨 2 2 4 7 4 2 4" xfId="8144"/>
    <cellStyle name="通貨 2 2 4 7 4 2 5" xfId="4745"/>
    <cellStyle name="通貨 2 2 4 7 4 3" xfId="1342"/>
    <cellStyle name="通貨 2 2 4 7 4 3 2" xfId="1343"/>
    <cellStyle name="通貨 2 2 4 7 4 3 2 2" xfId="8149"/>
    <cellStyle name="通貨 2 2 4 7 4 3 2 3" xfId="4750"/>
    <cellStyle name="通貨 2 2 4 7 4 3 3" xfId="8148"/>
    <cellStyle name="通貨 2 2 4 7 4 3 4" xfId="4749"/>
    <cellStyle name="通貨 2 2 4 7 4 4" xfId="1344"/>
    <cellStyle name="通貨 2 2 4 7 4 4 2" xfId="8150"/>
    <cellStyle name="通貨 2 2 4 7 4 4 3" xfId="4751"/>
    <cellStyle name="通貨 2 2 4 7 4 5" xfId="8143"/>
    <cellStyle name="通貨 2 2 4 7 4 6" xfId="4744"/>
    <cellStyle name="通貨 2 2 4 7 5" xfId="1345"/>
    <cellStyle name="通貨 2 2 4 7 5 2" xfId="1346"/>
    <cellStyle name="通貨 2 2 4 7 5 2 2" xfId="1347"/>
    <cellStyle name="通貨 2 2 4 7 5 2 2 2" xfId="8153"/>
    <cellStyle name="通貨 2 2 4 7 5 2 2 3" xfId="4754"/>
    <cellStyle name="通貨 2 2 4 7 5 2 3" xfId="8152"/>
    <cellStyle name="通貨 2 2 4 7 5 2 4" xfId="4753"/>
    <cellStyle name="通貨 2 2 4 7 5 3" xfId="1348"/>
    <cellStyle name="通貨 2 2 4 7 5 3 2" xfId="8154"/>
    <cellStyle name="通貨 2 2 4 7 5 3 3" xfId="4755"/>
    <cellStyle name="通貨 2 2 4 7 5 4" xfId="8151"/>
    <cellStyle name="通貨 2 2 4 7 5 5" xfId="4752"/>
    <cellStyle name="通貨 2 2 4 7 6" xfId="1349"/>
    <cellStyle name="通貨 2 2 4 7 6 2" xfId="1350"/>
    <cellStyle name="通貨 2 2 4 7 6 2 2" xfId="8156"/>
    <cellStyle name="通貨 2 2 4 7 6 2 3" xfId="4757"/>
    <cellStyle name="通貨 2 2 4 7 6 3" xfId="8155"/>
    <cellStyle name="通貨 2 2 4 7 6 4" xfId="4756"/>
    <cellStyle name="通貨 2 2 4 7 7" xfId="1351"/>
    <cellStyle name="通貨 2 2 4 7 7 2" xfId="8157"/>
    <cellStyle name="通貨 2 2 4 7 7 3" xfId="4758"/>
    <cellStyle name="通貨 2 2 4 7 8" xfId="8126"/>
    <cellStyle name="通貨 2 2 4 7 9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8161"/>
    <cellStyle name="通貨 2 2 4 8 2 2 2 3" xfId="4762"/>
    <cellStyle name="通貨 2 2 4 8 2 2 3" xfId="8160"/>
    <cellStyle name="通貨 2 2 4 8 2 2 4" xfId="4761"/>
    <cellStyle name="通貨 2 2 4 8 2 3" xfId="1356"/>
    <cellStyle name="通貨 2 2 4 8 2 3 2" xfId="8162"/>
    <cellStyle name="通貨 2 2 4 8 2 3 3" xfId="4763"/>
    <cellStyle name="通貨 2 2 4 8 2 4" xfId="8159"/>
    <cellStyle name="通貨 2 2 4 8 2 5" xfId="4760"/>
    <cellStyle name="通貨 2 2 4 8 3" xfId="1357"/>
    <cellStyle name="通貨 2 2 4 8 3 2" xfId="1358"/>
    <cellStyle name="通貨 2 2 4 8 3 2 2" xfId="8164"/>
    <cellStyle name="通貨 2 2 4 8 3 2 3" xfId="4765"/>
    <cellStyle name="通貨 2 2 4 8 3 3" xfId="8163"/>
    <cellStyle name="通貨 2 2 4 8 3 4" xfId="4764"/>
    <cellStyle name="通貨 2 2 4 8 4" xfId="1359"/>
    <cellStyle name="通貨 2 2 4 8 4 2" xfId="8165"/>
    <cellStyle name="通貨 2 2 4 8 4 3" xfId="4766"/>
    <cellStyle name="通貨 2 2 4 8 5" xfId="8158"/>
    <cellStyle name="通貨 2 2 4 8 6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8169"/>
    <cellStyle name="通貨 2 2 4 9 2 2 2 3" xfId="4770"/>
    <cellStyle name="通貨 2 2 4 9 2 2 3" xfId="8168"/>
    <cellStyle name="通貨 2 2 4 9 2 2 4" xfId="4769"/>
    <cellStyle name="通貨 2 2 4 9 2 3" xfId="1364"/>
    <cellStyle name="通貨 2 2 4 9 2 3 2" xfId="8170"/>
    <cellStyle name="通貨 2 2 4 9 2 3 3" xfId="4771"/>
    <cellStyle name="通貨 2 2 4 9 2 4" xfId="8167"/>
    <cellStyle name="通貨 2 2 4 9 2 5" xfId="4768"/>
    <cellStyle name="通貨 2 2 4 9 3" xfId="1365"/>
    <cellStyle name="通貨 2 2 4 9 3 2" xfId="1366"/>
    <cellStyle name="通貨 2 2 4 9 3 2 2" xfId="8172"/>
    <cellStyle name="通貨 2 2 4 9 3 2 3" xfId="4773"/>
    <cellStyle name="通貨 2 2 4 9 3 3" xfId="8171"/>
    <cellStyle name="通貨 2 2 4 9 3 4" xfId="4772"/>
    <cellStyle name="通貨 2 2 4 9 4" xfId="1367"/>
    <cellStyle name="通貨 2 2 4 9 4 2" xfId="8173"/>
    <cellStyle name="通貨 2 2 4 9 4 3" xfId="4774"/>
    <cellStyle name="通貨 2 2 4 9 5" xfId="8166"/>
    <cellStyle name="通貨 2 2 4 9 6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8178"/>
    <cellStyle name="通貨 2 2 5 2 2 2 2 3" xfId="4779"/>
    <cellStyle name="通貨 2 2 5 2 2 2 3" xfId="8177"/>
    <cellStyle name="通貨 2 2 5 2 2 2 4" xfId="4778"/>
    <cellStyle name="通貨 2 2 5 2 2 3" xfId="1373"/>
    <cellStyle name="通貨 2 2 5 2 2 3 2" xfId="8179"/>
    <cellStyle name="通貨 2 2 5 2 2 3 3" xfId="4780"/>
    <cellStyle name="通貨 2 2 5 2 2 4" xfId="8176"/>
    <cellStyle name="通貨 2 2 5 2 2 5" xfId="4777"/>
    <cellStyle name="通貨 2 2 5 2 3" xfId="1374"/>
    <cellStyle name="通貨 2 2 5 2 3 2" xfId="1375"/>
    <cellStyle name="通貨 2 2 5 2 3 2 2" xfId="8181"/>
    <cellStyle name="通貨 2 2 5 2 3 2 3" xfId="4782"/>
    <cellStyle name="通貨 2 2 5 2 3 3" xfId="8180"/>
    <cellStyle name="通貨 2 2 5 2 3 4" xfId="4781"/>
    <cellStyle name="通貨 2 2 5 2 4" xfId="1376"/>
    <cellStyle name="通貨 2 2 5 2 4 2" xfId="8182"/>
    <cellStyle name="通貨 2 2 5 2 4 3" xfId="4783"/>
    <cellStyle name="通貨 2 2 5 2 5" xfId="8175"/>
    <cellStyle name="通貨 2 2 5 2 6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8186"/>
    <cellStyle name="通貨 2 2 5 3 2 2 2 3" xfId="4787"/>
    <cellStyle name="通貨 2 2 5 3 2 2 3" xfId="8185"/>
    <cellStyle name="通貨 2 2 5 3 2 2 4" xfId="4786"/>
    <cellStyle name="通貨 2 2 5 3 2 3" xfId="1381"/>
    <cellStyle name="通貨 2 2 5 3 2 3 2" xfId="8187"/>
    <cellStyle name="通貨 2 2 5 3 2 3 3" xfId="4788"/>
    <cellStyle name="通貨 2 2 5 3 2 4" xfId="8184"/>
    <cellStyle name="通貨 2 2 5 3 2 5" xfId="4785"/>
    <cellStyle name="通貨 2 2 5 3 3" xfId="1382"/>
    <cellStyle name="通貨 2 2 5 3 3 2" xfId="1383"/>
    <cellStyle name="通貨 2 2 5 3 3 2 2" xfId="8189"/>
    <cellStyle name="通貨 2 2 5 3 3 2 3" xfId="4790"/>
    <cellStyle name="通貨 2 2 5 3 3 3" xfId="8188"/>
    <cellStyle name="通貨 2 2 5 3 3 4" xfId="4789"/>
    <cellStyle name="通貨 2 2 5 3 4" xfId="1384"/>
    <cellStyle name="通貨 2 2 5 3 4 2" xfId="8190"/>
    <cellStyle name="通貨 2 2 5 3 4 3" xfId="4791"/>
    <cellStyle name="通貨 2 2 5 3 5" xfId="8183"/>
    <cellStyle name="通貨 2 2 5 3 6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8194"/>
    <cellStyle name="通貨 2 2 5 4 2 2 2 3" xfId="4795"/>
    <cellStyle name="通貨 2 2 5 4 2 2 3" xfId="8193"/>
    <cellStyle name="通貨 2 2 5 4 2 2 4" xfId="4794"/>
    <cellStyle name="通貨 2 2 5 4 2 3" xfId="1389"/>
    <cellStyle name="通貨 2 2 5 4 2 3 2" xfId="8195"/>
    <cellStyle name="通貨 2 2 5 4 2 3 3" xfId="4796"/>
    <cellStyle name="通貨 2 2 5 4 2 4" xfId="8192"/>
    <cellStyle name="通貨 2 2 5 4 2 5" xfId="4793"/>
    <cellStyle name="通貨 2 2 5 4 3" xfId="1390"/>
    <cellStyle name="通貨 2 2 5 4 3 2" xfId="1391"/>
    <cellStyle name="通貨 2 2 5 4 3 2 2" xfId="8197"/>
    <cellStyle name="通貨 2 2 5 4 3 2 3" xfId="4798"/>
    <cellStyle name="通貨 2 2 5 4 3 3" xfId="8196"/>
    <cellStyle name="通貨 2 2 5 4 3 4" xfId="4797"/>
    <cellStyle name="通貨 2 2 5 4 4" xfId="1392"/>
    <cellStyle name="通貨 2 2 5 4 4 2" xfId="8198"/>
    <cellStyle name="通貨 2 2 5 4 4 3" xfId="4799"/>
    <cellStyle name="通貨 2 2 5 4 5" xfId="8191"/>
    <cellStyle name="通貨 2 2 5 4 6" xfId="4792"/>
    <cellStyle name="通貨 2 2 5 5" xfId="1393"/>
    <cellStyle name="通貨 2 2 5 5 2" xfId="1394"/>
    <cellStyle name="通貨 2 2 5 5 2 2" xfId="1395"/>
    <cellStyle name="通貨 2 2 5 5 2 2 2" xfId="8201"/>
    <cellStyle name="通貨 2 2 5 5 2 2 3" xfId="4802"/>
    <cellStyle name="通貨 2 2 5 5 2 3" xfId="8200"/>
    <cellStyle name="通貨 2 2 5 5 2 4" xfId="4801"/>
    <cellStyle name="通貨 2 2 5 5 3" xfId="1396"/>
    <cellStyle name="通貨 2 2 5 5 3 2" xfId="8202"/>
    <cellStyle name="通貨 2 2 5 5 3 3" xfId="4803"/>
    <cellStyle name="通貨 2 2 5 5 4" xfId="8199"/>
    <cellStyle name="通貨 2 2 5 5 5" xfId="4800"/>
    <cellStyle name="通貨 2 2 5 6" xfId="1397"/>
    <cellStyle name="通貨 2 2 5 6 2" xfId="1398"/>
    <cellStyle name="通貨 2 2 5 6 2 2" xfId="8204"/>
    <cellStyle name="通貨 2 2 5 6 2 3" xfId="4805"/>
    <cellStyle name="通貨 2 2 5 6 3" xfId="8203"/>
    <cellStyle name="通貨 2 2 5 6 4" xfId="4804"/>
    <cellStyle name="通貨 2 2 5 7" xfId="1399"/>
    <cellStyle name="通貨 2 2 5 7 2" xfId="8205"/>
    <cellStyle name="通貨 2 2 5 7 3" xfId="4806"/>
    <cellStyle name="通貨 2 2 5 8" xfId="8174"/>
    <cellStyle name="通貨 2 2 5 9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8210"/>
    <cellStyle name="通貨 2 2 6 2 2 2 2 3" xfId="4811"/>
    <cellStyle name="通貨 2 2 6 2 2 2 3" xfId="8209"/>
    <cellStyle name="通貨 2 2 6 2 2 2 4" xfId="4810"/>
    <cellStyle name="通貨 2 2 6 2 2 3" xfId="1405"/>
    <cellStyle name="通貨 2 2 6 2 2 3 2" xfId="8211"/>
    <cellStyle name="通貨 2 2 6 2 2 3 3" xfId="4812"/>
    <cellStyle name="通貨 2 2 6 2 2 4" xfId="8208"/>
    <cellStyle name="通貨 2 2 6 2 2 5" xfId="4809"/>
    <cellStyle name="通貨 2 2 6 2 3" xfId="1406"/>
    <cellStyle name="通貨 2 2 6 2 3 2" xfId="1407"/>
    <cellStyle name="通貨 2 2 6 2 3 2 2" xfId="8213"/>
    <cellStyle name="通貨 2 2 6 2 3 2 3" xfId="4814"/>
    <cellStyle name="通貨 2 2 6 2 3 3" xfId="8212"/>
    <cellStyle name="通貨 2 2 6 2 3 4" xfId="4813"/>
    <cellStyle name="通貨 2 2 6 2 4" xfId="1408"/>
    <cellStyle name="通貨 2 2 6 2 4 2" xfId="8214"/>
    <cellStyle name="通貨 2 2 6 2 4 3" xfId="4815"/>
    <cellStyle name="通貨 2 2 6 2 5" xfId="8207"/>
    <cellStyle name="通貨 2 2 6 2 6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8218"/>
    <cellStyle name="通貨 2 2 6 3 2 2 2 3" xfId="4819"/>
    <cellStyle name="通貨 2 2 6 3 2 2 3" xfId="8217"/>
    <cellStyle name="通貨 2 2 6 3 2 2 4" xfId="4818"/>
    <cellStyle name="通貨 2 2 6 3 2 3" xfId="1413"/>
    <cellStyle name="通貨 2 2 6 3 2 3 2" xfId="8219"/>
    <cellStyle name="通貨 2 2 6 3 2 3 3" xfId="4820"/>
    <cellStyle name="通貨 2 2 6 3 2 4" xfId="8216"/>
    <cellStyle name="通貨 2 2 6 3 2 5" xfId="4817"/>
    <cellStyle name="通貨 2 2 6 3 3" xfId="1414"/>
    <cellStyle name="通貨 2 2 6 3 3 2" xfId="1415"/>
    <cellStyle name="通貨 2 2 6 3 3 2 2" xfId="8221"/>
    <cellStyle name="通貨 2 2 6 3 3 2 3" xfId="4822"/>
    <cellStyle name="通貨 2 2 6 3 3 3" xfId="8220"/>
    <cellStyle name="通貨 2 2 6 3 3 4" xfId="4821"/>
    <cellStyle name="通貨 2 2 6 3 4" xfId="1416"/>
    <cellStyle name="通貨 2 2 6 3 4 2" xfId="8222"/>
    <cellStyle name="通貨 2 2 6 3 4 3" xfId="4823"/>
    <cellStyle name="通貨 2 2 6 3 5" xfId="8215"/>
    <cellStyle name="通貨 2 2 6 3 6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8226"/>
    <cellStyle name="通貨 2 2 6 4 2 2 2 3" xfId="4827"/>
    <cellStyle name="通貨 2 2 6 4 2 2 3" xfId="8225"/>
    <cellStyle name="通貨 2 2 6 4 2 2 4" xfId="4826"/>
    <cellStyle name="通貨 2 2 6 4 2 3" xfId="1421"/>
    <cellStyle name="通貨 2 2 6 4 2 3 2" xfId="8227"/>
    <cellStyle name="通貨 2 2 6 4 2 3 3" xfId="4828"/>
    <cellStyle name="通貨 2 2 6 4 2 4" xfId="8224"/>
    <cellStyle name="通貨 2 2 6 4 2 5" xfId="4825"/>
    <cellStyle name="通貨 2 2 6 4 3" xfId="1422"/>
    <cellStyle name="通貨 2 2 6 4 3 2" xfId="1423"/>
    <cellStyle name="通貨 2 2 6 4 3 2 2" xfId="8229"/>
    <cellStyle name="通貨 2 2 6 4 3 2 3" xfId="4830"/>
    <cellStyle name="通貨 2 2 6 4 3 3" xfId="8228"/>
    <cellStyle name="通貨 2 2 6 4 3 4" xfId="4829"/>
    <cellStyle name="通貨 2 2 6 4 4" xfId="1424"/>
    <cellStyle name="通貨 2 2 6 4 4 2" xfId="8230"/>
    <cellStyle name="通貨 2 2 6 4 4 3" xfId="4831"/>
    <cellStyle name="通貨 2 2 6 4 5" xfId="8223"/>
    <cellStyle name="通貨 2 2 6 4 6" xfId="4824"/>
    <cellStyle name="通貨 2 2 6 5" xfId="1425"/>
    <cellStyle name="通貨 2 2 6 5 2" xfId="1426"/>
    <cellStyle name="通貨 2 2 6 5 2 2" xfId="1427"/>
    <cellStyle name="通貨 2 2 6 5 2 2 2" xfId="8233"/>
    <cellStyle name="通貨 2 2 6 5 2 2 3" xfId="4834"/>
    <cellStyle name="通貨 2 2 6 5 2 3" xfId="8232"/>
    <cellStyle name="通貨 2 2 6 5 2 4" xfId="4833"/>
    <cellStyle name="通貨 2 2 6 5 3" xfId="1428"/>
    <cellStyle name="通貨 2 2 6 5 3 2" xfId="8234"/>
    <cellStyle name="通貨 2 2 6 5 3 3" xfId="4835"/>
    <cellStyle name="通貨 2 2 6 5 4" xfId="8231"/>
    <cellStyle name="通貨 2 2 6 5 5" xfId="4832"/>
    <cellStyle name="通貨 2 2 6 6" xfId="1429"/>
    <cellStyle name="通貨 2 2 6 6 2" xfId="1430"/>
    <cellStyle name="通貨 2 2 6 6 2 2" xfId="8236"/>
    <cellStyle name="通貨 2 2 6 6 2 3" xfId="4837"/>
    <cellStyle name="通貨 2 2 6 6 3" xfId="8235"/>
    <cellStyle name="通貨 2 2 6 6 4" xfId="4836"/>
    <cellStyle name="通貨 2 2 6 7" xfId="1431"/>
    <cellStyle name="通貨 2 2 6 7 2" xfId="8237"/>
    <cellStyle name="通貨 2 2 6 7 3" xfId="4838"/>
    <cellStyle name="通貨 2 2 6 8" xfId="8206"/>
    <cellStyle name="通貨 2 2 6 9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8242"/>
    <cellStyle name="通貨 2 2 7 2 2 2 2 3" xfId="4843"/>
    <cellStyle name="通貨 2 2 7 2 2 2 3" xfId="8241"/>
    <cellStyle name="通貨 2 2 7 2 2 2 4" xfId="4842"/>
    <cellStyle name="通貨 2 2 7 2 2 3" xfId="1437"/>
    <cellStyle name="通貨 2 2 7 2 2 3 2" xfId="8243"/>
    <cellStyle name="通貨 2 2 7 2 2 3 3" xfId="4844"/>
    <cellStyle name="通貨 2 2 7 2 2 4" xfId="8240"/>
    <cellStyle name="通貨 2 2 7 2 2 5" xfId="4841"/>
    <cellStyle name="通貨 2 2 7 2 3" xfId="1438"/>
    <cellStyle name="通貨 2 2 7 2 3 2" xfId="1439"/>
    <cellStyle name="通貨 2 2 7 2 3 2 2" xfId="8245"/>
    <cellStyle name="通貨 2 2 7 2 3 2 3" xfId="4846"/>
    <cellStyle name="通貨 2 2 7 2 3 3" xfId="8244"/>
    <cellStyle name="通貨 2 2 7 2 3 4" xfId="4845"/>
    <cellStyle name="通貨 2 2 7 2 4" xfId="1440"/>
    <cellStyle name="通貨 2 2 7 2 4 2" xfId="8246"/>
    <cellStyle name="通貨 2 2 7 2 4 3" xfId="4847"/>
    <cellStyle name="通貨 2 2 7 2 5" xfId="8239"/>
    <cellStyle name="通貨 2 2 7 2 6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8250"/>
    <cellStyle name="通貨 2 2 7 3 2 2 2 3" xfId="4851"/>
    <cellStyle name="通貨 2 2 7 3 2 2 3" xfId="8249"/>
    <cellStyle name="通貨 2 2 7 3 2 2 4" xfId="4850"/>
    <cellStyle name="通貨 2 2 7 3 2 3" xfId="1445"/>
    <cellStyle name="通貨 2 2 7 3 2 3 2" xfId="8251"/>
    <cellStyle name="通貨 2 2 7 3 2 3 3" xfId="4852"/>
    <cellStyle name="通貨 2 2 7 3 2 4" xfId="8248"/>
    <cellStyle name="通貨 2 2 7 3 2 5" xfId="4849"/>
    <cellStyle name="通貨 2 2 7 3 3" xfId="1446"/>
    <cellStyle name="通貨 2 2 7 3 3 2" xfId="1447"/>
    <cellStyle name="通貨 2 2 7 3 3 2 2" xfId="8253"/>
    <cellStyle name="通貨 2 2 7 3 3 2 3" xfId="4854"/>
    <cellStyle name="通貨 2 2 7 3 3 3" xfId="8252"/>
    <cellStyle name="通貨 2 2 7 3 3 4" xfId="4853"/>
    <cellStyle name="通貨 2 2 7 3 4" xfId="1448"/>
    <cellStyle name="通貨 2 2 7 3 4 2" xfId="8254"/>
    <cellStyle name="通貨 2 2 7 3 4 3" xfId="4855"/>
    <cellStyle name="通貨 2 2 7 3 5" xfId="8247"/>
    <cellStyle name="通貨 2 2 7 3 6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8258"/>
    <cellStyle name="通貨 2 2 7 4 2 2 2 3" xfId="4859"/>
    <cellStyle name="通貨 2 2 7 4 2 2 3" xfId="8257"/>
    <cellStyle name="通貨 2 2 7 4 2 2 4" xfId="4858"/>
    <cellStyle name="通貨 2 2 7 4 2 3" xfId="1453"/>
    <cellStyle name="通貨 2 2 7 4 2 3 2" xfId="8259"/>
    <cellStyle name="通貨 2 2 7 4 2 3 3" xfId="4860"/>
    <cellStyle name="通貨 2 2 7 4 2 4" xfId="8256"/>
    <cellStyle name="通貨 2 2 7 4 2 5" xfId="4857"/>
    <cellStyle name="通貨 2 2 7 4 3" xfId="1454"/>
    <cellStyle name="通貨 2 2 7 4 3 2" xfId="1455"/>
    <cellStyle name="通貨 2 2 7 4 3 2 2" xfId="8261"/>
    <cellStyle name="通貨 2 2 7 4 3 2 3" xfId="4862"/>
    <cellStyle name="通貨 2 2 7 4 3 3" xfId="8260"/>
    <cellStyle name="通貨 2 2 7 4 3 4" xfId="4861"/>
    <cellStyle name="通貨 2 2 7 4 4" xfId="1456"/>
    <cellStyle name="通貨 2 2 7 4 4 2" xfId="8262"/>
    <cellStyle name="通貨 2 2 7 4 4 3" xfId="4863"/>
    <cellStyle name="通貨 2 2 7 4 5" xfId="8255"/>
    <cellStyle name="通貨 2 2 7 4 6" xfId="4856"/>
    <cellStyle name="通貨 2 2 7 5" xfId="1457"/>
    <cellStyle name="通貨 2 2 7 5 2" xfId="1458"/>
    <cellStyle name="通貨 2 2 7 5 2 2" xfId="1459"/>
    <cellStyle name="通貨 2 2 7 5 2 2 2" xfId="8265"/>
    <cellStyle name="通貨 2 2 7 5 2 2 3" xfId="4866"/>
    <cellStyle name="通貨 2 2 7 5 2 3" xfId="8264"/>
    <cellStyle name="通貨 2 2 7 5 2 4" xfId="4865"/>
    <cellStyle name="通貨 2 2 7 5 3" xfId="1460"/>
    <cellStyle name="通貨 2 2 7 5 3 2" xfId="8266"/>
    <cellStyle name="通貨 2 2 7 5 3 3" xfId="4867"/>
    <cellStyle name="通貨 2 2 7 5 4" xfId="8263"/>
    <cellStyle name="通貨 2 2 7 5 5" xfId="4864"/>
    <cellStyle name="通貨 2 2 7 6" xfId="1461"/>
    <cellStyle name="通貨 2 2 7 6 2" xfId="1462"/>
    <cellStyle name="通貨 2 2 7 6 2 2" xfId="8268"/>
    <cellStyle name="通貨 2 2 7 6 2 3" xfId="4869"/>
    <cellStyle name="通貨 2 2 7 6 3" xfId="8267"/>
    <cellStyle name="通貨 2 2 7 6 4" xfId="4868"/>
    <cellStyle name="通貨 2 2 7 7" xfId="1463"/>
    <cellStyle name="通貨 2 2 7 7 2" xfId="8269"/>
    <cellStyle name="通貨 2 2 7 7 3" xfId="4870"/>
    <cellStyle name="通貨 2 2 7 8" xfId="8238"/>
    <cellStyle name="通貨 2 2 7 9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8274"/>
    <cellStyle name="通貨 2 2 8 2 2 2 2 3" xfId="4875"/>
    <cellStyle name="通貨 2 2 8 2 2 2 3" xfId="8273"/>
    <cellStyle name="通貨 2 2 8 2 2 2 4" xfId="4874"/>
    <cellStyle name="通貨 2 2 8 2 2 3" xfId="1469"/>
    <cellStyle name="通貨 2 2 8 2 2 3 2" xfId="8275"/>
    <cellStyle name="通貨 2 2 8 2 2 3 3" xfId="4876"/>
    <cellStyle name="通貨 2 2 8 2 2 4" xfId="8272"/>
    <cellStyle name="通貨 2 2 8 2 2 5" xfId="4873"/>
    <cellStyle name="通貨 2 2 8 2 3" xfId="1470"/>
    <cellStyle name="通貨 2 2 8 2 3 2" xfId="1471"/>
    <cellStyle name="通貨 2 2 8 2 3 2 2" xfId="8277"/>
    <cellStyle name="通貨 2 2 8 2 3 2 3" xfId="4878"/>
    <cellStyle name="通貨 2 2 8 2 3 3" xfId="8276"/>
    <cellStyle name="通貨 2 2 8 2 3 4" xfId="4877"/>
    <cellStyle name="通貨 2 2 8 2 4" xfId="1472"/>
    <cellStyle name="通貨 2 2 8 2 4 2" xfId="8278"/>
    <cellStyle name="通貨 2 2 8 2 4 3" xfId="4879"/>
    <cellStyle name="通貨 2 2 8 2 5" xfId="8271"/>
    <cellStyle name="通貨 2 2 8 2 6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8282"/>
    <cellStyle name="通貨 2 2 8 3 2 2 2 3" xfId="4883"/>
    <cellStyle name="通貨 2 2 8 3 2 2 3" xfId="8281"/>
    <cellStyle name="通貨 2 2 8 3 2 2 4" xfId="4882"/>
    <cellStyle name="通貨 2 2 8 3 2 3" xfId="1477"/>
    <cellStyle name="通貨 2 2 8 3 2 3 2" xfId="8283"/>
    <cellStyle name="通貨 2 2 8 3 2 3 3" xfId="4884"/>
    <cellStyle name="通貨 2 2 8 3 2 4" xfId="8280"/>
    <cellStyle name="通貨 2 2 8 3 2 5" xfId="4881"/>
    <cellStyle name="通貨 2 2 8 3 3" xfId="1478"/>
    <cellStyle name="通貨 2 2 8 3 3 2" xfId="1479"/>
    <cellStyle name="通貨 2 2 8 3 3 2 2" xfId="8285"/>
    <cellStyle name="通貨 2 2 8 3 3 2 3" xfId="4886"/>
    <cellStyle name="通貨 2 2 8 3 3 3" xfId="8284"/>
    <cellStyle name="通貨 2 2 8 3 3 4" xfId="4885"/>
    <cellStyle name="通貨 2 2 8 3 4" xfId="1480"/>
    <cellStyle name="通貨 2 2 8 3 4 2" xfId="8286"/>
    <cellStyle name="通貨 2 2 8 3 4 3" xfId="4887"/>
    <cellStyle name="通貨 2 2 8 3 5" xfId="8279"/>
    <cellStyle name="通貨 2 2 8 3 6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8290"/>
    <cellStyle name="通貨 2 2 8 4 2 2 2 3" xfId="4891"/>
    <cellStyle name="通貨 2 2 8 4 2 2 3" xfId="8289"/>
    <cellStyle name="通貨 2 2 8 4 2 2 4" xfId="4890"/>
    <cellStyle name="通貨 2 2 8 4 2 3" xfId="1485"/>
    <cellStyle name="通貨 2 2 8 4 2 3 2" xfId="8291"/>
    <cellStyle name="通貨 2 2 8 4 2 3 3" xfId="4892"/>
    <cellStyle name="通貨 2 2 8 4 2 4" xfId="8288"/>
    <cellStyle name="通貨 2 2 8 4 2 5" xfId="4889"/>
    <cellStyle name="通貨 2 2 8 4 3" xfId="1486"/>
    <cellStyle name="通貨 2 2 8 4 3 2" xfId="1487"/>
    <cellStyle name="通貨 2 2 8 4 3 2 2" xfId="8293"/>
    <cellStyle name="通貨 2 2 8 4 3 2 3" xfId="4894"/>
    <cellStyle name="通貨 2 2 8 4 3 3" xfId="8292"/>
    <cellStyle name="通貨 2 2 8 4 3 4" xfId="4893"/>
    <cellStyle name="通貨 2 2 8 4 4" xfId="1488"/>
    <cellStyle name="通貨 2 2 8 4 4 2" xfId="8294"/>
    <cellStyle name="通貨 2 2 8 4 4 3" xfId="4895"/>
    <cellStyle name="通貨 2 2 8 4 5" xfId="8287"/>
    <cellStyle name="通貨 2 2 8 4 6" xfId="4888"/>
    <cellStyle name="通貨 2 2 8 5" xfId="1489"/>
    <cellStyle name="通貨 2 2 8 5 2" xfId="1490"/>
    <cellStyle name="通貨 2 2 8 5 2 2" xfId="1491"/>
    <cellStyle name="通貨 2 2 8 5 2 2 2" xfId="8297"/>
    <cellStyle name="通貨 2 2 8 5 2 2 3" xfId="4898"/>
    <cellStyle name="通貨 2 2 8 5 2 3" xfId="8296"/>
    <cellStyle name="通貨 2 2 8 5 2 4" xfId="4897"/>
    <cellStyle name="通貨 2 2 8 5 3" xfId="1492"/>
    <cellStyle name="通貨 2 2 8 5 3 2" xfId="8298"/>
    <cellStyle name="通貨 2 2 8 5 3 3" xfId="4899"/>
    <cellStyle name="通貨 2 2 8 5 4" xfId="8295"/>
    <cellStyle name="通貨 2 2 8 5 5" xfId="4896"/>
    <cellStyle name="通貨 2 2 8 6" xfId="1493"/>
    <cellStyle name="通貨 2 2 8 6 2" xfId="1494"/>
    <cellStyle name="通貨 2 2 8 6 2 2" xfId="8300"/>
    <cellStyle name="通貨 2 2 8 6 2 3" xfId="4901"/>
    <cellStyle name="通貨 2 2 8 6 3" xfId="8299"/>
    <cellStyle name="通貨 2 2 8 6 4" xfId="4900"/>
    <cellStyle name="通貨 2 2 8 7" xfId="1495"/>
    <cellStyle name="通貨 2 2 8 7 2" xfId="8301"/>
    <cellStyle name="通貨 2 2 8 7 3" xfId="4902"/>
    <cellStyle name="通貨 2 2 8 8" xfId="8270"/>
    <cellStyle name="通貨 2 2 8 9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8306"/>
    <cellStyle name="通貨 2 2 9 2 2 2 2 3" xfId="4907"/>
    <cellStyle name="通貨 2 2 9 2 2 2 3" xfId="8305"/>
    <cellStyle name="通貨 2 2 9 2 2 2 4" xfId="4906"/>
    <cellStyle name="通貨 2 2 9 2 2 3" xfId="1501"/>
    <cellStyle name="通貨 2 2 9 2 2 3 2" xfId="8307"/>
    <cellStyle name="通貨 2 2 9 2 2 3 3" xfId="4908"/>
    <cellStyle name="通貨 2 2 9 2 2 4" xfId="8304"/>
    <cellStyle name="通貨 2 2 9 2 2 5" xfId="4905"/>
    <cellStyle name="通貨 2 2 9 2 3" xfId="1502"/>
    <cellStyle name="通貨 2 2 9 2 3 2" xfId="1503"/>
    <cellStyle name="通貨 2 2 9 2 3 2 2" xfId="8309"/>
    <cellStyle name="通貨 2 2 9 2 3 2 3" xfId="4910"/>
    <cellStyle name="通貨 2 2 9 2 3 3" xfId="8308"/>
    <cellStyle name="通貨 2 2 9 2 3 4" xfId="4909"/>
    <cellStyle name="通貨 2 2 9 2 4" xfId="1504"/>
    <cellStyle name="通貨 2 2 9 2 4 2" xfId="8310"/>
    <cellStyle name="通貨 2 2 9 2 4 3" xfId="4911"/>
    <cellStyle name="通貨 2 2 9 2 5" xfId="8303"/>
    <cellStyle name="通貨 2 2 9 2 6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8314"/>
    <cellStyle name="通貨 2 2 9 3 2 2 2 3" xfId="4915"/>
    <cellStyle name="通貨 2 2 9 3 2 2 3" xfId="8313"/>
    <cellStyle name="通貨 2 2 9 3 2 2 4" xfId="4914"/>
    <cellStyle name="通貨 2 2 9 3 2 3" xfId="1509"/>
    <cellStyle name="通貨 2 2 9 3 2 3 2" xfId="8315"/>
    <cellStyle name="通貨 2 2 9 3 2 3 3" xfId="4916"/>
    <cellStyle name="通貨 2 2 9 3 2 4" xfId="8312"/>
    <cellStyle name="通貨 2 2 9 3 2 5" xfId="4913"/>
    <cellStyle name="通貨 2 2 9 3 3" xfId="1510"/>
    <cellStyle name="通貨 2 2 9 3 3 2" xfId="1511"/>
    <cellStyle name="通貨 2 2 9 3 3 2 2" xfId="8317"/>
    <cellStyle name="通貨 2 2 9 3 3 2 3" xfId="4918"/>
    <cellStyle name="通貨 2 2 9 3 3 3" xfId="8316"/>
    <cellStyle name="通貨 2 2 9 3 3 4" xfId="4917"/>
    <cellStyle name="通貨 2 2 9 3 4" xfId="1512"/>
    <cellStyle name="通貨 2 2 9 3 4 2" xfId="8318"/>
    <cellStyle name="通貨 2 2 9 3 4 3" xfId="4919"/>
    <cellStyle name="通貨 2 2 9 3 5" xfId="8311"/>
    <cellStyle name="通貨 2 2 9 3 6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8322"/>
    <cellStyle name="通貨 2 2 9 4 2 2 2 3" xfId="4923"/>
    <cellStyle name="通貨 2 2 9 4 2 2 3" xfId="8321"/>
    <cellStyle name="通貨 2 2 9 4 2 2 4" xfId="4922"/>
    <cellStyle name="通貨 2 2 9 4 2 3" xfId="1517"/>
    <cellStyle name="通貨 2 2 9 4 2 3 2" xfId="8323"/>
    <cellStyle name="通貨 2 2 9 4 2 3 3" xfId="4924"/>
    <cellStyle name="通貨 2 2 9 4 2 4" xfId="8320"/>
    <cellStyle name="通貨 2 2 9 4 2 5" xfId="4921"/>
    <cellStyle name="通貨 2 2 9 4 3" xfId="1518"/>
    <cellStyle name="通貨 2 2 9 4 3 2" xfId="1519"/>
    <cellStyle name="通貨 2 2 9 4 3 2 2" xfId="8325"/>
    <cellStyle name="通貨 2 2 9 4 3 2 3" xfId="4926"/>
    <cellStyle name="通貨 2 2 9 4 3 3" xfId="8324"/>
    <cellStyle name="通貨 2 2 9 4 3 4" xfId="4925"/>
    <cellStyle name="通貨 2 2 9 4 4" xfId="1520"/>
    <cellStyle name="通貨 2 2 9 4 4 2" xfId="8326"/>
    <cellStyle name="通貨 2 2 9 4 4 3" xfId="4927"/>
    <cellStyle name="通貨 2 2 9 4 5" xfId="8319"/>
    <cellStyle name="通貨 2 2 9 4 6" xfId="4920"/>
    <cellStyle name="通貨 2 2 9 5" xfId="1521"/>
    <cellStyle name="通貨 2 2 9 5 2" xfId="1522"/>
    <cellStyle name="通貨 2 2 9 5 2 2" xfId="1523"/>
    <cellStyle name="通貨 2 2 9 5 2 2 2" xfId="8329"/>
    <cellStyle name="通貨 2 2 9 5 2 2 3" xfId="4930"/>
    <cellStyle name="通貨 2 2 9 5 2 3" xfId="8328"/>
    <cellStyle name="通貨 2 2 9 5 2 4" xfId="4929"/>
    <cellStyle name="通貨 2 2 9 5 3" xfId="1524"/>
    <cellStyle name="通貨 2 2 9 5 3 2" xfId="8330"/>
    <cellStyle name="通貨 2 2 9 5 3 3" xfId="4931"/>
    <cellStyle name="通貨 2 2 9 5 4" xfId="8327"/>
    <cellStyle name="通貨 2 2 9 5 5" xfId="4928"/>
    <cellStyle name="通貨 2 2 9 6" xfId="1525"/>
    <cellStyle name="通貨 2 2 9 6 2" xfId="1526"/>
    <cellStyle name="通貨 2 2 9 6 2 2" xfId="8332"/>
    <cellStyle name="通貨 2 2 9 6 2 3" xfId="4933"/>
    <cellStyle name="通貨 2 2 9 6 3" xfId="8331"/>
    <cellStyle name="通貨 2 2 9 6 4" xfId="4932"/>
    <cellStyle name="通貨 2 2 9 7" xfId="1527"/>
    <cellStyle name="通貨 2 2 9 7 2" xfId="8333"/>
    <cellStyle name="通貨 2 2 9 7 3" xfId="4934"/>
    <cellStyle name="通貨 2 2 9 8" xfId="8302"/>
    <cellStyle name="通貨 2 2 9 9" xfId="4903"/>
    <cellStyle name="通貨 2 20" xfId="346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8338"/>
    <cellStyle name="通貨 2 3 10 2 2 2 3" xfId="4939"/>
    <cellStyle name="通貨 2 3 10 2 2 3" xfId="8337"/>
    <cellStyle name="通貨 2 3 10 2 2 4" xfId="4938"/>
    <cellStyle name="通貨 2 3 10 2 3" xfId="1533"/>
    <cellStyle name="通貨 2 3 10 2 3 2" xfId="8339"/>
    <cellStyle name="通貨 2 3 10 2 3 3" xfId="4940"/>
    <cellStyle name="通貨 2 3 10 2 4" xfId="8336"/>
    <cellStyle name="通貨 2 3 10 2 5" xfId="4937"/>
    <cellStyle name="通貨 2 3 10 3" xfId="1534"/>
    <cellStyle name="通貨 2 3 10 3 2" xfId="1535"/>
    <cellStyle name="通貨 2 3 10 3 2 2" xfId="8341"/>
    <cellStyle name="通貨 2 3 10 3 2 3" xfId="4942"/>
    <cellStyle name="通貨 2 3 10 3 3" xfId="8340"/>
    <cellStyle name="通貨 2 3 10 3 4" xfId="4941"/>
    <cellStyle name="通貨 2 3 10 4" xfId="1536"/>
    <cellStyle name="通貨 2 3 10 4 2" xfId="8342"/>
    <cellStyle name="通貨 2 3 10 4 3" xfId="4943"/>
    <cellStyle name="通貨 2 3 10 5" xfId="8335"/>
    <cellStyle name="通貨 2 3 10 6" xfId="4936"/>
    <cellStyle name="通貨 2 3 11" xfId="1537"/>
    <cellStyle name="通貨 2 3 11 2" xfId="1538"/>
    <cellStyle name="通貨 2 3 11 2 2" xfId="1539"/>
    <cellStyle name="通貨 2 3 11 2 2 2" xfId="1540"/>
    <cellStyle name="通貨 2 3 11 2 2 2 2" xfId="8346"/>
    <cellStyle name="通貨 2 3 11 2 2 2 3" xfId="4947"/>
    <cellStyle name="通貨 2 3 11 2 2 3" xfId="8345"/>
    <cellStyle name="通貨 2 3 11 2 2 4" xfId="4946"/>
    <cellStyle name="通貨 2 3 11 2 3" xfId="1541"/>
    <cellStyle name="通貨 2 3 11 2 3 2" xfId="8347"/>
    <cellStyle name="通貨 2 3 11 2 3 3" xfId="4948"/>
    <cellStyle name="通貨 2 3 11 2 4" xfId="8344"/>
    <cellStyle name="通貨 2 3 11 2 5" xfId="4945"/>
    <cellStyle name="通貨 2 3 11 3" xfId="1542"/>
    <cellStyle name="通貨 2 3 11 3 2" xfId="1543"/>
    <cellStyle name="通貨 2 3 11 3 2 2" xfId="8349"/>
    <cellStyle name="通貨 2 3 11 3 2 3" xfId="4950"/>
    <cellStyle name="通貨 2 3 11 3 3" xfId="8348"/>
    <cellStyle name="通貨 2 3 11 3 4" xfId="4949"/>
    <cellStyle name="通貨 2 3 11 4" xfId="1544"/>
    <cellStyle name="通貨 2 3 11 4 2" xfId="8350"/>
    <cellStyle name="通貨 2 3 11 4 3" xfId="4951"/>
    <cellStyle name="通貨 2 3 11 5" xfId="8343"/>
    <cellStyle name="通貨 2 3 11 6" xfId="4944"/>
    <cellStyle name="通貨 2 3 12" xfId="1545"/>
    <cellStyle name="通貨 2 3 12 2" xfId="1546"/>
    <cellStyle name="通貨 2 3 12 2 2" xfId="1547"/>
    <cellStyle name="通貨 2 3 12 2 2 2" xfId="1548"/>
    <cellStyle name="通貨 2 3 12 2 2 2 2" xfId="8354"/>
    <cellStyle name="通貨 2 3 12 2 2 2 3" xfId="4955"/>
    <cellStyle name="通貨 2 3 12 2 2 3" xfId="8353"/>
    <cellStyle name="通貨 2 3 12 2 2 4" xfId="4954"/>
    <cellStyle name="通貨 2 3 12 2 3" xfId="1549"/>
    <cellStyle name="通貨 2 3 12 2 3 2" xfId="8355"/>
    <cellStyle name="通貨 2 3 12 2 3 3" xfId="4956"/>
    <cellStyle name="通貨 2 3 12 2 4" xfId="8352"/>
    <cellStyle name="通貨 2 3 12 2 5" xfId="4953"/>
    <cellStyle name="通貨 2 3 12 3" xfId="1550"/>
    <cellStyle name="通貨 2 3 12 3 2" xfId="1551"/>
    <cellStyle name="通貨 2 3 12 3 2 2" xfId="8357"/>
    <cellStyle name="通貨 2 3 12 3 2 3" xfId="4958"/>
    <cellStyle name="通貨 2 3 12 3 3" xfId="8356"/>
    <cellStyle name="通貨 2 3 12 3 4" xfId="4957"/>
    <cellStyle name="通貨 2 3 12 4" xfId="1552"/>
    <cellStyle name="通貨 2 3 12 4 2" xfId="8358"/>
    <cellStyle name="通貨 2 3 12 4 3" xfId="4959"/>
    <cellStyle name="通貨 2 3 12 5" xfId="8351"/>
    <cellStyle name="通貨 2 3 12 6" xfId="4952"/>
    <cellStyle name="通貨 2 3 13" xfId="1553"/>
    <cellStyle name="通貨 2 3 13 2" xfId="1554"/>
    <cellStyle name="通貨 2 3 13 2 2" xfId="1555"/>
    <cellStyle name="通貨 2 3 13 2 2 2" xfId="8361"/>
    <cellStyle name="通貨 2 3 13 2 2 3" xfId="4962"/>
    <cellStyle name="通貨 2 3 13 2 3" xfId="8360"/>
    <cellStyle name="通貨 2 3 13 2 4" xfId="4961"/>
    <cellStyle name="通貨 2 3 13 3" xfId="1556"/>
    <cellStyle name="通貨 2 3 13 3 2" xfId="8362"/>
    <cellStyle name="通貨 2 3 13 3 3" xfId="4963"/>
    <cellStyle name="通貨 2 3 13 4" xfId="8359"/>
    <cellStyle name="通貨 2 3 13 5" xfId="4960"/>
    <cellStyle name="通貨 2 3 14" xfId="1557"/>
    <cellStyle name="通貨 2 3 14 2" xfId="1558"/>
    <cellStyle name="通貨 2 3 14 2 2" xfId="8364"/>
    <cellStyle name="通貨 2 3 14 2 3" xfId="4965"/>
    <cellStyle name="通貨 2 3 14 3" xfId="8363"/>
    <cellStyle name="通貨 2 3 14 4" xfId="4964"/>
    <cellStyle name="通貨 2 3 15" xfId="1559"/>
    <cellStyle name="通貨 2 3 15 2" xfId="8365"/>
    <cellStyle name="通貨 2 3 15 3" xfId="4966"/>
    <cellStyle name="通貨 2 3 16" xfId="8334"/>
    <cellStyle name="通貨 2 3 17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8370"/>
    <cellStyle name="通貨 2 3 2 10 2 2 2 3" xfId="4971"/>
    <cellStyle name="通貨 2 3 2 10 2 2 3" xfId="8369"/>
    <cellStyle name="通貨 2 3 2 10 2 2 4" xfId="4970"/>
    <cellStyle name="通貨 2 3 2 10 2 3" xfId="1565"/>
    <cellStyle name="通貨 2 3 2 10 2 3 2" xfId="8371"/>
    <cellStyle name="通貨 2 3 2 10 2 3 3" xfId="4972"/>
    <cellStyle name="通貨 2 3 2 10 2 4" xfId="8368"/>
    <cellStyle name="通貨 2 3 2 10 2 5" xfId="4969"/>
    <cellStyle name="通貨 2 3 2 10 3" xfId="1566"/>
    <cellStyle name="通貨 2 3 2 10 3 2" xfId="1567"/>
    <cellStyle name="通貨 2 3 2 10 3 2 2" xfId="8373"/>
    <cellStyle name="通貨 2 3 2 10 3 2 3" xfId="4974"/>
    <cellStyle name="通貨 2 3 2 10 3 3" xfId="8372"/>
    <cellStyle name="通貨 2 3 2 10 3 4" xfId="4973"/>
    <cellStyle name="通貨 2 3 2 10 4" xfId="1568"/>
    <cellStyle name="通貨 2 3 2 10 4 2" xfId="8374"/>
    <cellStyle name="通貨 2 3 2 10 4 3" xfId="4975"/>
    <cellStyle name="通貨 2 3 2 10 5" xfId="8367"/>
    <cellStyle name="通貨 2 3 2 10 6" xfId="4968"/>
    <cellStyle name="通貨 2 3 2 11" xfId="1569"/>
    <cellStyle name="通貨 2 3 2 11 2" xfId="1570"/>
    <cellStyle name="通貨 2 3 2 11 2 2" xfId="1571"/>
    <cellStyle name="通貨 2 3 2 11 2 2 2" xfId="8377"/>
    <cellStyle name="通貨 2 3 2 11 2 2 3" xfId="4978"/>
    <cellStyle name="通貨 2 3 2 11 2 3" xfId="8376"/>
    <cellStyle name="通貨 2 3 2 11 2 4" xfId="4977"/>
    <cellStyle name="通貨 2 3 2 11 3" xfId="1572"/>
    <cellStyle name="通貨 2 3 2 11 3 2" xfId="8378"/>
    <cellStyle name="通貨 2 3 2 11 3 3" xfId="4979"/>
    <cellStyle name="通貨 2 3 2 11 4" xfId="8375"/>
    <cellStyle name="通貨 2 3 2 11 5" xfId="4976"/>
    <cellStyle name="通貨 2 3 2 12" xfId="1573"/>
    <cellStyle name="通貨 2 3 2 12 2" xfId="1574"/>
    <cellStyle name="通貨 2 3 2 12 2 2" xfId="8380"/>
    <cellStyle name="通貨 2 3 2 12 2 3" xfId="4981"/>
    <cellStyle name="通貨 2 3 2 12 3" xfId="8379"/>
    <cellStyle name="通貨 2 3 2 12 4" xfId="4980"/>
    <cellStyle name="通貨 2 3 2 13" xfId="1575"/>
    <cellStyle name="通貨 2 3 2 13 2" xfId="8381"/>
    <cellStyle name="通貨 2 3 2 13 3" xfId="4982"/>
    <cellStyle name="通貨 2 3 2 14" xfId="8366"/>
    <cellStyle name="通貨 2 3 2 15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8386"/>
    <cellStyle name="通貨 2 3 2 2 2 2 2 2 3" xfId="4987"/>
    <cellStyle name="通貨 2 3 2 2 2 2 2 3" xfId="8385"/>
    <cellStyle name="通貨 2 3 2 2 2 2 2 4" xfId="4986"/>
    <cellStyle name="通貨 2 3 2 2 2 2 3" xfId="1581"/>
    <cellStyle name="通貨 2 3 2 2 2 2 3 2" xfId="8387"/>
    <cellStyle name="通貨 2 3 2 2 2 2 3 3" xfId="4988"/>
    <cellStyle name="通貨 2 3 2 2 2 2 4" xfId="8384"/>
    <cellStyle name="通貨 2 3 2 2 2 2 5" xfId="4985"/>
    <cellStyle name="通貨 2 3 2 2 2 3" xfId="1582"/>
    <cellStyle name="通貨 2 3 2 2 2 3 2" xfId="1583"/>
    <cellStyle name="通貨 2 3 2 2 2 3 2 2" xfId="8389"/>
    <cellStyle name="通貨 2 3 2 2 2 3 2 3" xfId="4990"/>
    <cellStyle name="通貨 2 3 2 2 2 3 3" xfId="8388"/>
    <cellStyle name="通貨 2 3 2 2 2 3 4" xfId="4989"/>
    <cellStyle name="通貨 2 3 2 2 2 4" xfId="1584"/>
    <cellStyle name="通貨 2 3 2 2 2 4 2" xfId="8390"/>
    <cellStyle name="通貨 2 3 2 2 2 4 3" xfId="4991"/>
    <cellStyle name="通貨 2 3 2 2 2 5" xfId="8383"/>
    <cellStyle name="通貨 2 3 2 2 2 6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8394"/>
    <cellStyle name="通貨 2 3 2 2 3 2 2 2 3" xfId="4995"/>
    <cellStyle name="通貨 2 3 2 2 3 2 2 3" xfId="8393"/>
    <cellStyle name="通貨 2 3 2 2 3 2 2 4" xfId="4994"/>
    <cellStyle name="通貨 2 3 2 2 3 2 3" xfId="1589"/>
    <cellStyle name="通貨 2 3 2 2 3 2 3 2" xfId="8395"/>
    <cellStyle name="通貨 2 3 2 2 3 2 3 3" xfId="4996"/>
    <cellStyle name="通貨 2 3 2 2 3 2 4" xfId="8392"/>
    <cellStyle name="通貨 2 3 2 2 3 2 5" xfId="4993"/>
    <cellStyle name="通貨 2 3 2 2 3 3" xfId="1590"/>
    <cellStyle name="通貨 2 3 2 2 3 3 2" xfId="1591"/>
    <cellStyle name="通貨 2 3 2 2 3 3 2 2" xfId="8397"/>
    <cellStyle name="通貨 2 3 2 2 3 3 2 3" xfId="4998"/>
    <cellStyle name="通貨 2 3 2 2 3 3 3" xfId="8396"/>
    <cellStyle name="通貨 2 3 2 2 3 3 4" xfId="4997"/>
    <cellStyle name="通貨 2 3 2 2 3 4" xfId="1592"/>
    <cellStyle name="通貨 2 3 2 2 3 4 2" xfId="8398"/>
    <cellStyle name="通貨 2 3 2 2 3 4 3" xfId="4999"/>
    <cellStyle name="通貨 2 3 2 2 3 5" xfId="8391"/>
    <cellStyle name="通貨 2 3 2 2 3 6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8402"/>
    <cellStyle name="通貨 2 3 2 2 4 2 2 2 3" xfId="5003"/>
    <cellStyle name="通貨 2 3 2 2 4 2 2 3" xfId="8401"/>
    <cellStyle name="通貨 2 3 2 2 4 2 2 4" xfId="5002"/>
    <cellStyle name="通貨 2 3 2 2 4 2 3" xfId="1597"/>
    <cellStyle name="通貨 2 3 2 2 4 2 3 2" xfId="8403"/>
    <cellStyle name="通貨 2 3 2 2 4 2 3 3" xfId="5004"/>
    <cellStyle name="通貨 2 3 2 2 4 2 4" xfId="8400"/>
    <cellStyle name="通貨 2 3 2 2 4 2 5" xfId="5001"/>
    <cellStyle name="通貨 2 3 2 2 4 3" xfId="1598"/>
    <cellStyle name="通貨 2 3 2 2 4 3 2" xfId="1599"/>
    <cellStyle name="通貨 2 3 2 2 4 3 2 2" xfId="8405"/>
    <cellStyle name="通貨 2 3 2 2 4 3 2 3" xfId="5006"/>
    <cellStyle name="通貨 2 3 2 2 4 3 3" xfId="8404"/>
    <cellStyle name="通貨 2 3 2 2 4 3 4" xfId="5005"/>
    <cellStyle name="通貨 2 3 2 2 4 4" xfId="1600"/>
    <cellStyle name="通貨 2 3 2 2 4 4 2" xfId="8406"/>
    <cellStyle name="通貨 2 3 2 2 4 4 3" xfId="5007"/>
    <cellStyle name="通貨 2 3 2 2 4 5" xfId="8399"/>
    <cellStyle name="通貨 2 3 2 2 4 6" xfId="5000"/>
    <cellStyle name="通貨 2 3 2 2 5" xfId="1601"/>
    <cellStyle name="通貨 2 3 2 2 5 2" xfId="1602"/>
    <cellStyle name="通貨 2 3 2 2 5 2 2" xfId="1603"/>
    <cellStyle name="通貨 2 3 2 2 5 2 2 2" xfId="8409"/>
    <cellStyle name="通貨 2 3 2 2 5 2 2 3" xfId="5010"/>
    <cellStyle name="通貨 2 3 2 2 5 2 3" xfId="8408"/>
    <cellStyle name="通貨 2 3 2 2 5 2 4" xfId="5009"/>
    <cellStyle name="通貨 2 3 2 2 5 3" xfId="1604"/>
    <cellStyle name="通貨 2 3 2 2 5 3 2" xfId="8410"/>
    <cellStyle name="通貨 2 3 2 2 5 3 3" xfId="5011"/>
    <cellStyle name="通貨 2 3 2 2 5 4" xfId="8407"/>
    <cellStyle name="通貨 2 3 2 2 5 5" xfId="5008"/>
    <cellStyle name="通貨 2 3 2 2 6" xfId="1605"/>
    <cellStyle name="通貨 2 3 2 2 6 2" xfId="1606"/>
    <cellStyle name="通貨 2 3 2 2 6 2 2" xfId="8412"/>
    <cellStyle name="通貨 2 3 2 2 6 2 3" xfId="5013"/>
    <cellStyle name="通貨 2 3 2 2 6 3" xfId="8411"/>
    <cellStyle name="通貨 2 3 2 2 6 4" xfId="5012"/>
    <cellStyle name="通貨 2 3 2 2 7" xfId="1607"/>
    <cellStyle name="通貨 2 3 2 2 7 2" xfId="8413"/>
    <cellStyle name="通貨 2 3 2 2 7 3" xfId="5014"/>
    <cellStyle name="通貨 2 3 2 2 8" xfId="8382"/>
    <cellStyle name="通貨 2 3 2 2 9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8418"/>
    <cellStyle name="通貨 2 3 2 3 2 2 2 2 3" xfId="5019"/>
    <cellStyle name="通貨 2 3 2 3 2 2 2 3" xfId="8417"/>
    <cellStyle name="通貨 2 3 2 3 2 2 2 4" xfId="5018"/>
    <cellStyle name="通貨 2 3 2 3 2 2 3" xfId="1613"/>
    <cellStyle name="通貨 2 3 2 3 2 2 3 2" xfId="8419"/>
    <cellStyle name="通貨 2 3 2 3 2 2 3 3" xfId="5020"/>
    <cellStyle name="通貨 2 3 2 3 2 2 4" xfId="8416"/>
    <cellStyle name="通貨 2 3 2 3 2 2 5" xfId="5017"/>
    <cellStyle name="通貨 2 3 2 3 2 3" xfId="1614"/>
    <cellStyle name="通貨 2 3 2 3 2 3 2" xfId="1615"/>
    <cellStyle name="通貨 2 3 2 3 2 3 2 2" xfId="8421"/>
    <cellStyle name="通貨 2 3 2 3 2 3 2 3" xfId="5022"/>
    <cellStyle name="通貨 2 3 2 3 2 3 3" xfId="8420"/>
    <cellStyle name="通貨 2 3 2 3 2 3 4" xfId="5021"/>
    <cellStyle name="通貨 2 3 2 3 2 4" xfId="1616"/>
    <cellStyle name="通貨 2 3 2 3 2 4 2" xfId="8422"/>
    <cellStyle name="通貨 2 3 2 3 2 4 3" xfId="5023"/>
    <cellStyle name="通貨 2 3 2 3 2 5" xfId="8415"/>
    <cellStyle name="通貨 2 3 2 3 2 6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8426"/>
    <cellStyle name="通貨 2 3 2 3 3 2 2 2 3" xfId="5027"/>
    <cellStyle name="通貨 2 3 2 3 3 2 2 3" xfId="8425"/>
    <cellStyle name="通貨 2 3 2 3 3 2 2 4" xfId="5026"/>
    <cellStyle name="通貨 2 3 2 3 3 2 3" xfId="1621"/>
    <cellStyle name="通貨 2 3 2 3 3 2 3 2" xfId="8427"/>
    <cellStyle name="通貨 2 3 2 3 3 2 3 3" xfId="5028"/>
    <cellStyle name="通貨 2 3 2 3 3 2 4" xfId="8424"/>
    <cellStyle name="通貨 2 3 2 3 3 2 5" xfId="5025"/>
    <cellStyle name="通貨 2 3 2 3 3 3" xfId="1622"/>
    <cellStyle name="通貨 2 3 2 3 3 3 2" xfId="1623"/>
    <cellStyle name="通貨 2 3 2 3 3 3 2 2" xfId="8429"/>
    <cellStyle name="通貨 2 3 2 3 3 3 2 3" xfId="5030"/>
    <cellStyle name="通貨 2 3 2 3 3 3 3" xfId="8428"/>
    <cellStyle name="通貨 2 3 2 3 3 3 4" xfId="5029"/>
    <cellStyle name="通貨 2 3 2 3 3 4" xfId="1624"/>
    <cellStyle name="通貨 2 3 2 3 3 4 2" xfId="8430"/>
    <cellStyle name="通貨 2 3 2 3 3 4 3" xfId="5031"/>
    <cellStyle name="通貨 2 3 2 3 3 5" xfId="8423"/>
    <cellStyle name="通貨 2 3 2 3 3 6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8434"/>
    <cellStyle name="通貨 2 3 2 3 4 2 2 2 3" xfId="5035"/>
    <cellStyle name="通貨 2 3 2 3 4 2 2 3" xfId="8433"/>
    <cellStyle name="通貨 2 3 2 3 4 2 2 4" xfId="5034"/>
    <cellStyle name="通貨 2 3 2 3 4 2 3" xfId="1629"/>
    <cellStyle name="通貨 2 3 2 3 4 2 3 2" xfId="8435"/>
    <cellStyle name="通貨 2 3 2 3 4 2 3 3" xfId="5036"/>
    <cellStyle name="通貨 2 3 2 3 4 2 4" xfId="8432"/>
    <cellStyle name="通貨 2 3 2 3 4 2 5" xfId="5033"/>
    <cellStyle name="通貨 2 3 2 3 4 3" xfId="1630"/>
    <cellStyle name="通貨 2 3 2 3 4 3 2" xfId="1631"/>
    <cellStyle name="通貨 2 3 2 3 4 3 2 2" xfId="8437"/>
    <cellStyle name="通貨 2 3 2 3 4 3 2 3" xfId="5038"/>
    <cellStyle name="通貨 2 3 2 3 4 3 3" xfId="8436"/>
    <cellStyle name="通貨 2 3 2 3 4 3 4" xfId="5037"/>
    <cellStyle name="通貨 2 3 2 3 4 4" xfId="1632"/>
    <cellStyle name="通貨 2 3 2 3 4 4 2" xfId="8438"/>
    <cellStyle name="通貨 2 3 2 3 4 4 3" xfId="5039"/>
    <cellStyle name="通貨 2 3 2 3 4 5" xfId="8431"/>
    <cellStyle name="通貨 2 3 2 3 4 6" xfId="5032"/>
    <cellStyle name="通貨 2 3 2 3 5" xfId="1633"/>
    <cellStyle name="通貨 2 3 2 3 5 2" xfId="1634"/>
    <cellStyle name="通貨 2 3 2 3 5 2 2" xfId="1635"/>
    <cellStyle name="通貨 2 3 2 3 5 2 2 2" xfId="8441"/>
    <cellStyle name="通貨 2 3 2 3 5 2 2 3" xfId="5042"/>
    <cellStyle name="通貨 2 3 2 3 5 2 3" xfId="8440"/>
    <cellStyle name="通貨 2 3 2 3 5 2 4" xfId="5041"/>
    <cellStyle name="通貨 2 3 2 3 5 3" xfId="1636"/>
    <cellStyle name="通貨 2 3 2 3 5 3 2" xfId="8442"/>
    <cellStyle name="通貨 2 3 2 3 5 3 3" xfId="5043"/>
    <cellStyle name="通貨 2 3 2 3 5 4" xfId="8439"/>
    <cellStyle name="通貨 2 3 2 3 5 5" xfId="5040"/>
    <cellStyle name="通貨 2 3 2 3 6" xfId="1637"/>
    <cellStyle name="通貨 2 3 2 3 6 2" xfId="1638"/>
    <cellStyle name="通貨 2 3 2 3 6 2 2" xfId="8444"/>
    <cellStyle name="通貨 2 3 2 3 6 2 3" xfId="5045"/>
    <cellStyle name="通貨 2 3 2 3 6 3" xfId="8443"/>
    <cellStyle name="通貨 2 3 2 3 6 4" xfId="5044"/>
    <cellStyle name="通貨 2 3 2 3 7" xfId="1639"/>
    <cellStyle name="通貨 2 3 2 3 7 2" xfId="8445"/>
    <cellStyle name="通貨 2 3 2 3 7 3" xfId="5046"/>
    <cellStyle name="通貨 2 3 2 3 8" xfId="8414"/>
    <cellStyle name="通貨 2 3 2 3 9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8450"/>
    <cellStyle name="通貨 2 3 2 4 2 2 2 2 3" xfId="5051"/>
    <cellStyle name="通貨 2 3 2 4 2 2 2 3" xfId="8449"/>
    <cellStyle name="通貨 2 3 2 4 2 2 2 4" xfId="5050"/>
    <cellStyle name="通貨 2 3 2 4 2 2 3" xfId="1645"/>
    <cellStyle name="通貨 2 3 2 4 2 2 3 2" xfId="8451"/>
    <cellStyle name="通貨 2 3 2 4 2 2 3 3" xfId="5052"/>
    <cellStyle name="通貨 2 3 2 4 2 2 4" xfId="8448"/>
    <cellStyle name="通貨 2 3 2 4 2 2 5" xfId="5049"/>
    <cellStyle name="通貨 2 3 2 4 2 3" xfId="1646"/>
    <cellStyle name="通貨 2 3 2 4 2 3 2" xfId="1647"/>
    <cellStyle name="通貨 2 3 2 4 2 3 2 2" xfId="8453"/>
    <cellStyle name="通貨 2 3 2 4 2 3 2 3" xfId="5054"/>
    <cellStyle name="通貨 2 3 2 4 2 3 3" xfId="8452"/>
    <cellStyle name="通貨 2 3 2 4 2 3 4" xfId="5053"/>
    <cellStyle name="通貨 2 3 2 4 2 4" xfId="1648"/>
    <cellStyle name="通貨 2 3 2 4 2 4 2" xfId="8454"/>
    <cellStyle name="通貨 2 3 2 4 2 4 3" xfId="5055"/>
    <cellStyle name="通貨 2 3 2 4 2 5" xfId="8447"/>
    <cellStyle name="通貨 2 3 2 4 2 6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8458"/>
    <cellStyle name="通貨 2 3 2 4 3 2 2 2 3" xfId="5059"/>
    <cellStyle name="通貨 2 3 2 4 3 2 2 3" xfId="8457"/>
    <cellStyle name="通貨 2 3 2 4 3 2 2 4" xfId="5058"/>
    <cellStyle name="通貨 2 3 2 4 3 2 3" xfId="1653"/>
    <cellStyle name="通貨 2 3 2 4 3 2 3 2" xfId="8459"/>
    <cellStyle name="通貨 2 3 2 4 3 2 3 3" xfId="5060"/>
    <cellStyle name="通貨 2 3 2 4 3 2 4" xfId="8456"/>
    <cellStyle name="通貨 2 3 2 4 3 2 5" xfId="5057"/>
    <cellStyle name="通貨 2 3 2 4 3 3" xfId="1654"/>
    <cellStyle name="通貨 2 3 2 4 3 3 2" xfId="1655"/>
    <cellStyle name="通貨 2 3 2 4 3 3 2 2" xfId="8461"/>
    <cellStyle name="通貨 2 3 2 4 3 3 2 3" xfId="5062"/>
    <cellStyle name="通貨 2 3 2 4 3 3 3" xfId="8460"/>
    <cellStyle name="通貨 2 3 2 4 3 3 4" xfId="5061"/>
    <cellStyle name="通貨 2 3 2 4 3 4" xfId="1656"/>
    <cellStyle name="通貨 2 3 2 4 3 4 2" xfId="8462"/>
    <cellStyle name="通貨 2 3 2 4 3 4 3" xfId="5063"/>
    <cellStyle name="通貨 2 3 2 4 3 5" xfId="8455"/>
    <cellStyle name="通貨 2 3 2 4 3 6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8466"/>
    <cellStyle name="通貨 2 3 2 4 4 2 2 2 3" xfId="5067"/>
    <cellStyle name="通貨 2 3 2 4 4 2 2 3" xfId="8465"/>
    <cellStyle name="通貨 2 3 2 4 4 2 2 4" xfId="5066"/>
    <cellStyle name="通貨 2 3 2 4 4 2 3" xfId="1661"/>
    <cellStyle name="通貨 2 3 2 4 4 2 3 2" xfId="8467"/>
    <cellStyle name="通貨 2 3 2 4 4 2 3 3" xfId="5068"/>
    <cellStyle name="通貨 2 3 2 4 4 2 4" xfId="8464"/>
    <cellStyle name="通貨 2 3 2 4 4 2 5" xfId="5065"/>
    <cellStyle name="通貨 2 3 2 4 4 3" xfId="1662"/>
    <cellStyle name="通貨 2 3 2 4 4 3 2" xfId="1663"/>
    <cellStyle name="通貨 2 3 2 4 4 3 2 2" xfId="8469"/>
    <cellStyle name="通貨 2 3 2 4 4 3 2 3" xfId="5070"/>
    <cellStyle name="通貨 2 3 2 4 4 3 3" xfId="8468"/>
    <cellStyle name="通貨 2 3 2 4 4 3 4" xfId="5069"/>
    <cellStyle name="通貨 2 3 2 4 4 4" xfId="1664"/>
    <cellStyle name="通貨 2 3 2 4 4 4 2" xfId="8470"/>
    <cellStyle name="通貨 2 3 2 4 4 4 3" xfId="5071"/>
    <cellStyle name="通貨 2 3 2 4 4 5" xfId="8463"/>
    <cellStyle name="通貨 2 3 2 4 4 6" xfId="5064"/>
    <cellStyle name="通貨 2 3 2 4 5" xfId="1665"/>
    <cellStyle name="通貨 2 3 2 4 5 2" xfId="1666"/>
    <cellStyle name="通貨 2 3 2 4 5 2 2" xfId="1667"/>
    <cellStyle name="通貨 2 3 2 4 5 2 2 2" xfId="8473"/>
    <cellStyle name="通貨 2 3 2 4 5 2 2 3" xfId="5074"/>
    <cellStyle name="通貨 2 3 2 4 5 2 3" xfId="8472"/>
    <cellStyle name="通貨 2 3 2 4 5 2 4" xfId="5073"/>
    <cellStyle name="通貨 2 3 2 4 5 3" xfId="1668"/>
    <cellStyle name="通貨 2 3 2 4 5 3 2" xfId="8474"/>
    <cellStyle name="通貨 2 3 2 4 5 3 3" xfId="5075"/>
    <cellStyle name="通貨 2 3 2 4 5 4" xfId="8471"/>
    <cellStyle name="通貨 2 3 2 4 5 5" xfId="5072"/>
    <cellStyle name="通貨 2 3 2 4 6" xfId="1669"/>
    <cellStyle name="通貨 2 3 2 4 6 2" xfId="1670"/>
    <cellStyle name="通貨 2 3 2 4 6 2 2" xfId="8476"/>
    <cellStyle name="通貨 2 3 2 4 6 2 3" xfId="5077"/>
    <cellStyle name="通貨 2 3 2 4 6 3" xfId="8475"/>
    <cellStyle name="通貨 2 3 2 4 6 4" xfId="5076"/>
    <cellStyle name="通貨 2 3 2 4 7" xfId="1671"/>
    <cellStyle name="通貨 2 3 2 4 7 2" xfId="8477"/>
    <cellStyle name="通貨 2 3 2 4 7 3" xfId="5078"/>
    <cellStyle name="通貨 2 3 2 4 8" xfId="8446"/>
    <cellStyle name="通貨 2 3 2 4 9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8482"/>
    <cellStyle name="通貨 2 3 2 5 2 2 2 2 3" xfId="5083"/>
    <cellStyle name="通貨 2 3 2 5 2 2 2 3" xfId="8481"/>
    <cellStyle name="通貨 2 3 2 5 2 2 2 4" xfId="5082"/>
    <cellStyle name="通貨 2 3 2 5 2 2 3" xfId="1677"/>
    <cellStyle name="通貨 2 3 2 5 2 2 3 2" xfId="8483"/>
    <cellStyle name="通貨 2 3 2 5 2 2 3 3" xfId="5084"/>
    <cellStyle name="通貨 2 3 2 5 2 2 4" xfId="8480"/>
    <cellStyle name="通貨 2 3 2 5 2 2 5" xfId="5081"/>
    <cellStyle name="通貨 2 3 2 5 2 3" xfId="1678"/>
    <cellStyle name="通貨 2 3 2 5 2 3 2" xfId="1679"/>
    <cellStyle name="通貨 2 3 2 5 2 3 2 2" xfId="8485"/>
    <cellStyle name="通貨 2 3 2 5 2 3 2 3" xfId="5086"/>
    <cellStyle name="通貨 2 3 2 5 2 3 3" xfId="8484"/>
    <cellStyle name="通貨 2 3 2 5 2 3 4" xfId="5085"/>
    <cellStyle name="通貨 2 3 2 5 2 4" xfId="1680"/>
    <cellStyle name="通貨 2 3 2 5 2 4 2" xfId="8486"/>
    <cellStyle name="通貨 2 3 2 5 2 4 3" xfId="5087"/>
    <cellStyle name="通貨 2 3 2 5 2 5" xfId="8479"/>
    <cellStyle name="通貨 2 3 2 5 2 6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8490"/>
    <cellStyle name="通貨 2 3 2 5 3 2 2 2 3" xfId="5091"/>
    <cellStyle name="通貨 2 3 2 5 3 2 2 3" xfId="8489"/>
    <cellStyle name="通貨 2 3 2 5 3 2 2 4" xfId="5090"/>
    <cellStyle name="通貨 2 3 2 5 3 2 3" xfId="1685"/>
    <cellStyle name="通貨 2 3 2 5 3 2 3 2" xfId="8491"/>
    <cellStyle name="通貨 2 3 2 5 3 2 3 3" xfId="5092"/>
    <cellStyle name="通貨 2 3 2 5 3 2 4" xfId="8488"/>
    <cellStyle name="通貨 2 3 2 5 3 2 5" xfId="5089"/>
    <cellStyle name="通貨 2 3 2 5 3 3" xfId="1686"/>
    <cellStyle name="通貨 2 3 2 5 3 3 2" xfId="1687"/>
    <cellStyle name="通貨 2 3 2 5 3 3 2 2" xfId="8493"/>
    <cellStyle name="通貨 2 3 2 5 3 3 2 3" xfId="5094"/>
    <cellStyle name="通貨 2 3 2 5 3 3 3" xfId="8492"/>
    <cellStyle name="通貨 2 3 2 5 3 3 4" xfId="5093"/>
    <cellStyle name="通貨 2 3 2 5 3 4" xfId="1688"/>
    <cellStyle name="通貨 2 3 2 5 3 4 2" xfId="8494"/>
    <cellStyle name="通貨 2 3 2 5 3 4 3" xfId="5095"/>
    <cellStyle name="通貨 2 3 2 5 3 5" xfId="8487"/>
    <cellStyle name="通貨 2 3 2 5 3 6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8498"/>
    <cellStyle name="通貨 2 3 2 5 4 2 2 2 3" xfId="5099"/>
    <cellStyle name="通貨 2 3 2 5 4 2 2 3" xfId="8497"/>
    <cellStyle name="通貨 2 3 2 5 4 2 2 4" xfId="5098"/>
    <cellStyle name="通貨 2 3 2 5 4 2 3" xfId="1693"/>
    <cellStyle name="通貨 2 3 2 5 4 2 3 2" xfId="8499"/>
    <cellStyle name="通貨 2 3 2 5 4 2 3 3" xfId="5100"/>
    <cellStyle name="通貨 2 3 2 5 4 2 4" xfId="8496"/>
    <cellStyle name="通貨 2 3 2 5 4 2 5" xfId="5097"/>
    <cellStyle name="通貨 2 3 2 5 4 3" xfId="1694"/>
    <cellStyle name="通貨 2 3 2 5 4 3 2" xfId="1695"/>
    <cellStyle name="通貨 2 3 2 5 4 3 2 2" xfId="8501"/>
    <cellStyle name="通貨 2 3 2 5 4 3 2 3" xfId="5102"/>
    <cellStyle name="通貨 2 3 2 5 4 3 3" xfId="8500"/>
    <cellStyle name="通貨 2 3 2 5 4 3 4" xfId="5101"/>
    <cellStyle name="通貨 2 3 2 5 4 4" xfId="1696"/>
    <cellStyle name="通貨 2 3 2 5 4 4 2" xfId="8502"/>
    <cellStyle name="通貨 2 3 2 5 4 4 3" xfId="5103"/>
    <cellStyle name="通貨 2 3 2 5 4 5" xfId="8495"/>
    <cellStyle name="通貨 2 3 2 5 4 6" xfId="5096"/>
    <cellStyle name="通貨 2 3 2 5 5" xfId="1697"/>
    <cellStyle name="通貨 2 3 2 5 5 2" xfId="1698"/>
    <cellStyle name="通貨 2 3 2 5 5 2 2" xfId="1699"/>
    <cellStyle name="通貨 2 3 2 5 5 2 2 2" xfId="8505"/>
    <cellStyle name="通貨 2 3 2 5 5 2 2 3" xfId="5106"/>
    <cellStyle name="通貨 2 3 2 5 5 2 3" xfId="8504"/>
    <cellStyle name="通貨 2 3 2 5 5 2 4" xfId="5105"/>
    <cellStyle name="通貨 2 3 2 5 5 3" xfId="1700"/>
    <cellStyle name="通貨 2 3 2 5 5 3 2" xfId="8506"/>
    <cellStyle name="通貨 2 3 2 5 5 3 3" xfId="5107"/>
    <cellStyle name="通貨 2 3 2 5 5 4" xfId="8503"/>
    <cellStyle name="通貨 2 3 2 5 5 5" xfId="5104"/>
    <cellStyle name="通貨 2 3 2 5 6" xfId="1701"/>
    <cellStyle name="通貨 2 3 2 5 6 2" xfId="1702"/>
    <cellStyle name="通貨 2 3 2 5 6 2 2" xfId="8508"/>
    <cellStyle name="通貨 2 3 2 5 6 2 3" xfId="5109"/>
    <cellStyle name="通貨 2 3 2 5 6 3" xfId="8507"/>
    <cellStyle name="通貨 2 3 2 5 6 4" xfId="5108"/>
    <cellStyle name="通貨 2 3 2 5 7" xfId="1703"/>
    <cellStyle name="通貨 2 3 2 5 7 2" xfId="8509"/>
    <cellStyle name="通貨 2 3 2 5 7 3" xfId="5110"/>
    <cellStyle name="通貨 2 3 2 5 8" xfId="8478"/>
    <cellStyle name="通貨 2 3 2 5 9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8514"/>
    <cellStyle name="通貨 2 3 2 6 2 2 2 2 3" xfId="5115"/>
    <cellStyle name="通貨 2 3 2 6 2 2 2 3" xfId="8513"/>
    <cellStyle name="通貨 2 3 2 6 2 2 2 4" xfId="5114"/>
    <cellStyle name="通貨 2 3 2 6 2 2 3" xfId="1709"/>
    <cellStyle name="通貨 2 3 2 6 2 2 3 2" xfId="8515"/>
    <cellStyle name="通貨 2 3 2 6 2 2 3 3" xfId="5116"/>
    <cellStyle name="通貨 2 3 2 6 2 2 4" xfId="8512"/>
    <cellStyle name="通貨 2 3 2 6 2 2 5" xfId="5113"/>
    <cellStyle name="通貨 2 3 2 6 2 3" xfId="1710"/>
    <cellStyle name="通貨 2 3 2 6 2 3 2" xfId="1711"/>
    <cellStyle name="通貨 2 3 2 6 2 3 2 2" xfId="8517"/>
    <cellStyle name="通貨 2 3 2 6 2 3 2 3" xfId="5118"/>
    <cellStyle name="通貨 2 3 2 6 2 3 3" xfId="8516"/>
    <cellStyle name="通貨 2 3 2 6 2 3 4" xfId="5117"/>
    <cellStyle name="通貨 2 3 2 6 2 4" xfId="1712"/>
    <cellStyle name="通貨 2 3 2 6 2 4 2" xfId="8518"/>
    <cellStyle name="通貨 2 3 2 6 2 4 3" xfId="5119"/>
    <cellStyle name="通貨 2 3 2 6 2 5" xfId="8511"/>
    <cellStyle name="通貨 2 3 2 6 2 6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8522"/>
    <cellStyle name="通貨 2 3 2 6 3 2 2 2 3" xfId="5123"/>
    <cellStyle name="通貨 2 3 2 6 3 2 2 3" xfId="8521"/>
    <cellStyle name="通貨 2 3 2 6 3 2 2 4" xfId="5122"/>
    <cellStyle name="通貨 2 3 2 6 3 2 3" xfId="1717"/>
    <cellStyle name="通貨 2 3 2 6 3 2 3 2" xfId="8523"/>
    <cellStyle name="通貨 2 3 2 6 3 2 3 3" xfId="5124"/>
    <cellStyle name="通貨 2 3 2 6 3 2 4" xfId="8520"/>
    <cellStyle name="通貨 2 3 2 6 3 2 5" xfId="5121"/>
    <cellStyle name="通貨 2 3 2 6 3 3" xfId="1718"/>
    <cellStyle name="通貨 2 3 2 6 3 3 2" xfId="1719"/>
    <cellStyle name="通貨 2 3 2 6 3 3 2 2" xfId="8525"/>
    <cellStyle name="通貨 2 3 2 6 3 3 2 3" xfId="5126"/>
    <cellStyle name="通貨 2 3 2 6 3 3 3" xfId="8524"/>
    <cellStyle name="通貨 2 3 2 6 3 3 4" xfId="5125"/>
    <cellStyle name="通貨 2 3 2 6 3 4" xfId="1720"/>
    <cellStyle name="通貨 2 3 2 6 3 4 2" xfId="8526"/>
    <cellStyle name="通貨 2 3 2 6 3 4 3" xfId="5127"/>
    <cellStyle name="通貨 2 3 2 6 3 5" xfId="8519"/>
    <cellStyle name="通貨 2 3 2 6 3 6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8530"/>
    <cellStyle name="通貨 2 3 2 6 4 2 2 2 3" xfId="5131"/>
    <cellStyle name="通貨 2 3 2 6 4 2 2 3" xfId="8529"/>
    <cellStyle name="通貨 2 3 2 6 4 2 2 4" xfId="5130"/>
    <cellStyle name="通貨 2 3 2 6 4 2 3" xfId="1725"/>
    <cellStyle name="通貨 2 3 2 6 4 2 3 2" xfId="8531"/>
    <cellStyle name="通貨 2 3 2 6 4 2 3 3" xfId="5132"/>
    <cellStyle name="通貨 2 3 2 6 4 2 4" xfId="8528"/>
    <cellStyle name="通貨 2 3 2 6 4 2 5" xfId="5129"/>
    <cellStyle name="通貨 2 3 2 6 4 3" xfId="1726"/>
    <cellStyle name="通貨 2 3 2 6 4 3 2" xfId="1727"/>
    <cellStyle name="通貨 2 3 2 6 4 3 2 2" xfId="8533"/>
    <cellStyle name="通貨 2 3 2 6 4 3 2 3" xfId="5134"/>
    <cellStyle name="通貨 2 3 2 6 4 3 3" xfId="8532"/>
    <cellStyle name="通貨 2 3 2 6 4 3 4" xfId="5133"/>
    <cellStyle name="通貨 2 3 2 6 4 4" xfId="1728"/>
    <cellStyle name="通貨 2 3 2 6 4 4 2" xfId="8534"/>
    <cellStyle name="通貨 2 3 2 6 4 4 3" xfId="5135"/>
    <cellStyle name="通貨 2 3 2 6 4 5" xfId="8527"/>
    <cellStyle name="通貨 2 3 2 6 4 6" xfId="5128"/>
    <cellStyle name="通貨 2 3 2 6 5" xfId="1729"/>
    <cellStyle name="通貨 2 3 2 6 5 2" xfId="1730"/>
    <cellStyle name="通貨 2 3 2 6 5 2 2" xfId="1731"/>
    <cellStyle name="通貨 2 3 2 6 5 2 2 2" xfId="8537"/>
    <cellStyle name="通貨 2 3 2 6 5 2 2 3" xfId="5138"/>
    <cellStyle name="通貨 2 3 2 6 5 2 3" xfId="8536"/>
    <cellStyle name="通貨 2 3 2 6 5 2 4" xfId="5137"/>
    <cellStyle name="通貨 2 3 2 6 5 3" xfId="1732"/>
    <cellStyle name="通貨 2 3 2 6 5 3 2" xfId="8538"/>
    <cellStyle name="通貨 2 3 2 6 5 3 3" xfId="5139"/>
    <cellStyle name="通貨 2 3 2 6 5 4" xfId="8535"/>
    <cellStyle name="通貨 2 3 2 6 5 5" xfId="5136"/>
    <cellStyle name="通貨 2 3 2 6 6" xfId="1733"/>
    <cellStyle name="通貨 2 3 2 6 6 2" xfId="1734"/>
    <cellStyle name="通貨 2 3 2 6 6 2 2" xfId="8540"/>
    <cellStyle name="通貨 2 3 2 6 6 2 3" xfId="5141"/>
    <cellStyle name="通貨 2 3 2 6 6 3" xfId="8539"/>
    <cellStyle name="通貨 2 3 2 6 6 4" xfId="5140"/>
    <cellStyle name="通貨 2 3 2 6 7" xfId="1735"/>
    <cellStyle name="通貨 2 3 2 6 7 2" xfId="8541"/>
    <cellStyle name="通貨 2 3 2 6 7 3" xfId="5142"/>
    <cellStyle name="通貨 2 3 2 6 8" xfId="8510"/>
    <cellStyle name="通貨 2 3 2 6 9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8546"/>
    <cellStyle name="通貨 2 3 2 7 2 2 2 2 3" xfId="5147"/>
    <cellStyle name="通貨 2 3 2 7 2 2 2 3" xfId="8545"/>
    <cellStyle name="通貨 2 3 2 7 2 2 2 4" xfId="5146"/>
    <cellStyle name="通貨 2 3 2 7 2 2 3" xfId="1741"/>
    <cellStyle name="通貨 2 3 2 7 2 2 3 2" xfId="8547"/>
    <cellStyle name="通貨 2 3 2 7 2 2 3 3" xfId="5148"/>
    <cellStyle name="通貨 2 3 2 7 2 2 4" xfId="8544"/>
    <cellStyle name="通貨 2 3 2 7 2 2 5" xfId="5145"/>
    <cellStyle name="通貨 2 3 2 7 2 3" xfId="1742"/>
    <cellStyle name="通貨 2 3 2 7 2 3 2" xfId="1743"/>
    <cellStyle name="通貨 2 3 2 7 2 3 2 2" xfId="8549"/>
    <cellStyle name="通貨 2 3 2 7 2 3 2 3" xfId="5150"/>
    <cellStyle name="通貨 2 3 2 7 2 3 3" xfId="8548"/>
    <cellStyle name="通貨 2 3 2 7 2 3 4" xfId="5149"/>
    <cellStyle name="通貨 2 3 2 7 2 4" xfId="1744"/>
    <cellStyle name="通貨 2 3 2 7 2 4 2" xfId="8550"/>
    <cellStyle name="通貨 2 3 2 7 2 4 3" xfId="5151"/>
    <cellStyle name="通貨 2 3 2 7 2 5" xfId="8543"/>
    <cellStyle name="通貨 2 3 2 7 2 6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8554"/>
    <cellStyle name="通貨 2 3 2 7 3 2 2 2 3" xfId="5155"/>
    <cellStyle name="通貨 2 3 2 7 3 2 2 3" xfId="8553"/>
    <cellStyle name="通貨 2 3 2 7 3 2 2 4" xfId="5154"/>
    <cellStyle name="通貨 2 3 2 7 3 2 3" xfId="1749"/>
    <cellStyle name="通貨 2 3 2 7 3 2 3 2" xfId="8555"/>
    <cellStyle name="通貨 2 3 2 7 3 2 3 3" xfId="5156"/>
    <cellStyle name="通貨 2 3 2 7 3 2 4" xfId="8552"/>
    <cellStyle name="通貨 2 3 2 7 3 2 5" xfId="5153"/>
    <cellStyle name="通貨 2 3 2 7 3 3" xfId="1750"/>
    <cellStyle name="通貨 2 3 2 7 3 3 2" xfId="1751"/>
    <cellStyle name="通貨 2 3 2 7 3 3 2 2" xfId="8557"/>
    <cellStyle name="通貨 2 3 2 7 3 3 2 3" xfId="5158"/>
    <cellStyle name="通貨 2 3 2 7 3 3 3" xfId="8556"/>
    <cellStyle name="通貨 2 3 2 7 3 3 4" xfId="5157"/>
    <cellStyle name="通貨 2 3 2 7 3 4" xfId="1752"/>
    <cellStyle name="通貨 2 3 2 7 3 4 2" xfId="8558"/>
    <cellStyle name="通貨 2 3 2 7 3 4 3" xfId="5159"/>
    <cellStyle name="通貨 2 3 2 7 3 5" xfId="8551"/>
    <cellStyle name="通貨 2 3 2 7 3 6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8562"/>
    <cellStyle name="通貨 2 3 2 7 4 2 2 2 3" xfId="5163"/>
    <cellStyle name="通貨 2 3 2 7 4 2 2 3" xfId="8561"/>
    <cellStyle name="通貨 2 3 2 7 4 2 2 4" xfId="5162"/>
    <cellStyle name="通貨 2 3 2 7 4 2 3" xfId="1757"/>
    <cellStyle name="通貨 2 3 2 7 4 2 3 2" xfId="8563"/>
    <cellStyle name="通貨 2 3 2 7 4 2 3 3" xfId="5164"/>
    <cellStyle name="通貨 2 3 2 7 4 2 4" xfId="8560"/>
    <cellStyle name="通貨 2 3 2 7 4 2 5" xfId="5161"/>
    <cellStyle name="通貨 2 3 2 7 4 3" xfId="1758"/>
    <cellStyle name="通貨 2 3 2 7 4 3 2" xfId="1759"/>
    <cellStyle name="通貨 2 3 2 7 4 3 2 2" xfId="8565"/>
    <cellStyle name="通貨 2 3 2 7 4 3 2 3" xfId="5166"/>
    <cellStyle name="通貨 2 3 2 7 4 3 3" xfId="8564"/>
    <cellStyle name="通貨 2 3 2 7 4 3 4" xfId="5165"/>
    <cellStyle name="通貨 2 3 2 7 4 4" xfId="1760"/>
    <cellStyle name="通貨 2 3 2 7 4 4 2" xfId="8566"/>
    <cellStyle name="通貨 2 3 2 7 4 4 3" xfId="5167"/>
    <cellStyle name="通貨 2 3 2 7 4 5" xfId="8559"/>
    <cellStyle name="通貨 2 3 2 7 4 6" xfId="5160"/>
    <cellStyle name="通貨 2 3 2 7 5" xfId="1761"/>
    <cellStyle name="通貨 2 3 2 7 5 2" xfId="1762"/>
    <cellStyle name="通貨 2 3 2 7 5 2 2" xfId="1763"/>
    <cellStyle name="通貨 2 3 2 7 5 2 2 2" xfId="8569"/>
    <cellStyle name="通貨 2 3 2 7 5 2 2 3" xfId="5170"/>
    <cellStyle name="通貨 2 3 2 7 5 2 3" xfId="8568"/>
    <cellStyle name="通貨 2 3 2 7 5 2 4" xfId="5169"/>
    <cellStyle name="通貨 2 3 2 7 5 3" xfId="1764"/>
    <cellStyle name="通貨 2 3 2 7 5 3 2" xfId="8570"/>
    <cellStyle name="通貨 2 3 2 7 5 3 3" xfId="5171"/>
    <cellStyle name="通貨 2 3 2 7 5 4" xfId="8567"/>
    <cellStyle name="通貨 2 3 2 7 5 5" xfId="5168"/>
    <cellStyle name="通貨 2 3 2 7 6" xfId="1765"/>
    <cellStyle name="通貨 2 3 2 7 6 2" xfId="1766"/>
    <cellStyle name="通貨 2 3 2 7 6 2 2" xfId="8572"/>
    <cellStyle name="通貨 2 3 2 7 6 2 3" xfId="5173"/>
    <cellStyle name="通貨 2 3 2 7 6 3" xfId="8571"/>
    <cellStyle name="通貨 2 3 2 7 6 4" xfId="5172"/>
    <cellStyle name="通貨 2 3 2 7 7" xfId="1767"/>
    <cellStyle name="通貨 2 3 2 7 7 2" xfId="8573"/>
    <cellStyle name="通貨 2 3 2 7 7 3" xfId="5174"/>
    <cellStyle name="通貨 2 3 2 7 8" xfId="8542"/>
    <cellStyle name="通貨 2 3 2 7 9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8577"/>
    <cellStyle name="通貨 2 3 2 8 2 2 2 3" xfId="5178"/>
    <cellStyle name="通貨 2 3 2 8 2 2 3" xfId="8576"/>
    <cellStyle name="通貨 2 3 2 8 2 2 4" xfId="5177"/>
    <cellStyle name="通貨 2 3 2 8 2 3" xfId="1772"/>
    <cellStyle name="通貨 2 3 2 8 2 3 2" xfId="8578"/>
    <cellStyle name="通貨 2 3 2 8 2 3 3" xfId="5179"/>
    <cellStyle name="通貨 2 3 2 8 2 4" xfId="8575"/>
    <cellStyle name="通貨 2 3 2 8 2 5" xfId="5176"/>
    <cellStyle name="通貨 2 3 2 8 3" xfId="1773"/>
    <cellStyle name="通貨 2 3 2 8 3 2" xfId="1774"/>
    <cellStyle name="通貨 2 3 2 8 3 2 2" xfId="8580"/>
    <cellStyle name="通貨 2 3 2 8 3 2 3" xfId="5181"/>
    <cellStyle name="通貨 2 3 2 8 3 3" xfId="8579"/>
    <cellStyle name="通貨 2 3 2 8 3 4" xfId="5180"/>
    <cellStyle name="通貨 2 3 2 8 4" xfId="1775"/>
    <cellStyle name="通貨 2 3 2 8 4 2" xfId="8581"/>
    <cellStyle name="通貨 2 3 2 8 4 3" xfId="5182"/>
    <cellStyle name="通貨 2 3 2 8 5" xfId="8574"/>
    <cellStyle name="通貨 2 3 2 8 6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8585"/>
    <cellStyle name="通貨 2 3 2 9 2 2 2 3" xfId="5186"/>
    <cellStyle name="通貨 2 3 2 9 2 2 3" xfId="8584"/>
    <cellStyle name="通貨 2 3 2 9 2 2 4" xfId="5185"/>
    <cellStyle name="通貨 2 3 2 9 2 3" xfId="1780"/>
    <cellStyle name="通貨 2 3 2 9 2 3 2" xfId="8586"/>
    <cellStyle name="通貨 2 3 2 9 2 3 3" xfId="5187"/>
    <cellStyle name="通貨 2 3 2 9 2 4" xfId="8583"/>
    <cellStyle name="通貨 2 3 2 9 2 5" xfId="5184"/>
    <cellStyle name="通貨 2 3 2 9 3" xfId="1781"/>
    <cellStyle name="通貨 2 3 2 9 3 2" xfId="1782"/>
    <cellStyle name="通貨 2 3 2 9 3 2 2" xfId="8588"/>
    <cellStyle name="通貨 2 3 2 9 3 2 3" xfId="5189"/>
    <cellStyle name="通貨 2 3 2 9 3 3" xfId="8587"/>
    <cellStyle name="通貨 2 3 2 9 3 4" xfId="5188"/>
    <cellStyle name="通貨 2 3 2 9 4" xfId="1783"/>
    <cellStyle name="通貨 2 3 2 9 4 2" xfId="8589"/>
    <cellStyle name="通貨 2 3 2 9 4 3" xfId="5190"/>
    <cellStyle name="通貨 2 3 2 9 5" xfId="8582"/>
    <cellStyle name="通貨 2 3 2 9 6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8594"/>
    <cellStyle name="通貨 2 3 3 10 2 2 2 3" xfId="5195"/>
    <cellStyle name="通貨 2 3 3 10 2 2 3" xfId="8593"/>
    <cellStyle name="通貨 2 3 3 10 2 2 4" xfId="5194"/>
    <cellStyle name="通貨 2 3 3 10 2 3" xfId="1789"/>
    <cellStyle name="通貨 2 3 3 10 2 3 2" xfId="8595"/>
    <cellStyle name="通貨 2 3 3 10 2 3 3" xfId="5196"/>
    <cellStyle name="通貨 2 3 3 10 2 4" xfId="8592"/>
    <cellStyle name="通貨 2 3 3 10 2 5" xfId="5193"/>
    <cellStyle name="通貨 2 3 3 10 3" xfId="1790"/>
    <cellStyle name="通貨 2 3 3 10 3 2" xfId="1791"/>
    <cellStyle name="通貨 2 3 3 10 3 2 2" xfId="8597"/>
    <cellStyle name="通貨 2 3 3 10 3 2 3" xfId="5198"/>
    <cellStyle name="通貨 2 3 3 10 3 3" xfId="8596"/>
    <cellStyle name="通貨 2 3 3 10 3 4" xfId="5197"/>
    <cellStyle name="通貨 2 3 3 10 4" xfId="1792"/>
    <cellStyle name="通貨 2 3 3 10 4 2" xfId="8598"/>
    <cellStyle name="通貨 2 3 3 10 4 3" xfId="5199"/>
    <cellStyle name="通貨 2 3 3 10 5" xfId="8591"/>
    <cellStyle name="通貨 2 3 3 10 6" xfId="5192"/>
    <cellStyle name="通貨 2 3 3 11" xfId="1793"/>
    <cellStyle name="通貨 2 3 3 11 2" xfId="1794"/>
    <cellStyle name="通貨 2 3 3 11 2 2" xfId="1795"/>
    <cellStyle name="通貨 2 3 3 11 2 2 2" xfId="8601"/>
    <cellStyle name="通貨 2 3 3 11 2 2 3" xfId="5202"/>
    <cellStyle name="通貨 2 3 3 11 2 3" xfId="8600"/>
    <cellStyle name="通貨 2 3 3 11 2 4" xfId="5201"/>
    <cellStyle name="通貨 2 3 3 11 3" xfId="1796"/>
    <cellStyle name="通貨 2 3 3 11 3 2" xfId="8602"/>
    <cellStyle name="通貨 2 3 3 11 3 3" xfId="5203"/>
    <cellStyle name="通貨 2 3 3 11 4" xfId="8599"/>
    <cellStyle name="通貨 2 3 3 11 5" xfId="5200"/>
    <cellStyle name="通貨 2 3 3 12" xfId="1797"/>
    <cellStyle name="通貨 2 3 3 12 2" xfId="1798"/>
    <cellStyle name="通貨 2 3 3 12 2 2" xfId="8604"/>
    <cellStyle name="通貨 2 3 3 12 2 3" xfId="5205"/>
    <cellStyle name="通貨 2 3 3 12 3" xfId="8603"/>
    <cellStyle name="通貨 2 3 3 12 4" xfId="5204"/>
    <cellStyle name="通貨 2 3 3 13" xfId="1799"/>
    <cellStyle name="通貨 2 3 3 13 2" xfId="8605"/>
    <cellStyle name="通貨 2 3 3 13 3" xfId="5206"/>
    <cellStyle name="通貨 2 3 3 14" xfId="8590"/>
    <cellStyle name="通貨 2 3 3 15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8610"/>
    <cellStyle name="通貨 2 3 3 2 2 2 2 2 3" xfId="5211"/>
    <cellStyle name="通貨 2 3 3 2 2 2 2 3" xfId="8609"/>
    <cellStyle name="通貨 2 3 3 2 2 2 2 4" xfId="5210"/>
    <cellStyle name="通貨 2 3 3 2 2 2 3" xfId="1805"/>
    <cellStyle name="通貨 2 3 3 2 2 2 3 2" xfId="8611"/>
    <cellStyle name="通貨 2 3 3 2 2 2 3 3" xfId="5212"/>
    <cellStyle name="通貨 2 3 3 2 2 2 4" xfId="8608"/>
    <cellStyle name="通貨 2 3 3 2 2 2 5" xfId="5209"/>
    <cellStyle name="通貨 2 3 3 2 2 3" xfId="1806"/>
    <cellStyle name="通貨 2 3 3 2 2 3 2" xfId="1807"/>
    <cellStyle name="通貨 2 3 3 2 2 3 2 2" xfId="8613"/>
    <cellStyle name="通貨 2 3 3 2 2 3 2 3" xfId="5214"/>
    <cellStyle name="通貨 2 3 3 2 2 3 3" xfId="8612"/>
    <cellStyle name="通貨 2 3 3 2 2 3 4" xfId="5213"/>
    <cellStyle name="通貨 2 3 3 2 2 4" xfId="1808"/>
    <cellStyle name="通貨 2 3 3 2 2 4 2" xfId="8614"/>
    <cellStyle name="通貨 2 3 3 2 2 4 3" xfId="5215"/>
    <cellStyle name="通貨 2 3 3 2 2 5" xfId="8607"/>
    <cellStyle name="通貨 2 3 3 2 2 6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8618"/>
    <cellStyle name="通貨 2 3 3 2 3 2 2 2 3" xfId="5219"/>
    <cellStyle name="通貨 2 3 3 2 3 2 2 3" xfId="8617"/>
    <cellStyle name="通貨 2 3 3 2 3 2 2 4" xfId="5218"/>
    <cellStyle name="通貨 2 3 3 2 3 2 3" xfId="1813"/>
    <cellStyle name="通貨 2 3 3 2 3 2 3 2" xfId="8619"/>
    <cellStyle name="通貨 2 3 3 2 3 2 3 3" xfId="5220"/>
    <cellStyle name="通貨 2 3 3 2 3 2 4" xfId="8616"/>
    <cellStyle name="通貨 2 3 3 2 3 2 5" xfId="5217"/>
    <cellStyle name="通貨 2 3 3 2 3 3" xfId="1814"/>
    <cellStyle name="通貨 2 3 3 2 3 3 2" xfId="1815"/>
    <cellStyle name="通貨 2 3 3 2 3 3 2 2" xfId="8621"/>
    <cellStyle name="通貨 2 3 3 2 3 3 2 3" xfId="5222"/>
    <cellStyle name="通貨 2 3 3 2 3 3 3" xfId="8620"/>
    <cellStyle name="通貨 2 3 3 2 3 3 4" xfId="5221"/>
    <cellStyle name="通貨 2 3 3 2 3 4" xfId="1816"/>
    <cellStyle name="通貨 2 3 3 2 3 4 2" xfId="8622"/>
    <cellStyle name="通貨 2 3 3 2 3 4 3" xfId="5223"/>
    <cellStyle name="通貨 2 3 3 2 3 5" xfId="8615"/>
    <cellStyle name="通貨 2 3 3 2 3 6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8626"/>
    <cellStyle name="通貨 2 3 3 2 4 2 2 2 3" xfId="5227"/>
    <cellStyle name="通貨 2 3 3 2 4 2 2 3" xfId="8625"/>
    <cellStyle name="通貨 2 3 3 2 4 2 2 4" xfId="5226"/>
    <cellStyle name="通貨 2 3 3 2 4 2 3" xfId="1821"/>
    <cellStyle name="通貨 2 3 3 2 4 2 3 2" xfId="8627"/>
    <cellStyle name="通貨 2 3 3 2 4 2 3 3" xfId="5228"/>
    <cellStyle name="通貨 2 3 3 2 4 2 4" xfId="8624"/>
    <cellStyle name="通貨 2 3 3 2 4 2 5" xfId="5225"/>
    <cellStyle name="通貨 2 3 3 2 4 3" xfId="1822"/>
    <cellStyle name="通貨 2 3 3 2 4 3 2" xfId="1823"/>
    <cellStyle name="通貨 2 3 3 2 4 3 2 2" xfId="8629"/>
    <cellStyle name="通貨 2 3 3 2 4 3 2 3" xfId="5230"/>
    <cellStyle name="通貨 2 3 3 2 4 3 3" xfId="8628"/>
    <cellStyle name="通貨 2 3 3 2 4 3 4" xfId="5229"/>
    <cellStyle name="通貨 2 3 3 2 4 4" xfId="1824"/>
    <cellStyle name="通貨 2 3 3 2 4 4 2" xfId="8630"/>
    <cellStyle name="通貨 2 3 3 2 4 4 3" xfId="5231"/>
    <cellStyle name="通貨 2 3 3 2 4 5" xfId="8623"/>
    <cellStyle name="通貨 2 3 3 2 4 6" xfId="5224"/>
    <cellStyle name="通貨 2 3 3 2 5" xfId="1825"/>
    <cellStyle name="通貨 2 3 3 2 5 2" xfId="1826"/>
    <cellStyle name="通貨 2 3 3 2 5 2 2" xfId="1827"/>
    <cellStyle name="通貨 2 3 3 2 5 2 2 2" xfId="8633"/>
    <cellStyle name="通貨 2 3 3 2 5 2 2 3" xfId="5234"/>
    <cellStyle name="通貨 2 3 3 2 5 2 3" xfId="8632"/>
    <cellStyle name="通貨 2 3 3 2 5 2 4" xfId="5233"/>
    <cellStyle name="通貨 2 3 3 2 5 3" xfId="1828"/>
    <cellStyle name="通貨 2 3 3 2 5 3 2" xfId="8634"/>
    <cellStyle name="通貨 2 3 3 2 5 3 3" xfId="5235"/>
    <cellStyle name="通貨 2 3 3 2 5 4" xfId="8631"/>
    <cellStyle name="通貨 2 3 3 2 5 5" xfId="5232"/>
    <cellStyle name="通貨 2 3 3 2 6" xfId="1829"/>
    <cellStyle name="通貨 2 3 3 2 6 2" xfId="1830"/>
    <cellStyle name="通貨 2 3 3 2 6 2 2" xfId="8636"/>
    <cellStyle name="通貨 2 3 3 2 6 2 3" xfId="5237"/>
    <cellStyle name="通貨 2 3 3 2 6 3" xfId="8635"/>
    <cellStyle name="通貨 2 3 3 2 6 4" xfId="5236"/>
    <cellStyle name="通貨 2 3 3 2 7" xfId="1831"/>
    <cellStyle name="通貨 2 3 3 2 7 2" xfId="8637"/>
    <cellStyle name="通貨 2 3 3 2 7 3" xfId="5238"/>
    <cellStyle name="通貨 2 3 3 2 8" xfId="8606"/>
    <cellStyle name="通貨 2 3 3 2 9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8642"/>
    <cellStyle name="通貨 2 3 3 3 2 2 2 2 3" xfId="5243"/>
    <cellStyle name="通貨 2 3 3 3 2 2 2 3" xfId="8641"/>
    <cellStyle name="通貨 2 3 3 3 2 2 2 4" xfId="5242"/>
    <cellStyle name="通貨 2 3 3 3 2 2 3" xfId="1837"/>
    <cellStyle name="通貨 2 3 3 3 2 2 3 2" xfId="8643"/>
    <cellStyle name="通貨 2 3 3 3 2 2 3 3" xfId="5244"/>
    <cellStyle name="通貨 2 3 3 3 2 2 4" xfId="8640"/>
    <cellStyle name="通貨 2 3 3 3 2 2 5" xfId="5241"/>
    <cellStyle name="通貨 2 3 3 3 2 3" xfId="1838"/>
    <cellStyle name="通貨 2 3 3 3 2 3 2" xfId="1839"/>
    <cellStyle name="通貨 2 3 3 3 2 3 2 2" xfId="8645"/>
    <cellStyle name="通貨 2 3 3 3 2 3 2 3" xfId="5246"/>
    <cellStyle name="通貨 2 3 3 3 2 3 3" xfId="8644"/>
    <cellStyle name="通貨 2 3 3 3 2 3 4" xfId="5245"/>
    <cellStyle name="通貨 2 3 3 3 2 4" xfId="1840"/>
    <cellStyle name="通貨 2 3 3 3 2 4 2" xfId="8646"/>
    <cellStyle name="通貨 2 3 3 3 2 4 3" xfId="5247"/>
    <cellStyle name="通貨 2 3 3 3 2 5" xfId="8639"/>
    <cellStyle name="通貨 2 3 3 3 2 6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8650"/>
    <cellStyle name="通貨 2 3 3 3 3 2 2 2 3" xfId="5251"/>
    <cellStyle name="通貨 2 3 3 3 3 2 2 3" xfId="8649"/>
    <cellStyle name="通貨 2 3 3 3 3 2 2 4" xfId="5250"/>
    <cellStyle name="通貨 2 3 3 3 3 2 3" xfId="1845"/>
    <cellStyle name="通貨 2 3 3 3 3 2 3 2" xfId="8651"/>
    <cellStyle name="通貨 2 3 3 3 3 2 3 3" xfId="5252"/>
    <cellStyle name="通貨 2 3 3 3 3 2 4" xfId="8648"/>
    <cellStyle name="通貨 2 3 3 3 3 2 5" xfId="5249"/>
    <cellStyle name="通貨 2 3 3 3 3 3" xfId="1846"/>
    <cellStyle name="通貨 2 3 3 3 3 3 2" xfId="1847"/>
    <cellStyle name="通貨 2 3 3 3 3 3 2 2" xfId="8653"/>
    <cellStyle name="通貨 2 3 3 3 3 3 2 3" xfId="5254"/>
    <cellStyle name="通貨 2 3 3 3 3 3 3" xfId="8652"/>
    <cellStyle name="通貨 2 3 3 3 3 3 4" xfId="5253"/>
    <cellStyle name="通貨 2 3 3 3 3 4" xfId="1848"/>
    <cellStyle name="通貨 2 3 3 3 3 4 2" xfId="8654"/>
    <cellStyle name="通貨 2 3 3 3 3 4 3" xfId="5255"/>
    <cellStyle name="通貨 2 3 3 3 3 5" xfId="8647"/>
    <cellStyle name="通貨 2 3 3 3 3 6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8658"/>
    <cellStyle name="通貨 2 3 3 3 4 2 2 2 3" xfId="5259"/>
    <cellStyle name="通貨 2 3 3 3 4 2 2 3" xfId="8657"/>
    <cellStyle name="通貨 2 3 3 3 4 2 2 4" xfId="5258"/>
    <cellStyle name="通貨 2 3 3 3 4 2 3" xfId="1853"/>
    <cellStyle name="通貨 2 3 3 3 4 2 3 2" xfId="8659"/>
    <cellStyle name="通貨 2 3 3 3 4 2 3 3" xfId="5260"/>
    <cellStyle name="通貨 2 3 3 3 4 2 4" xfId="8656"/>
    <cellStyle name="通貨 2 3 3 3 4 2 5" xfId="5257"/>
    <cellStyle name="通貨 2 3 3 3 4 3" xfId="1854"/>
    <cellStyle name="通貨 2 3 3 3 4 3 2" xfId="1855"/>
    <cellStyle name="通貨 2 3 3 3 4 3 2 2" xfId="8661"/>
    <cellStyle name="通貨 2 3 3 3 4 3 2 3" xfId="5262"/>
    <cellStyle name="通貨 2 3 3 3 4 3 3" xfId="8660"/>
    <cellStyle name="通貨 2 3 3 3 4 3 4" xfId="5261"/>
    <cellStyle name="通貨 2 3 3 3 4 4" xfId="1856"/>
    <cellStyle name="通貨 2 3 3 3 4 4 2" xfId="8662"/>
    <cellStyle name="通貨 2 3 3 3 4 4 3" xfId="5263"/>
    <cellStyle name="通貨 2 3 3 3 4 5" xfId="8655"/>
    <cellStyle name="通貨 2 3 3 3 4 6" xfId="5256"/>
    <cellStyle name="通貨 2 3 3 3 5" xfId="1857"/>
    <cellStyle name="通貨 2 3 3 3 5 2" xfId="1858"/>
    <cellStyle name="通貨 2 3 3 3 5 2 2" xfId="1859"/>
    <cellStyle name="通貨 2 3 3 3 5 2 2 2" xfId="8665"/>
    <cellStyle name="通貨 2 3 3 3 5 2 2 3" xfId="5266"/>
    <cellStyle name="通貨 2 3 3 3 5 2 3" xfId="8664"/>
    <cellStyle name="通貨 2 3 3 3 5 2 4" xfId="5265"/>
    <cellStyle name="通貨 2 3 3 3 5 3" xfId="1860"/>
    <cellStyle name="通貨 2 3 3 3 5 3 2" xfId="8666"/>
    <cellStyle name="通貨 2 3 3 3 5 3 3" xfId="5267"/>
    <cellStyle name="通貨 2 3 3 3 5 4" xfId="8663"/>
    <cellStyle name="通貨 2 3 3 3 5 5" xfId="5264"/>
    <cellStyle name="通貨 2 3 3 3 6" xfId="1861"/>
    <cellStyle name="通貨 2 3 3 3 6 2" xfId="1862"/>
    <cellStyle name="通貨 2 3 3 3 6 2 2" xfId="8668"/>
    <cellStyle name="通貨 2 3 3 3 6 2 3" xfId="5269"/>
    <cellStyle name="通貨 2 3 3 3 6 3" xfId="8667"/>
    <cellStyle name="通貨 2 3 3 3 6 4" xfId="5268"/>
    <cellStyle name="通貨 2 3 3 3 7" xfId="1863"/>
    <cellStyle name="通貨 2 3 3 3 7 2" xfId="8669"/>
    <cellStyle name="通貨 2 3 3 3 7 3" xfId="5270"/>
    <cellStyle name="通貨 2 3 3 3 8" xfId="8638"/>
    <cellStyle name="通貨 2 3 3 3 9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8674"/>
    <cellStyle name="通貨 2 3 3 4 2 2 2 2 3" xfId="5275"/>
    <cellStyle name="通貨 2 3 3 4 2 2 2 3" xfId="8673"/>
    <cellStyle name="通貨 2 3 3 4 2 2 2 4" xfId="5274"/>
    <cellStyle name="通貨 2 3 3 4 2 2 3" xfId="1869"/>
    <cellStyle name="通貨 2 3 3 4 2 2 3 2" xfId="8675"/>
    <cellStyle name="通貨 2 3 3 4 2 2 3 3" xfId="5276"/>
    <cellStyle name="通貨 2 3 3 4 2 2 4" xfId="8672"/>
    <cellStyle name="通貨 2 3 3 4 2 2 5" xfId="5273"/>
    <cellStyle name="通貨 2 3 3 4 2 3" xfId="1870"/>
    <cellStyle name="通貨 2 3 3 4 2 3 2" xfId="1871"/>
    <cellStyle name="通貨 2 3 3 4 2 3 2 2" xfId="8677"/>
    <cellStyle name="通貨 2 3 3 4 2 3 2 3" xfId="5278"/>
    <cellStyle name="通貨 2 3 3 4 2 3 3" xfId="8676"/>
    <cellStyle name="通貨 2 3 3 4 2 3 4" xfId="5277"/>
    <cellStyle name="通貨 2 3 3 4 2 4" xfId="1872"/>
    <cellStyle name="通貨 2 3 3 4 2 4 2" xfId="8678"/>
    <cellStyle name="通貨 2 3 3 4 2 4 3" xfId="5279"/>
    <cellStyle name="通貨 2 3 3 4 2 5" xfId="8671"/>
    <cellStyle name="通貨 2 3 3 4 2 6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8682"/>
    <cellStyle name="通貨 2 3 3 4 3 2 2 2 3" xfId="5283"/>
    <cellStyle name="通貨 2 3 3 4 3 2 2 3" xfId="8681"/>
    <cellStyle name="通貨 2 3 3 4 3 2 2 4" xfId="5282"/>
    <cellStyle name="通貨 2 3 3 4 3 2 3" xfId="1877"/>
    <cellStyle name="通貨 2 3 3 4 3 2 3 2" xfId="8683"/>
    <cellStyle name="通貨 2 3 3 4 3 2 3 3" xfId="5284"/>
    <cellStyle name="通貨 2 3 3 4 3 2 4" xfId="8680"/>
    <cellStyle name="通貨 2 3 3 4 3 2 5" xfId="5281"/>
    <cellStyle name="通貨 2 3 3 4 3 3" xfId="1878"/>
    <cellStyle name="通貨 2 3 3 4 3 3 2" xfId="1879"/>
    <cellStyle name="通貨 2 3 3 4 3 3 2 2" xfId="8685"/>
    <cellStyle name="通貨 2 3 3 4 3 3 2 3" xfId="5286"/>
    <cellStyle name="通貨 2 3 3 4 3 3 3" xfId="8684"/>
    <cellStyle name="通貨 2 3 3 4 3 3 4" xfId="5285"/>
    <cellStyle name="通貨 2 3 3 4 3 4" xfId="1880"/>
    <cellStyle name="通貨 2 3 3 4 3 4 2" xfId="8686"/>
    <cellStyle name="通貨 2 3 3 4 3 4 3" xfId="5287"/>
    <cellStyle name="通貨 2 3 3 4 3 5" xfId="8679"/>
    <cellStyle name="通貨 2 3 3 4 3 6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8690"/>
    <cellStyle name="通貨 2 3 3 4 4 2 2 2 3" xfId="5291"/>
    <cellStyle name="通貨 2 3 3 4 4 2 2 3" xfId="8689"/>
    <cellStyle name="通貨 2 3 3 4 4 2 2 4" xfId="5290"/>
    <cellStyle name="通貨 2 3 3 4 4 2 3" xfId="1885"/>
    <cellStyle name="通貨 2 3 3 4 4 2 3 2" xfId="8691"/>
    <cellStyle name="通貨 2 3 3 4 4 2 3 3" xfId="5292"/>
    <cellStyle name="通貨 2 3 3 4 4 2 4" xfId="8688"/>
    <cellStyle name="通貨 2 3 3 4 4 2 5" xfId="5289"/>
    <cellStyle name="通貨 2 3 3 4 4 3" xfId="1886"/>
    <cellStyle name="通貨 2 3 3 4 4 3 2" xfId="1887"/>
    <cellStyle name="通貨 2 3 3 4 4 3 2 2" xfId="8693"/>
    <cellStyle name="通貨 2 3 3 4 4 3 2 3" xfId="5294"/>
    <cellStyle name="通貨 2 3 3 4 4 3 3" xfId="8692"/>
    <cellStyle name="通貨 2 3 3 4 4 3 4" xfId="5293"/>
    <cellStyle name="通貨 2 3 3 4 4 4" xfId="1888"/>
    <cellStyle name="通貨 2 3 3 4 4 4 2" xfId="8694"/>
    <cellStyle name="通貨 2 3 3 4 4 4 3" xfId="5295"/>
    <cellStyle name="通貨 2 3 3 4 4 5" xfId="8687"/>
    <cellStyle name="通貨 2 3 3 4 4 6" xfId="5288"/>
    <cellStyle name="通貨 2 3 3 4 5" xfId="1889"/>
    <cellStyle name="通貨 2 3 3 4 5 2" xfId="1890"/>
    <cellStyle name="通貨 2 3 3 4 5 2 2" xfId="1891"/>
    <cellStyle name="通貨 2 3 3 4 5 2 2 2" xfId="8697"/>
    <cellStyle name="通貨 2 3 3 4 5 2 2 3" xfId="5298"/>
    <cellStyle name="通貨 2 3 3 4 5 2 3" xfId="8696"/>
    <cellStyle name="通貨 2 3 3 4 5 2 4" xfId="5297"/>
    <cellStyle name="通貨 2 3 3 4 5 3" xfId="1892"/>
    <cellStyle name="通貨 2 3 3 4 5 3 2" xfId="8698"/>
    <cellStyle name="通貨 2 3 3 4 5 3 3" xfId="5299"/>
    <cellStyle name="通貨 2 3 3 4 5 4" xfId="8695"/>
    <cellStyle name="通貨 2 3 3 4 5 5" xfId="5296"/>
    <cellStyle name="通貨 2 3 3 4 6" xfId="1893"/>
    <cellStyle name="通貨 2 3 3 4 6 2" xfId="1894"/>
    <cellStyle name="通貨 2 3 3 4 6 2 2" xfId="8700"/>
    <cellStyle name="通貨 2 3 3 4 6 2 3" xfId="5301"/>
    <cellStyle name="通貨 2 3 3 4 6 3" xfId="8699"/>
    <cellStyle name="通貨 2 3 3 4 6 4" xfId="5300"/>
    <cellStyle name="通貨 2 3 3 4 7" xfId="1895"/>
    <cellStyle name="通貨 2 3 3 4 7 2" xfId="8701"/>
    <cellStyle name="通貨 2 3 3 4 7 3" xfId="5302"/>
    <cellStyle name="通貨 2 3 3 4 8" xfId="8670"/>
    <cellStyle name="通貨 2 3 3 4 9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8706"/>
    <cellStyle name="通貨 2 3 3 5 2 2 2 2 3" xfId="5307"/>
    <cellStyle name="通貨 2 3 3 5 2 2 2 3" xfId="8705"/>
    <cellStyle name="通貨 2 3 3 5 2 2 2 4" xfId="5306"/>
    <cellStyle name="通貨 2 3 3 5 2 2 3" xfId="1901"/>
    <cellStyle name="通貨 2 3 3 5 2 2 3 2" xfId="8707"/>
    <cellStyle name="通貨 2 3 3 5 2 2 3 3" xfId="5308"/>
    <cellStyle name="通貨 2 3 3 5 2 2 4" xfId="8704"/>
    <cellStyle name="通貨 2 3 3 5 2 2 5" xfId="5305"/>
    <cellStyle name="通貨 2 3 3 5 2 3" xfId="1902"/>
    <cellStyle name="通貨 2 3 3 5 2 3 2" xfId="1903"/>
    <cellStyle name="通貨 2 3 3 5 2 3 2 2" xfId="8709"/>
    <cellStyle name="通貨 2 3 3 5 2 3 2 3" xfId="5310"/>
    <cellStyle name="通貨 2 3 3 5 2 3 3" xfId="8708"/>
    <cellStyle name="通貨 2 3 3 5 2 3 4" xfId="5309"/>
    <cellStyle name="通貨 2 3 3 5 2 4" xfId="1904"/>
    <cellStyle name="通貨 2 3 3 5 2 4 2" xfId="8710"/>
    <cellStyle name="通貨 2 3 3 5 2 4 3" xfId="5311"/>
    <cellStyle name="通貨 2 3 3 5 2 5" xfId="8703"/>
    <cellStyle name="通貨 2 3 3 5 2 6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8714"/>
    <cellStyle name="通貨 2 3 3 5 3 2 2 2 3" xfId="5315"/>
    <cellStyle name="通貨 2 3 3 5 3 2 2 3" xfId="8713"/>
    <cellStyle name="通貨 2 3 3 5 3 2 2 4" xfId="5314"/>
    <cellStyle name="通貨 2 3 3 5 3 2 3" xfId="1909"/>
    <cellStyle name="通貨 2 3 3 5 3 2 3 2" xfId="8715"/>
    <cellStyle name="通貨 2 3 3 5 3 2 3 3" xfId="5316"/>
    <cellStyle name="通貨 2 3 3 5 3 2 4" xfId="8712"/>
    <cellStyle name="通貨 2 3 3 5 3 2 5" xfId="5313"/>
    <cellStyle name="通貨 2 3 3 5 3 3" xfId="1910"/>
    <cellStyle name="通貨 2 3 3 5 3 3 2" xfId="1911"/>
    <cellStyle name="通貨 2 3 3 5 3 3 2 2" xfId="8717"/>
    <cellStyle name="通貨 2 3 3 5 3 3 2 3" xfId="5318"/>
    <cellStyle name="通貨 2 3 3 5 3 3 3" xfId="8716"/>
    <cellStyle name="通貨 2 3 3 5 3 3 4" xfId="5317"/>
    <cellStyle name="通貨 2 3 3 5 3 4" xfId="1912"/>
    <cellStyle name="通貨 2 3 3 5 3 4 2" xfId="8718"/>
    <cellStyle name="通貨 2 3 3 5 3 4 3" xfId="5319"/>
    <cellStyle name="通貨 2 3 3 5 3 5" xfId="8711"/>
    <cellStyle name="通貨 2 3 3 5 3 6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8722"/>
    <cellStyle name="通貨 2 3 3 5 4 2 2 2 3" xfId="5323"/>
    <cellStyle name="通貨 2 3 3 5 4 2 2 3" xfId="8721"/>
    <cellStyle name="通貨 2 3 3 5 4 2 2 4" xfId="5322"/>
    <cellStyle name="通貨 2 3 3 5 4 2 3" xfId="1917"/>
    <cellStyle name="通貨 2 3 3 5 4 2 3 2" xfId="8723"/>
    <cellStyle name="通貨 2 3 3 5 4 2 3 3" xfId="5324"/>
    <cellStyle name="通貨 2 3 3 5 4 2 4" xfId="8720"/>
    <cellStyle name="通貨 2 3 3 5 4 2 5" xfId="5321"/>
    <cellStyle name="通貨 2 3 3 5 4 3" xfId="1918"/>
    <cellStyle name="通貨 2 3 3 5 4 3 2" xfId="1919"/>
    <cellStyle name="通貨 2 3 3 5 4 3 2 2" xfId="8725"/>
    <cellStyle name="通貨 2 3 3 5 4 3 2 3" xfId="5326"/>
    <cellStyle name="通貨 2 3 3 5 4 3 3" xfId="8724"/>
    <cellStyle name="通貨 2 3 3 5 4 3 4" xfId="5325"/>
    <cellStyle name="通貨 2 3 3 5 4 4" xfId="1920"/>
    <cellStyle name="通貨 2 3 3 5 4 4 2" xfId="8726"/>
    <cellStyle name="通貨 2 3 3 5 4 4 3" xfId="5327"/>
    <cellStyle name="通貨 2 3 3 5 4 5" xfId="8719"/>
    <cellStyle name="通貨 2 3 3 5 4 6" xfId="5320"/>
    <cellStyle name="通貨 2 3 3 5 5" xfId="1921"/>
    <cellStyle name="通貨 2 3 3 5 5 2" xfId="1922"/>
    <cellStyle name="通貨 2 3 3 5 5 2 2" xfId="1923"/>
    <cellStyle name="通貨 2 3 3 5 5 2 2 2" xfId="8729"/>
    <cellStyle name="通貨 2 3 3 5 5 2 2 3" xfId="5330"/>
    <cellStyle name="通貨 2 3 3 5 5 2 3" xfId="8728"/>
    <cellStyle name="通貨 2 3 3 5 5 2 4" xfId="5329"/>
    <cellStyle name="通貨 2 3 3 5 5 3" xfId="1924"/>
    <cellStyle name="通貨 2 3 3 5 5 3 2" xfId="8730"/>
    <cellStyle name="通貨 2 3 3 5 5 3 3" xfId="5331"/>
    <cellStyle name="通貨 2 3 3 5 5 4" xfId="8727"/>
    <cellStyle name="通貨 2 3 3 5 5 5" xfId="5328"/>
    <cellStyle name="通貨 2 3 3 5 6" xfId="1925"/>
    <cellStyle name="通貨 2 3 3 5 6 2" xfId="1926"/>
    <cellStyle name="通貨 2 3 3 5 6 2 2" xfId="8732"/>
    <cellStyle name="通貨 2 3 3 5 6 2 3" xfId="5333"/>
    <cellStyle name="通貨 2 3 3 5 6 3" xfId="8731"/>
    <cellStyle name="通貨 2 3 3 5 6 4" xfId="5332"/>
    <cellStyle name="通貨 2 3 3 5 7" xfId="1927"/>
    <cellStyle name="通貨 2 3 3 5 7 2" xfId="8733"/>
    <cellStyle name="通貨 2 3 3 5 7 3" xfId="5334"/>
    <cellStyle name="通貨 2 3 3 5 8" xfId="8702"/>
    <cellStyle name="通貨 2 3 3 5 9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8738"/>
    <cellStyle name="通貨 2 3 3 6 2 2 2 2 3" xfId="5339"/>
    <cellStyle name="通貨 2 3 3 6 2 2 2 3" xfId="8737"/>
    <cellStyle name="通貨 2 3 3 6 2 2 2 4" xfId="5338"/>
    <cellStyle name="通貨 2 3 3 6 2 2 3" xfId="1933"/>
    <cellStyle name="通貨 2 3 3 6 2 2 3 2" xfId="8739"/>
    <cellStyle name="通貨 2 3 3 6 2 2 3 3" xfId="5340"/>
    <cellStyle name="通貨 2 3 3 6 2 2 4" xfId="8736"/>
    <cellStyle name="通貨 2 3 3 6 2 2 5" xfId="5337"/>
    <cellStyle name="通貨 2 3 3 6 2 3" xfId="1934"/>
    <cellStyle name="通貨 2 3 3 6 2 3 2" xfId="1935"/>
    <cellStyle name="通貨 2 3 3 6 2 3 2 2" xfId="8741"/>
    <cellStyle name="通貨 2 3 3 6 2 3 2 3" xfId="5342"/>
    <cellStyle name="通貨 2 3 3 6 2 3 3" xfId="8740"/>
    <cellStyle name="通貨 2 3 3 6 2 3 4" xfId="5341"/>
    <cellStyle name="通貨 2 3 3 6 2 4" xfId="1936"/>
    <cellStyle name="通貨 2 3 3 6 2 4 2" xfId="8742"/>
    <cellStyle name="通貨 2 3 3 6 2 4 3" xfId="5343"/>
    <cellStyle name="通貨 2 3 3 6 2 5" xfId="8735"/>
    <cellStyle name="通貨 2 3 3 6 2 6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8746"/>
    <cellStyle name="通貨 2 3 3 6 3 2 2 2 3" xfId="5347"/>
    <cellStyle name="通貨 2 3 3 6 3 2 2 3" xfId="8745"/>
    <cellStyle name="通貨 2 3 3 6 3 2 2 4" xfId="5346"/>
    <cellStyle name="通貨 2 3 3 6 3 2 3" xfId="1941"/>
    <cellStyle name="通貨 2 3 3 6 3 2 3 2" xfId="8747"/>
    <cellStyle name="通貨 2 3 3 6 3 2 3 3" xfId="5348"/>
    <cellStyle name="通貨 2 3 3 6 3 2 4" xfId="8744"/>
    <cellStyle name="通貨 2 3 3 6 3 2 5" xfId="5345"/>
    <cellStyle name="通貨 2 3 3 6 3 3" xfId="1942"/>
    <cellStyle name="通貨 2 3 3 6 3 3 2" xfId="1943"/>
    <cellStyle name="通貨 2 3 3 6 3 3 2 2" xfId="8749"/>
    <cellStyle name="通貨 2 3 3 6 3 3 2 3" xfId="5350"/>
    <cellStyle name="通貨 2 3 3 6 3 3 3" xfId="8748"/>
    <cellStyle name="通貨 2 3 3 6 3 3 4" xfId="5349"/>
    <cellStyle name="通貨 2 3 3 6 3 4" xfId="1944"/>
    <cellStyle name="通貨 2 3 3 6 3 4 2" xfId="8750"/>
    <cellStyle name="通貨 2 3 3 6 3 4 3" xfId="5351"/>
    <cellStyle name="通貨 2 3 3 6 3 5" xfId="8743"/>
    <cellStyle name="通貨 2 3 3 6 3 6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8754"/>
    <cellStyle name="通貨 2 3 3 6 4 2 2 2 3" xfId="5355"/>
    <cellStyle name="通貨 2 3 3 6 4 2 2 3" xfId="8753"/>
    <cellStyle name="通貨 2 3 3 6 4 2 2 4" xfId="5354"/>
    <cellStyle name="通貨 2 3 3 6 4 2 3" xfId="1949"/>
    <cellStyle name="通貨 2 3 3 6 4 2 3 2" xfId="8755"/>
    <cellStyle name="通貨 2 3 3 6 4 2 3 3" xfId="5356"/>
    <cellStyle name="通貨 2 3 3 6 4 2 4" xfId="8752"/>
    <cellStyle name="通貨 2 3 3 6 4 2 5" xfId="5353"/>
    <cellStyle name="通貨 2 3 3 6 4 3" xfId="1950"/>
    <cellStyle name="通貨 2 3 3 6 4 3 2" xfId="1951"/>
    <cellStyle name="通貨 2 3 3 6 4 3 2 2" xfId="8757"/>
    <cellStyle name="通貨 2 3 3 6 4 3 2 3" xfId="5358"/>
    <cellStyle name="通貨 2 3 3 6 4 3 3" xfId="8756"/>
    <cellStyle name="通貨 2 3 3 6 4 3 4" xfId="5357"/>
    <cellStyle name="通貨 2 3 3 6 4 4" xfId="1952"/>
    <cellStyle name="通貨 2 3 3 6 4 4 2" xfId="8758"/>
    <cellStyle name="通貨 2 3 3 6 4 4 3" xfId="5359"/>
    <cellStyle name="通貨 2 3 3 6 4 5" xfId="8751"/>
    <cellStyle name="通貨 2 3 3 6 4 6" xfId="5352"/>
    <cellStyle name="通貨 2 3 3 6 5" xfId="1953"/>
    <cellStyle name="通貨 2 3 3 6 5 2" xfId="1954"/>
    <cellStyle name="通貨 2 3 3 6 5 2 2" xfId="1955"/>
    <cellStyle name="通貨 2 3 3 6 5 2 2 2" xfId="8761"/>
    <cellStyle name="通貨 2 3 3 6 5 2 2 3" xfId="5362"/>
    <cellStyle name="通貨 2 3 3 6 5 2 3" xfId="8760"/>
    <cellStyle name="通貨 2 3 3 6 5 2 4" xfId="5361"/>
    <cellStyle name="通貨 2 3 3 6 5 3" xfId="1956"/>
    <cellStyle name="通貨 2 3 3 6 5 3 2" xfId="8762"/>
    <cellStyle name="通貨 2 3 3 6 5 3 3" xfId="5363"/>
    <cellStyle name="通貨 2 3 3 6 5 4" xfId="8759"/>
    <cellStyle name="通貨 2 3 3 6 5 5" xfId="5360"/>
    <cellStyle name="通貨 2 3 3 6 6" xfId="1957"/>
    <cellStyle name="通貨 2 3 3 6 6 2" xfId="1958"/>
    <cellStyle name="通貨 2 3 3 6 6 2 2" xfId="8764"/>
    <cellStyle name="通貨 2 3 3 6 6 2 3" xfId="5365"/>
    <cellStyle name="通貨 2 3 3 6 6 3" xfId="8763"/>
    <cellStyle name="通貨 2 3 3 6 6 4" xfId="5364"/>
    <cellStyle name="通貨 2 3 3 6 7" xfId="1959"/>
    <cellStyle name="通貨 2 3 3 6 7 2" xfId="8765"/>
    <cellStyle name="通貨 2 3 3 6 7 3" xfId="5366"/>
    <cellStyle name="通貨 2 3 3 6 8" xfId="8734"/>
    <cellStyle name="通貨 2 3 3 6 9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8770"/>
    <cellStyle name="通貨 2 3 3 7 2 2 2 2 3" xfId="5371"/>
    <cellStyle name="通貨 2 3 3 7 2 2 2 3" xfId="8769"/>
    <cellStyle name="通貨 2 3 3 7 2 2 2 4" xfId="5370"/>
    <cellStyle name="通貨 2 3 3 7 2 2 3" xfId="1965"/>
    <cellStyle name="通貨 2 3 3 7 2 2 3 2" xfId="8771"/>
    <cellStyle name="通貨 2 3 3 7 2 2 3 3" xfId="5372"/>
    <cellStyle name="通貨 2 3 3 7 2 2 4" xfId="8768"/>
    <cellStyle name="通貨 2 3 3 7 2 2 5" xfId="5369"/>
    <cellStyle name="通貨 2 3 3 7 2 3" xfId="1966"/>
    <cellStyle name="通貨 2 3 3 7 2 3 2" xfId="1967"/>
    <cellStyle name="通貨 2 3 3 7 2 3 2 2" xfId="8773"/>
    <cellStyle name="通貨 2 3 3 7 2 3 2 3" xfId="5374"/>
    <cellStyle name="通貨 2 3 3 7 2 3 3" xfId="8772"/>
    <cellStyle name="通貨 2 3 3 7 2 3 4" xfId="5373"/>
    <cellStyle name="通貨 2 3 3 7 2 4" xfId="1968"/>
    <cellStyle name="通貨 2 3 3 7 2 4 2" xfId="8774"/>
    <cellStyle name="通貨 2 3 3 7 2 4 3" xfId="5375"/>
    <cellStyle name="通貨 2 3 3 7 2 5" xfId="8767"/>
    <cellStyle name="通貨 2 3 3 7 2 6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8778"/>
    <cellStyle name="通貨 2 3 3 7 3 2 2 2 3" xfId="5379"/>
    <cellStyle name="通貨 2 3 3 7 3 2 2 3" xfId="8777"/>
    <cellStyle name="通貨 2 3 3 7 3 2 2 4" xfId="5378"/>
    <cellStyle name="通貨 2 3 3 7 3 2 3" xfId="1973"/>
    <cellStyle name="通貨 2 3 3 7 3 2 3 2" xfId="8779"/>
    <cellStyle name="通貨 2 3 3 7 3 2 3 3" xfId="5380"/>
    <cellStyle name="通貨 2 3 3 7 3 2 4" xfId="8776"/>
    <cellStyle name="通貨 2 3 3 7 3 2 5" xfId="5377"/>
    <cellStyle name="通貨 2 3 3 7 3 3" xfId="1974"/>
    <cellStyle name="通貨 2 3 3 7 3 3 2" xfId="1975"/>
    <cellStyle name="通貨 2 3 3 7 3 3 2 2" xfId="8781"/>
    <cellStyle name="通貨 2 3 3 7 3 3 2 3" xfId="5382"/>
    <cellStyle name="通貨 2 3 3 7 3 3 3" xfId="8780"/>
    <cellStyle name="通貨 2 3 3 7 3 3 4" xfId="5381"/>
    <cellStyle name="通貨 2 3 3 7 3 4" xfId="1976"/>
    <cellStyle name="通貨 2 3 3 7 3 4 2" xfId="8782"/>
    <cellStyle name="通貨 2 3 3 7 3 4 3" xfId="5383"/>
    <cellStyle name="通貨 2 3 3 7 3 5" xfId="8775"/>
    <cellStyle name="通貨 2 3 3 7 3 6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8786"/>
    <cellStyle name="通貨 2 3 3 7 4 2 2 2 3" xfId="5387"/>
    <cellStyle name="通貨 2 3 3 7 4 2 2 3" xfId="8785"/>
    <cellStyle name="通貨 2 3 3 7 4 2 2 4" xfId="5386"/>
    <cellStyle name="通貨 2 3 3 7 4 2 3" xfId="1981"/>
    <cellStyle name="通貨 2 3 3 7 4 2 3 2" xfId="8787"/>
    <cellStyle name="通貨 2 3 3 7 4 2 3 3" xfId="5388"/>
    <cellStyle name="通貨 2 3 3 7 4 2 4" xfId="8784"/>
    <cellStyle name="通貨 2 3 3 7 4 2 5" xfId="5385"/>
    <cellStyle name="通貨 2 3 3 7 4 3" xfId="1982"/>
    <cellStyle name="通貨 2 3 3 7 4 3 2" xfId="1983"/>
    <cellStyle name="通貨 2 3 3 7 4 3 2 2" xfId="8789"/>
    <cellStyle name="通貨 2 3 3 7 4 3 2 3" xfId="5390"/>
    <cellStyle name="通貨 2 3 3 7 4 3 3" xfId="8788"/>
    <cellStyle name="通貨 2 3 3 7 4 3 4" xfId="5389"/>
    <cellStyle name="通貨 2 3 3 7 4 4" xfId="1984"/>
    <cellStyle name="通貨 2 3 3 7 4 4 2" xfId="8790"/>
    <cellStyle name="通貨 2 3 3 7 4 4 3" xfId="5391"/>
    <cellStyle name="通貨 2 3 3 7 4 5" xfId="8783"/>
    <cellStyle name="通貨 2 3 3 7 4 6" xfId="5384"/>
    <cellStyle name="通貨 2 3 3 7 5" xfId="1985"/>
    <cellStyle name="通貨 2 3 3 7 5 2" xfId="1986"/>
    <cellStyle name="通貨 2 3 3 7 5 2 2" xfId="1987"/>
    <cellStyle name="通貨 2 3 3 7 5 2 2 2" xfId="8793"/>
    <cellStyle name="通貨 2 3 3 7 5 2 2 3" xfId="5394"/>
    <cellStyle name="通貨 2 3 3 7 5 2 3" xfId="8792"/>
    <cellStyle name="通貨 2 3 3 7 5 2 4" xfId="5393"/>
    <cellStyle name="通貨 2 3 3 7 5 3" xfId="1988"/>
    <cellStyle name="通貨 2 3 3 7 5 3 2" xfId="8794"/>
    <cellStyle name="通貨 2 3 3 7 5 3 3" xfId="5395"/>
    <cellStyle name="通貨 2 3 3 7 5 4" xfId="8791"/>
    <cellStyle name="通貨 2 3 3 7 5 5" xfId="5392"/>
    <cellStyle name="通貨 2 3 3 7 6" xfId="1989"/>
    <cellStyle name="通貨 2 3 3 7 6 2" xfId="1990"/>
    <cellStyle name="通貨 2 3 3 7 6 2 2" xfId="8796"/>
    <cellStyle name="通貨 2 3 3 7 6 2 3" xfId="5397"/>
    <cellStyle name="通貨 2 3 3 7 6 3" xfId="8795"/>
    <cellStyle name="通貨 2 3 3 7 6 4" xfId="5396"/>
    <cellStyle name="通貨 2 3 3 7 7" xfId="1991"/>
    <cellStyle name="通貨 2 3 3 7 7 2" xfId="8797"/>
    <cellStyle name="通貨 2 3 3 7 7 3" xfId="5398"/>
    <cellStyle name="通貨 2 3 3 7 8" xfId="8766"/>
    <cellStyle name="通貨 2 3 3 7 9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8801"/>
    <cellStyle name="通貨 2 3 3 8 2 2 2 3" xfId="5402"/>
    <cellStyle name="通貨 2 3 3 8 2 2 3" xfId="8800"/>
    <cellStyle name="通貨 2 3 3 8 2 2 4" xfId="5401"/>
    <cellStyle name="通貨 2 3 3 8 2 3" xfId="1996"/>
    <cellStyle name="通貨 2 3 3 8 2 3 2" xfId="8802"/>
    <cellStyle name="通貨 2 3 3 8 2 3 3" xfId="5403"/>
    <cellStyle name="通貨 2 3 3 8 2 4" xfId="8799"/>
    <cellStyle name="通貨 2 3 3 8 2 5" xfId="5400"/>
    <cellStyle name="通貨 2 3 3 8 3" xfId="1997"/>
    <cellStyle name="通貨 2 3 3 8 3 2" xfId="1998"/>
    <cellStyle name="通貨 2 3 3 8 3 2 2" xfId="8804"/>
    <cellStyle name="通貨 2 3 3 8 3 2 3" xfId="5405"/>
    <cellStyle name="通貨 2 3 3 8 3 3" xfId="8803"/>
    <cellStyle name="通貨 2 3 3 8 3 4" xfId="5404"/>
    <cellStyle name="通貨 2 3 3 8 4" xfId="1999"/>
    <cellStyle name="通貨 2 3 3 8 4 2" xfId="8805"/>
    <cellStyle name="通貨 2 3 3 8 4 3" xfId="5406"/>
    <cellStyle name="通貨 2 3 3 8 5" xfId="8798"/>
    <cellStyle name="通貨 2 3 3 8 6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8809"/>
    <cellStyle name="通貨 2 3 3 9 2 2 2 3" xfId="5410"/>
    <cellStyle name="通貨 2 3 3 9 2 2 3" xfId="8808"/>
    <cellStyle name="通貨 2 3 3 9 2 2 4" xfId="5409"/>
    <cellStyle name="通貨 2 3 3 9 2 3" xfId="2004"/>
    <cellStyle name="通貨 2 3 3 9 2 3 2" xfId="8810"/>
    <cellStyle name="通貨 2 3 3 9 2 3 3" xfId="5411"/>
    <cellStyle name="通貨 2 3 3 9 2 4" xfId="8807"/>
    <cellStyle name="通貨 2 3 3 9 2 5" xfId="5408"/>
    <cellStyle name="通貨 2 3 3 9 3" xfId="2005"/>
    <cellStyle name="通貨 2 3 3 9 3 2" xfId="2006"/>
    <cellStyle name="通貨 2 3 3 9 3 2 2" xfId="8812"/>
    <cellStyle name="通貨 2 3 3 9 3 2 3" xfId="5413"/>
    <cellStyle name="通貨 2 3 3 9 3 3" xfId="8811"/>
    <cellStyle name="通貨 2 3 3 9 3 4" xfId="5412"/>
    <cellStyle name="通貨 2 3 3 9 4" xfId="2007"/>
    <cellStyle name="通貨 2 3 3 9 4 2" xfId="8813"/>
    <cellStyle name="通貨 2 3 3 9 4 3" xfId="5414"/>
    <cellStyle name="通貨 2 3 3 9 5" xfId="8806"/>
    <cellStyle name="通貨 2 3 3 9 6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8818"/>
    <cellStyle name="通貨 2 3 4 2 2 2 2 3" xfId="5419"/>
    <cellStyle name="通貨 2 3 4 2 2 2 3" xfId="8817"/>
    <cellStyle name="通貨 2 3 4 2 2 2 4" xfId="5418"/>
    <cellStyle name="通貨 2 3 4 2 2 3" xfId="2013"/>
    <cellStyle name="通貨 2 3 4 2 2 3 2" xfId="8819"/>
    <cellStyle name="通貨 2 3 4 2 2 3 3" xfId="5420"/>
    <cellStyle name="通貨 2 3 4 2 2 4" xfId="8816"/>
    <cellStyle name="通貨 2 3 4 2 2 5" xfId="5417"/>
    <cellStyle name="通貨 2 3 4 2 3" xfId="2014"/>
    <cellStyle name="通貨 2 3 4 2 3 2" xfId="2015"/>
    <cellStyle name="通貨 2 3 4 2 3 2 2" xfId="8821"/>
    <cellStyle name="通貨 2 3 4 2 3 2 3" xfId="5422"/>
    <cellStyle name="通貨 2 3 4 2 3 3" xfId="8820"/>
    <cellStyle name="通貨 2 3 4 2 3 4" xfId="5421"/>
    <cellStyle name="通貨 2 3 4 2 4" xfId="2016"/>
    <cellStyle name="通貨 2 3 4 2 4 2" xfId="8822"/>
    <cellStyle name="通貨 2 3 4 2 4 3" xfId="5423"/>
    <cellStyle name="通貨 2 3 4 2 5" xfId="8815"/>
    <cellStyle name="通貨 2 3 4 2 6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8826"/>
    <cellStyle name="通貨 2 3 4 3 2 2 2 3" xfId="5427"/>
    <cellStyle name="通貨 2 3 4 3 2 2 3" xfId="8825"/>
    <cellStyle name="通貨 2 3 4 3 2 2 4" xfId="5426"/>
    <cellStyle name="通貨 2 3 4 3 2 3" xfId="2021"/>
    <cellStyle name="通貨 2 3 4 3 2 3 2" xfId="8827"/>
    <cellStyle name="通貨 2 3 4 3 2 3 3" xfId="5428"/>
    <cellStyle name="通貨 2 3 4 3 2 4" xfId="8824"/>
    <cellStyle name="通貨 2 3 4 3 2 5" xfId="5425"/>
    <cellStyle name="通貨 2 3 4 3 3" xfId="2022"/>
    <cellStyle name="通貨 2 3 4 3 3 2" xfId="2023"/>
    <cellStyle name="通貨 2 3 4 3 3 2 2" xfId="8829"/>
    <cellStyle name="通貨 2 3 4 3 3 2 3" xfId="5430"/>
    <cellStyle name="通貨 2 3 4 3 3 3" xfId="8828"/>
    <cellStyle name="通貨 2 3 4 3 3 4" xfId="5429"/>
    <cellStyle name="通貨 2 3 4 3 4" xfId="2024"/>
    <cellStyle name="通貨 2 3 4 3 4 2" xfId="8830"/>
    <cellStyle name="通貨 2 3 4 3 4 3" xfId="5431"/>
    <cellStyle name="通貨 2 3 4 3 5" xfId="8823"/>
    <cellStyle name="通貨 2 3 4 3 6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8834"/>
    <cellStyle name="通貨 2 3 4 4 2 2 2 3" xfId="5435"/>
    <cellStyle name="通貨 2 3 4 4 2 2 3" xfId="8833"/>
    <cellStyle name="通貨 2 3 4 4 2 2 4" xfId="5434"/>
    <cellStyle name="通貨 2 3 4 4 2 3" xfId="2029"/>
    <cellStyle name="通貨 2 3 4 4 2 3 2" xfId="8835"/>
    <cellStyle name="通貨 2 3 4 4 2 3 3" xfId="5436"/>
    <cellStyle name="通貨 2 3 4 4 2 4" xfId="8832"/>
    <cellStyle name="通貨 2 3 4 4 2 5" xfId="5433"/>
    <cellStyle name="通貨 2 3 4 4 3" xfId="2030"/>
    <cellStyle name="通貨 2 3 4 4 3 2" xfId="2031"/>
    <cellStyle name="通貨 2 3 4 4 3 2 2" xfId="8837"/>
    <cellStyle name="通貨 2 3 4 4 3 2 3" xfId="5438"/>
    <cellStyle name="通貨 2 3 4 4 3 3" xfId="8836"/>
    <cellStyle name="通貨 2 3 4 4 3 4" xfId="5437"/>
    <cellStyle name="通貨 2 3 4 4 4" xfId="2032"/>
    <cellStyle name="通貨 2 3 4 4 4 2" xfId="8838"/>
    <cellStyle name="通貨 2 3 4 4 4 3" xfId="5439"/>
    <cellStyle name="通貨 2 3 4 4 5" xfId="8831"/>
    <cellStyle name="通貨 2 3 4 4 6" xfId="5432"/>
    <cellStyle name="通貨 2 3 4 5" xfId="2033"/>
    <cellStyle name="通貨 2 3 4 5 2" xfId="2034"/>
    <cellStyle name="通貨 2 3 4 5 2 2" xfId="2035"/>
    <cellStyle name="通貨 2 3 4 5 2 2 2" xfId="8841"/>
    <cellStyle name="通貨 2 3 4 5 2 2 3" xfId="5442"/>
    <cellStyle name="通貨 2 3 4 5 2 3" xfId="8840"/>
    <cellStyle name="通貨 2 3 4 5 2 4" xfId="5441"/>
    <cellStyle name="通貨 2 3 4 5 3" xfId="2036"/>
    <cellStyle name="通貨 2 3 4 5 3 2" xfId="8842"/>
    <cellStyle name="通貨 2 3 4 5 3 3" xfId="5443"/>
    <cellStyle name="通貨 2 3 4 5 4" xfId="8839"/>
    <cellStyle name="通貨 2 3 4 5 5" xfId="5440"/>
    <cellStyle name="通貨 2 3 4 6" xfId="2037"/>
    <cellStyle name="通貨 2 3 4 6 2" xfId="2038"/>
    <cellStyle name="通貨 2 3 4 6 2 2" xfId="8844"/>
    <cellStyle name="通貨 2 3 4 6 2 3" xfId="5445"/>
    <cellStyle name="通貨 2 3 4 6 3" xfId="8843"/>
    <cellStyle name="通貨 2 3 4 6 4" xfId="5444"/>
    <cellStyle name="通貨 2 3 4 7" xfId="2039"/>
    <cellStyle name="通貨 2 3 4 7 2" xfId="8845"/>
    <cellStyle name="通貨 2 3 4 7 3" xfId="5446"/>
    <cellStyle name="通貨 2 3 4 8" xfId="8814"/>
    <cellStyle name="通貨 2 3 4 9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8850"/>
    <cellStyle name="通貨 2 3 5 2 2 2 2 3" xfId="5451"/>
    <cellStyle name="通貨 2 3 5 2 2 2 3" xfId="8849"/>
    <cellStyle name="通貨 2 3 5 2 2 2 4" xfId="5450"/>
    <cellStyle name="通貨 2 3 5 2 2 3" xfId="2045"/>
    <cellStyle name="通貨 2 3 5 2 2 3 2" xfId="8851"/>
    <cellStyle name="通貨 2 3 5 2 2 3 3" xfId="5452"/>
    <cellStyle name="通貨 2 3 5 2 2 4" xfId="8848"/>
    <cellStyle name="通貨 2 3 5 2 2 5" xfId="5449"/>
    <cellStyle name="通貨 2 3 5 2 3" xfId="2046"/>
    <cellStyle name="通貨 2 3 5 2 3 2" xfId="2047"/>
    <cellStyle name="通貨 2 3 5 2 3 2 2" xfId="8853"/>
    <cellStyle name="通貨 2 3 5 2 3 2 3" xfId="5454"/>
    <cellStyle name="通貨 2 3 5 2 3 3" xfId="8852"/>
    <cellStyle name="通貨 2 3 5 2 3 4" xfId="5453"/>
    <cellStyle name="通貨 2 3 5 2 4" xfId="2048"/>
    <cellStyle name="通貨 2 3 5 2 4 2" xfId="8854"/>
    <cellStyle name="通貨 2 3 5 2 4 3" xfId="5455"/>
    <cellStyle name="通貨 2 3 5 2 5" xfId="8847"/>
    <cellStyle name="通貨 2 3 5 2 6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8858"/>
    <cellStyle name="通貨 2 3 5 3 2 2 2 3" xfId="5459"/>
    <cellStyle name="通貨 2 3 5 3 2 2 3" xfId="8857"/>
    <cellStyle name="通貨 2 3 5 3 2 2 4" xfId="5458"/>
    <cellStyle name="通貨 2 3 5 3 2 3" xfId="2053"/>
    <cellStyle name="通貨 2 3 5 3 2 3 2" xfId="8859"/>
    <cellStyle name="通貨 2 3 5 3 2 3 3" xfId="5460"/>
    <cellStyle name="通貨 2 3 5 3 2 4" xfId="8856"/>
    <cellStyle name="通貨 2 3 5 3 2 5" xfId="5457"/>
    <cellStyle name="通貨 2 3 5 3 3" xfId="2054"/>
    <cellStyle name="通貨 2 3 5 3 3 2" xfId="2055"/>
    <cellStyle name="通貨 2 3 5 3 3 2 2" xfId="8861"/>
    <cellStyle name="通貨 2 3 5 3 3 2 3" xfId="5462"/>
    <cellStyle name="通貨 2 3 5 3 3 3" xfId="8860"/>
    <cellStyle name="通貨 2 3 5 3 3 4" xfId="5461"/>
    <cellStyle name="通貨 2 3 5 3 4" xfId="2056"/>
    <cellStyle name="通貨 2 3 5 3 4 2" xfId="8862"/>
    <cellStyle name="通貨 2 3 5 3 4 3" xfId="5463"/>
    <cellStyle name="通貨 2 3 5 3 5" xfId="8855"/>
    <cellStyle name="通貨 2 3 5 3 6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8866"/>
    <cellStyle name="通貨 2 3 5 4 2 2 2 3" xfId="5467"/>
    <cellStyle name="通貨 2 3 5 4 2 2 3" xfId="8865"/>
    <cellStyle name="通貨 2 3 5 4 2 2 4" xfId="5466"/>
    <cellStyle name="通貨 2 3 5 4 2 3" xfId="2061"/>
    <cellStyle name="通貨 2 3 5 4 2 3 2" xfId="8867"/>
    <cellStyle name="通貨 2 3 5 4 2 3 3" xfId="5468"/>
    <cellStyle name="通貨 2 3 5 4 2 4" xfId="8864"/>
    <cellStyle name="通貨 2 3 5 4 2 5" xfId="5465"/>
    <cellStyle name="通貨 2 3 5 4 3" xfId="2062"/>
    <cellStyle name="通貨 2 3 5 4 3 2" xfId="2063"/>
    <cellStyle name="通貨 2 3 5 4 3 2 2" xfId="8869"/>
    <cellStyle name="通貨 2 3 5 4 3 2 3" xfId="5470"/>
    <cellStyle name="通貨 2 3 5 4 3 3" xfId="8868"/>
    <cellStyle name="通貨 2 3 5 4 3 4" xfId="5469"/>
    <cellStyle name="通貨 2 3 5 4 4" xfId="2064"/>
    <cellStyle name="通貨 2 3 5 4 4 2" xfId="8870"/>
    <cellStyle name="通貨 2 3 5 4 4 3" xfId="5471"/>
    <cellStyle name="通貨 2 3 5 4 5" xfId="8863"/>
    <cellStyle name="通貨 2 3 5 4 6" xfId="5464"/>
    <cellStyle name="通貨 2 3 5 5" xfId="2065"/>
    <cellStyle name="通貨 2 3 5 5 2" xfId="2066"/>
    <cellStyle name="通貨 2 3 5 5 2 2" xfId="2067"/>
    <cellStyle name="通貨 2 3 5 5 2 2 2" xfId="8873"/>
    <cellStyle name="通貨 2 3 5 5 2 2 3" xfId="5474"/>
    <cellStyle name="通貨 2 3 5 5 2 3" xfId="8872"/>
    <cellStyle name="通貨 2 3 5 5 2 4" xfId="5473"/>
    <cellStyle name="通貨 2 3 5 5 3" xfId="2068"/>
    <cellStyle name="通貨 2 3 5 5 3 2" xfId="8874"/>
    <cellStyle name="通貨 2 3 5 5 3 3" xfId="5475"/>
    <cellStyle name="通貨 2 3 5 5 4" xfId="8871"/>
    <cellStyle name="通貨 2 3 5 5 5" xfId="5472"/>
    <cellStyle name="通貨 2 3 5 6" xfId="2069"/>
    <cellStyle name="通貨 2 3 5 6 2" xfId="2070"/>
    <cellStyle name="通貨 2 3 5 6 2 2" xfId="8876"/>
    <cellStyle name="通貨 2 3 5 6 2 3" xfId="5477"/>
    <cellStyle name="通貨 2 3 5 6 3" xfId="8875"/>
    <cellStyle name="通貨 2 3 5 6 4" xfId="5476"/>
    <cellStyle name="通貨 2 3 5 7" xfId="2071"/>
    <cellStyle name="通貨 2 3 5 7 2" xfId="8877"/>
    <cellStyle name="通貨 2 3 5 7 3" xfId="5478"/>
    <cellStyle name="通貨 2 3 5 8" xfId="8846"/>
    <cellStyle name="通貨 2 3 5 9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8882"/>
    <cellStyle name="通貨 2 3 6 2 2 2 2 3" xfId="5483"/>
    <cellStyle name="通貨 2 3 6 2 2 2 3" xfId="8881"/>
    <cellStyle name="通貨 2 3 6 2 2 2 4" xfId="5482"/>
    <cellStyle name="通貨 2 3 6 2 2 3" xfId="2077"/>
    <cellStyle name="通貨 2 3 6 2 2 3 2" xfId="8883"/>
    <cellStyle name="通貨 2 3 6 2 2 3 3" xfId="5484"/>
    <cellStyle name="通貨 2 3 6 2 2 4" xfId="8880"/>
    <cellStyle name="通貨 2 3 6 2 2 5" xfId="5481"/>
    <cellStyle name="通貨 2 3 6 2 3" xfId="2078"/>
    <cellStyle name="通貨 2 3 6 2 3 2" xfId="2079"/>
    <cellStyle name="通貨 2 3 6 2 3 2 2" xfId="8885"/>
    <cellStyle name="通貨 2 3 6 2 3 2 3" xfId="5486"/>
    <cellStyle name="通貨 2 3 6 2 3 3" xfId="8884"/>
    <cellStyle name="通貨 2 3 6 2 3 4" xfId="5485"/>
    <cellStyle name="通貨 2 3 6 2 4" xfId="2080"/>
    <cellStyle name="通貨 2 3 6 2 4 2" xfId="8886"/>
    <cellStyle name="通貨 2 3 6 2 4 3" xfId="5487"/>
    <cellStyle name="通貨 2 3 6 2 5" xfId="8879"/>
    <cellStyle name="通貨 2 3 6 2 6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8890"/>
    <cellStyle name="通貨 2 3 6 3 2 2 2 3" xfId="5491"/>
    <cellStyle name="通貨 2 3 6 3 2 2 3" xfId="8889"/>
    <cellStyle name="通貨 2 3 6 3 2 2 4" xfId="5490"/>
    <cellStyle name="通貨 2 3 6 3 2 3" xfId="2085"/>
    <cellStyle name="通貨 2 3 6 3 2 3 2" xfId="8891"/>
    <cellStyle name="通貨 2 3 6 3 2 3 3" xfId="5492"/>
    <cellStyle name="通貨 2 3 6 3 2 4" xfId="8888"/>
    <cellStyle name="通貨 2 3 6 3 2 5" xfId="5489"/>
    <cellStyle name="通貨 2 3 6 3 3" xfId="2086"/>
    <cellStyle name="通貨 2 3 6 3 3 2" xfId="2087"/>
    <cellStyle name="通貨 2 3 6 3 3 2 2" xfId="8893"/>
    <cellStyle name="通貨 2 3 6 3 3 2 3" xfId="5494"/>
    <cellStyle name="通貨 2 3 6 3 3 3" xfId="8892"/>
    <cellStyle name="通貨 2 3 6 3 3 4" xfId="5493"/>
    <cellStyle name="通貨 2 3 6 3 4" xfId="2088"/>
    <cellStyle name="通貨 2 3 6 3 4 2" xfId="8894"/>
    <cellStyle name="通貨 2 3 6 3 4 3" xfId="5495"/>
    <cellStyle name="通貨 2 3 6 3 5" xfId="8887"/>
    <cellStyle name="通貨 2 3 6 3 6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8898"/>
    <cellStyle name="通貨 2 3 6 4 2 2 2 3" xfId="5499"/>
    <cellStyle name="通貨 2 3 6 4 2 2 3" xfId="8897"/>
    <cellStyle name="通貨 2 3 6 4 2 2 4" xfId="5498"/>
    <cellStyle name="通貨 2 3 6 4 2 3" xfId="2093"/>
    <cellStyle name="通貨 2 3 6 4 2 3 2" xfId="8899"/>
    <cellStyle name="通貨 2 3 6 4 2 3 3" xfId="5500"/>
    <cellStyle name="通貨 2 3 6 4 2 4" xfId="8896"/>
    <cellStyle name="通貨 2 3 6 4 2 5" xfId="5497"/>
    <cellStyle name="通貨 2 3 6 4 3" xfId="2094"/>
    <cellStyle name="通貨 2 3 6 4 3 2" xfId="2095"/>
    <cellStyle name="通貨 2 3 6 4 3 2 2" xfId="8901"/>
    <cellStyle name="通貨 2 3 6 4 3 2 3" xfId="5502"/>
    <cellStyle name="通貨 2 3 6 4 3 3" xfId="8900"/>
    <cellStyle name="通貨 2 3 6 4 3 4" xfId="5501"/>
    <cellStyle name="通貨 2 3 6 4 4" xfId="2096"/>
    <cellStyle name="通貨 2 3 6 4 4 2" xfId="8902"/>
    <cellStyle name="通貨 2 3 6 4 4 3" xfId="5503"/>
    <cellStyle name="通貨 2 3 6 4 5" xfId="8895"/>
    <cellStyle name="通貨 2 3 6 4 6" xfId="5496"/>
    <cellStyle name="通貨 2 3 6 5" xfId="2097"/>
    <cellStyle name="通貨 2 3 6 5 2" xfId="2098"/>
    <cellStyle name="通貨 2 3 6 5 2 2" xfId="2099"/>
    <cellStyle name="通貨 2 3 6 5 2 2 2" xfId="8905"/>
    <cellStyle name="通貨 2 3 6 5 2 2 3" xfId="5506"/>
    <cellStyle name="通貨 2 3 6 5 2 3" xfId="8904"/>
    <cellStyle name="通貨 2 3 6 5 2 4" xfId="5505"/>
    <cellStyle name="通貨 2 3 6 5 3" xfId="2100"/>
    <cellStyle name="通貨 2 3 6 5 3 2" xfId="8906"/>
    <cellStyle name="通貨 2 3 6 5 3 3" xfId="5507"/>
    <cellStyle name="通貨 2 3 6 5 4" xfId="8903"/>
    <cellStyle name="通貨 2 3 6 5 5" xfId="5504"/>
    <cellStyle name="通貨 2 3 6 6" xfId="2101"/>
    <cellStyle name="通貨 2 3 6 6 2" xfId="2102"/>
    <cellStyle name="通貨 2 3 6 6 2 2" xfId="8908"/>
    <cellStyle name="通貨 2 3 6 6 2 3" xfId="5509"/>
    <cellStyle name="通貨 2 3 6 6 3" xfId="8907"/>
    <cellStyle name="通貨 2 3 6 6 4" xfId="5508"/>
    <cellStyle name="通貨 2 3 6 7" xfId="2103"/>
    <cellStyle name="通貨 2 3 6 7 2" xfId="8909"/>
    <cellStyle name="通貨 2 3 6 7 3" xfId="5510"/>
    <cellStyle name="通貨 2 3 6 8" xfId="8878"/>
    <cellStyle name="通貨 2 3 6 9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8914"/>
    <cellStyle name="通貨 2 3 7 2 2 2 2 3" xfId="5515"/>
    <cellStyle name="通貨 2 3 7 2 2 2 3" xfId="8913"/>
    <cellStyle name="通貨 2 3 7 2 2 2 4" xfId="5514"/>
    <cellStyle name="通貨 2 3 7 2 2 3" xfId="2109"/>
    <cellStyle name="通貨 2 3 7 2 2 3 2" xfId="8915"/>
    <cellStyle name="通貨 2 3 7 2 2 3 3" xfId="5516"/>
    <cellStyle name="通貨 2 3 7 2 2 4" xfId="8912"/>
    <cellStyle name="通貨 2 3 7 2 2 5" xfId="5513"/>
    <cellStyle name="通貨 2 3 7 2 3" xfId="2110"/>
    <cellStyle name="通貨 2 3 7 2 3 2" xfId="2111"/>
    <cellStyle name="通貨 2 3 7 2 3 2 2" xfId="8917"/>
    <cellStyle name="通貨 2 3 7 2 3 2 3" xfId="5518"/>
    <cellStyle name="通貨 2 3 7 2 3 3" xfId="8916"/>
    <cellStyle name="通貨 2 3 7 2 3 4" xfId="5517"/>
    <cellStyle name="通貨 2 3 7 2 4" xfId="2112"/>
    <cellStyle name="通貨 2 3 7 2 4 2" xfId="8918"/>
    <cellStyle name="通貨 2 3 7 2 4 3" xfId="5519"/>
    <cellStyle name="通貨 2 3 7 2 5" xfId="8911"/>
    <cellStyle name="通貨 2 3 7 2 6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8922"/>
    <cellStyle name="通貨 2 3 7 3 2 2 2 3" xfId="5523"/>
    <cellStyle name="通貨 2 3 7 3 2 2 3" xfId="8921"/>
    <cellStyle name="通貨 2 3 7 3 2 2 4" xfId="5522"/>
    <cellStyle name="通貨 2 3 7 3 2 3" xfId="2117"/>
    <cellStyle name="通貨 2 3 7 3 2 3 2" xfId="8923"/>
    <cellStyle name="通貨 2 3 7 3 2 3 3" xfId="5524"/>
    <cellStyle name="通貨 2 3 7 3 2 4" xfId="8920"/>
    <cellStyle name="通貨 2 3 7 3 2 5" xfId="5521"/>
    <cellStyle name="通貨 2 3 7 3 3" xfId="2118"/>
    <cellStyle name="通貨 2 3 7 3 3 2" xfId="2119"/>
    <cellStyle name="通貨 2 3 7 3 3 2 2" xfId="8925"/>
    <cellStyle name="通貨 2 3 7 3 3 2 3" xfId="5526"/>
    <cellStyle name="通貨 2 3 7 3 3 3" xfId="8924"/>
    <cellStyle name="通貨 2 3 7 3 3 4" xfId="5525"/>
    <cellStyle name="通貨 2 3 7 3 4" xfId="2120"/>
    <cellStyle name="通貨 2 3 7 3 4 2" xfId="8926"/>
    <cellStyle name="通貨 2 3 7 3 4 3" xfId="5527"/>
    <cellStyle name="通貨 2 3 7 3 5" xfId="8919"/>
    <cellStyle name="通貨 2 3 7 3 6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8930"/>
    <cellStyle name="通貨 2 3 7 4 2 2 2 3" xfId="5531"/>
    <cellStyle name="通貨 2 3 7 4 2 2 3" xfId="8929"/>
    <cellStyle name="通貨 2 3 7 4 2 2 4" xfId="5530"/>
    <cellStyle name="通貨 2 3 7 4 2 3" xfId="2125"/>
    <cellStyle name="通貨 2 3 7 4 2 3 2" xfId="8931"/>
    <cellStyle name="通貨 2 3 7 4 2 3 3" xfId="5532"/>
    <cellStyle name="通貨 2 3 7 4 2 4" xfId="8928"/>
    <cellStyle name="通貨 2 3 7 4 2 5" xfId="5529"/>
    <cellStyle name="通貨 2 3 7 4 3" xfId="2126"/>
    <cellStyle name="通貨 2 3 7 4 3 2" xfId="2127"/>
    <cellStyle name="通貨 2 3 7 4 3 2 2" xfId="8933"/>
    <cellStyle name="通貨 2 3 7 4 3 2 3" xfId="5534"/>
    <cellStyle name="通貨 2 3 7 4 3 3" xfId="8932"/>
    <cellStyle name="通貨 2 3 7 4 3 4" xfId="5533"/>
    <cellStyle name="通貨 2 3 7 4 4" xfId="2128"/>
    <cellStyle name="通貨 2 3 7 4 4 2" xfId="8934"/>
    <cellStyle name="通貨 2 3 7 4 4 3" xfId="5535"/>
    <cellStyle name="通貨 2 3 7 4 5" xfId="8927"/>
    <cellStyle name="通貨 2 3 7 4 6" xfId="5528"/>
    <cellStyle name="通貨 2 3 7 5" xfId="2129"/>
    <cellStyle name="通貨 2 3 7 5 2" xfId="2130"/>
    <cellStyle name="通貨 2 3 7 5 2 2" xfId="2131"/>
    <cellStyle name="通貨 2 3 7 5 2 2 2" xfId="8937"/>
    <cellStyle name="通貨 2 3 7 5 2 2 3" xfId="5538"/>
    <cellStyle name="通貨 2 3 7 5 2 3" xfId="8936"/>
    <cellStyle name="通貨 2 3 7 5 2 4" xfId="5537"/>
    <cellStyle name="通貨 2 3 7 5 3" xfId="2132"/>
    <cellStyle name="通貨 2 3 7 5 3 2" xfId="8938"/>
    <cellStyle name="通貨 2 3 7 5 3 3" xfId="5539"/>
    <cellStyle name="通貨 2 3 7 5 4" xfId="8935"/>
    <cellStyle name="通貨 2 3 7 5 5" xfId="5536"/>
    <cellStyle name="通貨 2 3 7 6" xfId="2133"/>
    <cellStyle name="通貨 2 3 7 6 2" xfId="2134"/>
    <cellStyle name="通貨 2 3 7 6 2 2" xfId="8940"/>
    <cellStyle name="通貨 2 3 7 6 2 3" xfId="5541"/>
    <cellStyle name="通貨 2 3 7 6 3" xfId="8939"/>
    <cellStyle name="通貨 2 3 7 6 4" xfId="5540"/>
    <cellStyle name="通貨 2 3 7 7" xfId="2135"/>
    <cellStyle name="通貨 2 3 7 7 2" xfId="8941"/>
    <cellStyle name="通貨 2 3 7 7 3" xfId="5542"/>
    <cellStyle name="通貨 2 3 7 8" xfId="8910"/>
    <cellStyle name="通貨 2 3 7 9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8946"/>
    <cellStyle name="通貨 2 3 8 2 2 2 2 3" xfId="5547"/>
    <cellStyle name="通貨 2 3 8 2 2 2 3" xfId="8945"/>
    <cellStyle name="通貨 2 3 8 2 2 2 4" xfId="5546"/>
    <cellStyle name="通貨 2 3 8 2 2 3" xfId="2141"/>
    <cellStyle name="通貨 2 3 8 2 2 3 2" xfId="8947"/>
    <cellStyle name="通貨 2 3 8 2 2 3 3" xfId="5548"/>
    <cellStyle name="通貨 2 3 8 2 2 4" xfId="8944"/>
    <cellStyle name="通貨 2 3 8 2 2 5" xfId="5545"/>
    <cellStyle name="通貨 2 3 8 2 3" xfId="2142"/>
    <cellStyle name="通貨 2 3 8 2 3 2" xfId="2143"/>
    <cellStyle name="通貨 2 3 8 2 3 2 2" xfId="8949"/>
    <cellStyle name="通貨 2 3 8 2 3 2 3" xfId="5550"/>
    <cellStyle name="通貨 2 3 8 2 3 3" xfId="8948"/>
    <cellStyle name="通貨 2 3 8 2 3 4" xfId="5549"/>
    <cellStyle name="通貨 2 3 8 2 4" xfId="2144"/>
    <cellStyle name="通貨 2 3 8 2 4 2" xfId="8950"/>
    <cellStyle name="通貨 2 3 8 2 4 3" xfId="5551"/>
    <cellStyle name="通貨 2 3 8 2 5" xfId="8943"/>
    <cellStyle name="通貨 2 3 8 2 6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8954"/>
    <cellStyle name="通貨 2 3 8 3 2 2 2 3" xfId="5555"/>
    <cellStyle name="通貨 2 3 8 3 2 2 3" xfId="8953"/>
    <cellStyle name="通貨 2 3 8 3 2 2 4" xfId="5554"/>
    <cellStyle name="通貨 2 3 8 3 2 3" xfId="2149"/>
    <cellStyle name="通貨 2 3 8 3 2 3 2" xfId="8955"/>
    <cellStyle name="通貨 2 3 8 3 2 3 3" xfId="5556"/>
    <cellStyle name="通貨 2 3 8 3 2 4" xfId="8952"/>
    <cellStyle name="通貨 2 3 8 3 2 5" xfId="5553"/>
    <cellStyle name="通貨 2 3 8 3 3" xfId="2150"/>
    <cellStyle name="通貨 2 3 8 3 3 2" xfId="2151"/>
    <cellStyle name="通貨 2 3 8 3 3 2 2" xfId="8957"/>
    <cellStyle name="通貨 2 3 8 3 3 2 3" xfId="5558"/>
    <cellStyle name="通貨 2 3 8 3 3 3" xfId="8956"/>
    <cellStyle name="通貨 2 3 8 3 3 4" xfId="5557"/>
    <cellStyle name="通貨 2 3 8 3 4" xfId="2152"/>
    <cellStyle name="通貨 2 3 8 3 4 2" xfId="8958"/>
    <cellStyle name="通貨 2 3 8 3 4 3" xfId="5559"/>
    <cellStyle name="通貨 2 3 8 3 5" xfId="8951"/>
    <cellStyle name="通貨 2 3 8 3 6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8962"/>
    <cellStyle name="通貨 2 3 8 4 2 2 2 3" xfId="5563"/>
    <cellStyle name="通貨 2 3 8 4 2 2 3" xfId="8961"/>
    <cellStyle name="通貨 2 3 8 4 2 2 4" xfId="5562"/>
    <cellStyle name="通貨 2 3 8 4 2 3" xfId="2157"/>
    <cellStyle name="通貨 2 3 8 4 2 3 2" xfId="8963"/>
    <cellStyle name="通貨 2 3 8 4 2 3 3" xfId="5564"/>
    <cellStyle name="通貨 2 3 8 4 2 4" xfId="8960"/>
    <cellStyle name="通貨 2 3 8 4 2 5" xfId="5561"/>
    <cellStyle name="通貨 2 3 8 4 3" xfId="2158"/>
    <cellStyle name="通貨 2 3 8 4 3 2" xfId="2159"/>
    <cellStyle name="通貨 2 3 8 4 3 2 2" xfId="8965"/>
    <cellStyle name="通貨 2 3 8 4 3 2 3" xfId="5566"/>
    <cellStyle name="通貨 2 3 8 4 3 3" xfId="8964"/>
    <cellStyle name="通貨 2 3 8 4 3 4" xfId="5565"/>
    <cellStyle name="通貨 2 3 8 4 4" xfId="2160"/>
    <cellStyle name="通貨 2 3 8 4 4 2" xfId="8966"/>
    <cellStyle name="通貨 2 3 8 4 4 3" xfId="5567"/>
    <cellStyle name="通貨 2 3 8 4 5" xfId="8959"/>
    <cellStyle name="通貨 2 3 8 4 6" xfId="5560"/>
    <cellStyle name="通貨 2 3 8 5" xfId="2161"/>
    <cellStyle name="通貨 2 3 8 5 2" xfId="2162"/>
    <cellStyle name="通貨 2 3 8 5 2 2" xfId="2163"/>
    <cellStyle name="通貨 2 3 8 5 2 2 2" xfId="8969"/>
    <cellStyle name="通貨 2 3 8 5 2 2 3" xfId="5570"/>
    <cellStyle name="通貨 2 3 8 5 2 3" xfId="8968"/>
    <cellStyle name="通貨 2 3 8 5 2 4" xfId="5569"/>
    <cellStyle name="通貨 2 3 8 5 3" xfId="2164"/>
    <cellStyle name="通貨 2 3 8 5 3 2" xfId="8970"/>
    <cellStyle name="通貨 2 3 8 5 3 3" xfId="5571"/>
    <cellStyle name="通貨 2 3 8 5 4" xfId="8967"/>
    <cellStyle name="通貨 2 3 8 5 5" xfId="5568"/>
    <cellStyle name="通貨 2 3 8 6" xfId="2165"/>
    <cellStyle name="通貨 2 3 8 6 2" xfId="2166"/>
    <cellStyle name="通貨 2 3 8 6 2 2" xfId="8972"/>
    <cellStyle name="通貨 2 3 8 6 2 3" xfId="5573"/>
    <cellStyle name="通貨 2 3 8 6 3" xfId="8971"/>
    <cellStyle name="通貨 2 3 8 6 4" xfId="5572"/>
    <cellStyle name="通貨 2 3 8 7" xfId="2167"/>
    <cellStyle name="通貨 2 3 8 7 2" xfId="8973"/>
    <cellStyle name="通貨 2 3 8 7 3" xfId="5574"/>
    <cellStyle name="通貨 2 3 8 8" xfId="8942"/>
    <cellStyle name="通貨 2 3 8 9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8978"/>
    <cellStyle name="通貨 2 3 9 2 2 2 2 3" xfId="5579"/>
    <cellStyle name="通貨 2 3 9 2 2 2 3" xfId="8977"/>
    <cellStyle name="通貨 2 3 9 2 2 2 4" xfId="5578"/>
    <cellStyle name="通貨 2 3 9 2 2 3" xfId="2173"/>
    <cellStyle name="通貨 2 3 9 2 2 3 2" xfId="8979"/>
    <cellStyle name="通貨 2 3 9 2 2 3 3" xfId="5580"/>
    <cellStyle name="通貨 2 3 9 2 2 4" xfId="8976"/>
    <cellStyle name="通貨 2 3 9 2 2 5" xfId="5577"/>
    <cellStyle name="通貨 2 3 9 2 3" xfId="2174"/>
    <cellStyle name="通貨 2 3 9 2 3 2" xfId="2175"/>
    <cellStyle name="通貨 2 3 9 2 3 2 2" xfId="8981"/>
    <cellStyle name="通貨 2 3 9 2 3 2 3" xfId="5582"/>
    <cellStyle name="通貨 2 3 9 2 3 3" xfId="8980"/>
    <cellStyle name="通貨 2 3 9 2 3 4" xfId="5581"/>
    <cellStyle name="通貨 2 3 9 2 4" xfId="2176"/>
    <cellStyle name="通貨 2 3 9 2 4 2" xfId="8982"/>
    <cellStyle name="通貨 2 3 9 2 4 3" xfId="5583"/>
    <cellStyle name="通貨 2 3 9 2 5" xfId="8975"/>
    <cellStyle name="通貨 2 3 9 2 6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8986"/>
    <cellStyle name="通貨 2 3 9 3 2 2 2 3" xfId="5587"/>
    <cellStyle name="通貨 2 3 9 3 2 2 3" xfId="8985"/>
    <cellStyle name="通貨 2 3 9 3 2 2 4" xfId="5586"/>
    <cellStyle name="通貨 2 3 9 3 2 3" xfId="2181"/>
    <cellStyle name="通貨 2 3 9 3 2 3 2" xfId="8987"/>
    <cellStyle name="通貨 2 3 9 3 2 3 3" xfId="5588"/>
    <cellStyle name="通貨 2 3 9 3 2 4" xfId="8984"/>
    <cellStyle name="通貨 2 3 9 3 2 5" xfId="5585"/>
    <cellStyle name="通貨 2 3 9 3 3" xfId="2182"/>
    <cellStyle name="通貨 2 3 9 3 3 2" xfId="2183"/>
    <cellStyle name="通貨 2 3 9 3 3 2 2" xfId="8989"/>
    <cellStyle name="通貨 2 3 9 3 3 2 3" xfId="5590"/>
    <cellStyle name="通貨 2 3 9 3 3 3" xfId="8988"/>
    <cellStyle name="通貨 2 3 9 3 3 4" xfId="5589"/>
    <cellStyle name="通貨 2 3 9 3 4" xfId="2184"/>
    <cellStyle name="通貨 2 3 9 3 4 2" xfId="8990"/>
    <cellStyle name="通貨 2 3 9 3 4 3" xfId="5591"/>
    <cellStyle name="通貨 2 3 9 3 5" xfId="8983"/>
    <cellStyle name="通貨 2 3 9 3 6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8994"/>
    <cellStyle name="通貨 2 3 9 4 2 2 2 3" xfId="5595"/>
    <cellStyle name="通貨 2 3 9 4 2 2 3" xfId="8993"/>
    <cellStyle name="通貨 2 3 9 4 2 2 4" xfId="5594"/>
    <cellStyle name="通貨 2 3 9 4 2 3" xfId="2189"/>
    <cellStyle name="通貨 2 3 9 4 2 3 2" xfId="8995"/>
    <cellStyle name="通貨 2 3 9 4 2 3 3" xfId="5596"/>
    <cellStyle name="通貨 2 3 9 4 2 4" xfId="8992"/>
    <cellStyle name="通貨 2 3 9 4 2 5" xfId="5593"/>
    <cellStyle name="通貨 2 3 9 4 3" xfId="2190"/>
    <cellStyle name="通貨 2 3 9 4 3 2" xfId="2191"/>
    <cellStyle name="通貨 2 3 9 4 3 2 2" xfId="8997"/>
    <cellStyle name="通貨 2 3 9 4 3 2 3" xfId="5598"/>
    <cellStyle name="通貨 2 3 9 4 3 3" xfId="8996"/>
    <cellStyle name="通貨 2 3 9 4 3 4" xfId="5597"/>
    <cellStyle name="通貨 2 3 9 4 4" xfId="2192"/>
    <cellStyle name="通貨 2 3 9 4 4 2" xfId="8998"/>
    <cellStyle name="通貨 2 3 9 4 4 3" xfId="5599"/>
    <cellStyle name="通貨 2 3 9 4 5" xfId="8991"/>
    <cellStyle name="通貨 2 3 9 4 6" xfId="5592"/>
    <cellStyle name="通貨 2 3 9 5" xfId="2193"/>
    <cellStyle name="通貨 2 3 9 5 2" xfId="2194"/>
    <cellStyle name="通貨 2 3 9 5 2 2" xfId="2195"/>
    <cellStyle name="通貨 2 3 9 5 2 2 2" xfId="9001"/>
    <cellStyle name="通貨 2 3 9 5 2 2 3" xfId="5602"/>
    <cellStyle name="通貨 2 3 9 5 2 3" xfId="9000"/>
    <cellStyle name="通貨 2 3 9 5 2 4" xfId="5601"/>
    <cellStyle name="通貨 2 3 9 5 3" xfId="2196"/>
    <cellStyle name="通貨 2 3 9 5 3 2" xfId="9002"/>
    <cellStyle name="通貨 2 3 9 5 3 3" xfId="5603"/>
    <cellStyle name="通貨 2 3 9 5 4" xfId="8999"/>
    <cellStyle name="通貨 2 3 9 5 5" xfId="5600"/>
    <cellStyle name="通貨 2 3 9 6" xfId="2197"/>
    <cellStyle name="通貨 2 3 9 6 2" xfId="2198"/>
    <cellStyle name="通貨 2 3 9 6 2 2" xfId="9004"/>
    <cellStyle name="通貨 2 3 9 6 2 3" xfId="5605"/>
    <cellStyle name="通貨 2 3 9 6 3" xfId="9003"/>
    <cellStyle name="通貨 2 3 9 6 4" xfId="5604"/>
    <cellStyle name="通貨 2 3 9 7" xfId="2199"/>
    <cellStyle name="通貨 2 3 9 7 2" xfId="9005"/>
    <cellStyle name="通貨 2 3 9 7 3" xfId="5606"/>
    <cellStyle name="通貨 2 3 9 8" xfId="8974"/>
    <cellStyle name="通貨 2 3 9 9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9010"/>
    <cellStyle name="通貨 2 4 10 2 2 2 3" xfId="5611"/>
    <cellStyle name="通貨 2 4 10 2 2 3" xfId="9009"/>
    <cellStyle name="通貨 2 4 10 2 2 4" xfId="5610"/>
    <cellStyle name="通貨 2 4 10 2 3" xfId="2205"/>
    <cellStyle name="通貨 2 4 10 2 3 2" xfId="9011"/>
    <cellStyle name="通貨 2 4 10 2 3 3" xfId="5612"/>
    <cellStyle name="通貨 2 4 10 2 4" xfId="9008"/>
    <cellStyle name="通貨 2 4 10 2 5" xfId="5609"/>
    <cellStyle name="通貨 2 4 10 3" xfId="2206"/>
    <cellStyle name="通貨 2 4 10 3 2" xfId="2207"/>
    <cellStyle name="通貨 2 4 10 3 2 2" xfId="9013"/>
    <cellStyle name="通貨 2 4 10 3 2 3" xfId="5614"/>
    <cellStyle name="通貨 2 4 10 3 3" xfId="9012"/>
    <cellStyle name="通貨 2 4 10 3 4" xfId="5613"/>
    <cellStyle name="通貨 2 4 10 4" xfId="2208"/>
    <cellStyle name="通貨 2 4 10 4 2" xfId="9014"/>
    <cellStyle name="通貨 2 4 10 4 3" xfId="5615"/>
    <cellStyle name="通貨 2 4 10 5" xfId="9007"/>
    <cellStyle name="通貨 2 4 10 6" xfId="5608"/>
    <cellStyle name="通貨 2 4 11" xfId="2209"/>
    <cellStyle name="通貨 2 4 11 2" xfId="2210"/>
    <cellStyle name="通貨 2 4 11 2 2" xfId="2211"/>
    <cellStyle name="通貨 2 4 11 2 2 2" xfId="2212"/>
    <cellStyle name="通貨 2 4 11 2 2 2 2" xfId="9018"/>
    <cellStyle name="通貨 2 4 11 2 2 2 3" xfId="5619"/>
    <cellStyle name="通貨 2 4 11 2 2 3" xfId="9017"/>
    <cellStyle name="通貨 2 4 11 2 2 4" xfId="5618"/>
    <cellStyle name="通貨 2 4 11 2 3" xfId="2213"/>
    <cellStyle name="通貨 2 4 11 2 3 2" xfId="9019"/>
    <cellStyle name="通貨 2 4 11 2 3 3" xfId="5620"/>
    <cellStyle name="通貨 2 4 11 2 4" xfId="9016"/>
    <cellStyle name="通貨 2 4 11 2 5" xfId="5617"/>
    <cellStyle name="通貨 2 4 11 3" xfId="2214"/>
    <cellStyle name="通貨 2 4 11 3 2" xfId="2215"/>
    <cellStyle name="通貨 2 4 11 3 2 2" xfId="9021"/>
    <cellStyle name="通貨 2 4 11 3 2 3" xfId="5622"/>
    <cellStyle name="通貨 2 4 11 3 3" xfId="9020"/>
    <cellStyle name="通貨 2 4 11 3 4" xfId="5621"/>
    <cellStyle name="通貨 2 4 11 4" xfId="2216"/>
    <cellStyle name="通貨 2 4 11 4 2" xfId="9022"/>
    <cellStyle name="通貨 2 4 11 4 3" xfId="5623"/>
    <cellStyle name="通貨 2 4 11 5" xfId="9015"/>
    <cellStyle name="通貨 2 4 11 6" xfId="5616"/>
    <cellStyle name="通貨 2 4 12" xfId="2217"/>
    <cellStyle name="通貨 2 4 12 2" xfId="2218"/>
    <cellStyle name="通貨 2 4 12 2 2" xfId="2219"/>
    <cellStyle name="通貨 2 4 12 2 2 2" xfId="2220"/>
    <cellStyle name="通貨 2 4 12 2 2 2 2" xfId="9026"/>
    <cellStyle name="通貨 2 4 12 2 2 2 3" xfId="5627"/>
    <cellStyle name="通貨 2 4 12 2 2 3" xfId="9025"/>
    <cellStyle name="通貨 2 4 12 2 2 4" xfId="5626"/>
    <cellStyle name="通貨 2 4 12 2 3" xfId="2221"/>
    <cellStyle name="通貨 2 4 12 2 3 2" xfId="9027"/>
    <cellStyle name="通貨 2 4 12 2 3 3" xfId="5628"/>
    <cellStyle name="通貨 2 4 12 2 4" xfId="9024"/>
    <cellStyle name="通貨 2 4 12 2 5" xfId="5625"/>
    <cellStyle name="通貨 2 4 12 3" xfId="2222"/>
    <cellStyle name="通貨 2 4 12 3 2" xfId="2223"/>
    <cellStyle name="通貨 2 4 12 3 2 2" xfId="9029"/>
    <cellStyle name="通貨 2 4 12 3 2 3" xfId="5630"/>
    <cellStyle name="通貨 2 4 12 3 3" xfId="9028"/>
    <cellStyle name="通貨 2 4 12 3 4" xfId="5629"/>
    <cellStyle name="通貨 2 4 12 4" xfId="2224"/>
    <cellStyle name="通貨 2 4 12 4 2" xfId="9030"/>
    <cellStyle name="通貨 2 4 12 4 3" xfId="5631"/>
    <cellStyle name="通貨 2 4 12 5" xfId="9023"/>
    <cellStyle name="通貨 2 4 12 6" xfId="5624"/>
    <cellStyle name="通貨 2 4 13" xfId="2225"/>
    <cellStyle name="通貨 2 4 13 2" xfId="2226"/>
    <cellStyle name="通貨 2 4 13 2 2" xfId="2227"/>
    <cellStyle name="通貨 2 4 13 2 2 2" xfId="9033"/>
    <cellStyle name="通貨 2 4 13 2 2 3" xfId="5634"/>
    <cellStyle name="通貨 2 4 13 2 3" xfId="9032"/>
    <cellStyle name="通貨 2 4 13 2 4" xfId="5633"/>
    <cellStyle name="通貨 2 4 13 3" xfId="2228"/>
    <cellStyle name="通貨 2 4 13 3 2" xfId="9034"/>
    <cellStyle name="通貨 2 4 13 3 3" xfId="5635"/>
    <cellStyle name="通貨 2 4 13 4" xfId="9031"/>
    <cellStyle name="通貨 2 4 13 5" xfId="5632"/>
    <cellStyle name="通貨 2 4 14" xfId="2229"/>
    <cellStyle name="通貨 2 4 14 2" xfId="2230"/>
    <cellStyle name="通貨 2 4 14 2 2" xfId="9036"/>
    <cellStyle name="通貨 2 4 14 2 3" xfId="5637"/>
    <cellStyle name="通貨 2 4 14 3" xfId="9035"/>
    <cellStyle name="通貨 2 4 14 4" xfId="5636"/>
    <cellStyle name="通貨 2 4 15" xfId="2231"/>
    <cellStyle name="通貨 2 4 15 2" xfId="9037"/>
    <cellStyle name="通貨 2 4 15 3" xfId="5638"/>
    <cellStyle name="通貨 2 4 16" xfId="9006"/>
    <cellStyle name="通貨 2 4 17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9042"/>
    <cellStyle name="通貨 2 4 2 10 2 2 2 3" xfId="5643"/>
    <cellStyle name="通貨 2 4 2 10 2 2 3" xfId="9041"/>
    <cellStyle name="通貨 2 4 2 10 2 2 4" xfId="5642"/>
    <cellStyle name="通貨 2 4 2 10 2 3" xfId="2237"/>
    <cellStyle name="通貨 2 4 2 10 2 3 2" xfId="9043"/>
    <cellStyle name="通貨 2 4 2 10 2 3 3" xfId="5644"/>
    <cellStyle name="通貨 2 4 2 10 2 4" xfId="9040"/>
    <cellStyle name="通貨 2 4 2 10 2 5" xfId="5641"/>
    <cellStyle name="通貨 2 4 2 10 3" xfId="2238"/>
    <cellStyle name="通貨 2 4 2 10 3 2" xfId="2239"/>
    <cellStyle name="通貨 2 4 2 10 3 2 2" xfId="9045"/>
    <cellStyle name="通貨 2 4 2 10 3 2 3" xfId="5646"/>
    <cellStyle name="通貨 2 4 2 10 3 3" xfId="9044"/>
    <cellStyle name="通貨 2 4 2 10 3 4" xfId="5645"/>
    <cellStyle name="通貨 2 4 2 10 4" xfId="2240"/>
    <cellStyle name="通貨 2 4 2 10 4 2" xfId="9046"/>
    <cellStyle name="通貨 2 4 2 10 4 3" xfId="5647"/>
    <cellStyle name="通貨 2 4 2 10 5" xfId="9039"/>
    <cellStyle name="通貨 2 4 2 10 6" xfId="5640"/>
    <cellStyle name="通貨 2 4 2 11" xfId="2241"/>
    <cellStyle name="通貨 2 4 2 11 2" xfId="2242"/>
    <cellStyle name="通貨 2 4 2 11 2 2" xfId="2243"/>
    <cellStyle name="通貨 2 4 2 11 2 2 2" xfId="9049"/>
    <cellStyle name="通貨 2 4 2 11 2 2 3" xfId="5650"/>
    <cellStyle name="通貨 2 4 2 11 2 3" xfId="9048"/>
    <cellStyle name="通貨 2 4 2 11 2 4" xfId="5649"/>
    <cellStyle name="通貨 2 4 2 11 3" xfId="2244"/>
    <cellStyle name="通貨 2 4 2 11 3 2" xfId="9050"/>
    <cellStyle name="通貨 2 4 2 11 3 3" xfId="5651"/>
    <cellStyle name="通貨 2 4 2 11 4" xfId="9047"/>
    <cellStyle name="通貨 2 4 2 11 5" xfId="5648"/>
    <cellStyle name="通貨 2 4 2 12" xfId="2245"/>
    <cellStyle name="通貨 2 4 2 12 2" xfId="2246"/>
    <cellStyle name="通貨 2 4 2 12 2 2" xfId="9052"/>
    <cellStyle name="通貨 2 4 2 12 2 3" xfId="5653"/>
    <cellStyle name="通貨 2 4 2 12 3" xfId="9051"/>
    <cellStyle name="通貨 2 4 2 12 4" xfId="5652"/>
    <cellStyle name="通貨 2 4 2 13" xfId="2247"/>
    <cellStyle name="通貨 2 4 2 13 2" xfId="9053"/>
    <cellStyle name="通貨 2 4 2 13 3" xfId="5654"/>
    <cellStyle name="通貨 2 4 2 14" xfId="9038"/>
    <cellStyle name="通貨 2 4 2 15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9058"/>
    <cellStyle name="通貨 2 4 2 2 2 2 2 2 3" xfId="5659"/>
    <cellStyle name="通貨 2 4 2 2 2 2 2 3" xfId="9057"/>
    <cellStyle name="通貨 2 4 2 2 2 2 2 4" xfId="5658"/>
    <cellStyle name="通貨 2 4 2 2 2 2 3" xfId="2253"/>
    <cellStyle name="通貨 2 4 2 2 2 2 3 2" xfId="9059"/>
    <cellStyle name="通貨 2 4 2 2 2 2 3 3" xfId="5660"/>
    <cellStyle name="通貨 2 4 2 2 2 2 4" xfId="9056"/>
    <cellStyle name="通貨 2 4 2 2 2 2 5" xfId="5657"/>
    <cellStyle name="通貨 2 4 2 2 2 3" xfId="2254"/>
    <cellStyle name="通貨 2 4 2 2 2 3 2" xfId="2255"/>
    <cellStyle name="通貨 2 4 2 2 2 3 2 2" xfId="9061"/>
    <cellStyle name="通貨 2 4 2 2 2 3 2 3" xfId="5662"/>
    <cellStyle name="通貨 2 4 2 2 2 3 3" xfId="9060"/>
    <cellStyle name="通貨 2 4 2 2 2 3 4" xfId="5661"/>
    <cellStyle name="通貨 2 4 2 2 2 4" xfId="2256"/>
    <cellStyle name="通貨 2 4 2 2 2 4 2" xfId="9062"/>
    <cellStyle name="通貨 2 4 2 2 2 4 3" xfId="5663"/>
    <cellStyle name="通貨 2 4 2 2 2 5" xfId="9055"/>
    <cellStyle name="通貨 2 4 2 2 2 6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9066"/>
    <cellStyle name="通貨 2 4 2 2 3 2 2 2 3" xfId="5667"/>
    <cellStyle name="通貨 2 4 2 2 3 2 2 3" xfId="9065"/>
    <cellStyle name="通貨 2 4 2 2 3 2 2 4" xfId="5666"/>
    <cellStyle name="通貨 2 4 2 2 3 2 3" xfId="2261"/>
    <cellStyle name="通貨 2 4 2 2 3 2 3 2" xfId="9067"/>
    <cellStyle name="通貨 2 4 2 2 3 2 3 3" xfId="5668"/>
    <cellStyle name="通貨 2 4 2 2 3 2 4" xfId="9064"/>
    <cellStyle name="通貨 2 4 2 2 3 2 5" xfId="5665"/>
    <cellStyle name="通貨 2 4 2 2 3 3" xfId="2262"/>
    <cellStyle name="通貨 2 4 2 2 3 3 2" xfId="2263"/>
    <cellStyle name="通貨 2 4 2 2 3 3 2 2" xfId="9069"/>
    <cellStyle name="通貨 2 4 2 2 3 3 2 3" xfId="5670"/>
    <cellStyle name="通貨 2 4 2 2 3 3 3" xfId="9068"/>
    <cellStyle name="通貨 2 4 2 2 3 3 4" xfId="5669"/>
    <cellStyle name="通貨 2 4 2 2 3 4" xfId="2264"/>
    <cellStyle name="通貨 2 4 2 2 3 4 2" xfId="9070"/>
    <cellStyle name="通貨 2 4 2 2 3 4 3" xfId="5671"/>
    <cellStyle name="通貨 2 4 2 2 3 5" xfId="9063"/>
    <cellStyle name="通貨 2 4 2 2 3 6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9074"/>
    <cellStyle name="通貨 2 4 2 2 4 2 2 2 3" xfId="5675"/>
    <cellStyle name="通貨 2 4 2 2 4 2 2 3" xfId="9073"/>
    <cellStyle name="通貨 2 4 2 2 4 2 2 4" xfId="5674"/>
    <cellStyle name="通貨 2 4 2 2 4 2 3" xfId="2269"/>
    <cellStyle name="通貨 2 4 2 2 4 2 3 2" xfId="9075"/>
    <cellStyle name="通貨 2 4 2 2 4 2 3 3" xfId="5676"/>
    <cellStyle name="通貨 2 4 2 2 4 2 4" xfId="9072"/>
    <cellStyle name="通貨 2 4 2 2 4 2 5" xfId="5673"/>
    <cellStyle name="通貨 2 4 2 2 4 3" xfId="2270"/>
    <cellStyle name="通貨 2 4 2 2 4 3 2" xfId="2271"/>
    <cellStyle name="通貨 2 4 2 2 4 3 2 2" xfId="9077"/>
    <cellStyle name="通貨 2 4 2 2 4 3 2 3" xfId="5678"/>
    <cellStyle name="通貨 2 4 2 2 4 3 3" xfId="9076"/>
    <cellStyle name="通貨 2 4 2 2 4 3 4" xfId="5677"/>
    <cellStyle name="通貨 2 4 2 2 4 4" xfId="2272"/>
    <cellStyle name="通貨 2 4 2 2 4 4 2" xfId="9078"/>
    <cellStyle name="通貨 2 4 2 2 4 4 3" xfId="5679"/>
    <cellStyle name="通貨 2 4 2 2 4 5" xfId="9071"/>
    <cellStyle name="通貨 2 4 2 2 4 6" xfId="5672"/>
    <cellStyle name="通貨 2 4 2 2 5" xfId="2273"/>
    <cellStyle name="通貨 2 4 2 2 5 2" xfId="2274"/>
    <cellStyle name="通貨 2 4 2 2 5 2 2" xfId="2275"/>
    <cellStyle name="通貨 2 4 2 2 5 2 2 2" xfId="9081"/>
    <cellStyle name="通貨 2 4 2 2 5 2 2 3" xfId="5682"/>
    <cellStyle name="通貨 2 4 2 2 5 2 3" xfId="9080"/>
    <cellStyle name="通貨 2 4 2 2 5 2 4" xfId="5681"/>
    <cellStyle name="通貨 2 4 2 2 5 3" xfId="2276"/>
    <cellStyle name="通貨 2 4 2 2 5 3 2" xfId="9082"/>
    <cellStyle name="通貨 2 4 2 2 5 3 3" xfId="5683"/>
    <cellStyle name="通貨 2 4 2 2 5 4" xfId="9079"/>
    <cellStyle name="通貨 2 4 2 2 5 5" xfId="5680"/>
    <cellStyle name="通貨 2 4 2 2 6" xfId="2277"/>
    <cellStyle name="通貨 2 4 2 2 6 2" xfId="2278"/>
    <cellStyle name="通貨 2 4 2 2 6 2 2" xfId="9084"/>
    <cellStyle name="通貨 2 4 2 2 6 2 3" xfId="5685"/>
    <cellStyle name="通貨 2 4 2 2 6 3" xfId="9083"/>
    <cellStyle name="通貨 2 4 2 2 6 4" xfId="5684"/>
    <cellStyle name="通貨 2 4 2 2 7" xfId="2279"/>
    <cellStyle name="通貨 2 4 2 2 7 2" xfId="9085"/>
    <cellStyle name="通貨 2 4 2 2 7 3" xfId="5686"/>
    <cellStyle name="通貨 2 4 2 2 8" xfId="9054"/>
    <cellStyle name="通貨 2 4 2 2 9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9090"/>
    <cellStyle name="通貨 2 4 2 3 2 2 2 2 3" xfId="5691"/>
    <cellStyle name="通貨 2 4 2 3 2 2 2 3" xfId="9089"/>
    <cellStyle name="通貨 2 4 2 3 2 2 2 4" xfId="5690"/>
    <cellStyle name="通貨 2 4 2 3 2 2 3" xfId="2285"/>
    <cellStyle name="通貨 2 4 2 3 2 2 3 2" xfId="9091"/>
    <cellStyle name="通貨 2 4 2 3 2 2 3 3" xfId="5692"/>
    <cellStyle name="通貨 2 4 2 3 2 2 4" xfId="9088"/>
    <cellStyle name="通貨 2 4 2 3 2 2 5" xfId="5689"/>
    <cellStyle name="通貨 2 4 2 3 2 3" xfId="2286"/>
    <cellStyle name="通貨 2 4 2 3 2 3 2" xfId="2287"/>
    <cellStyle name="通貨 2 4 2 3 2 3 2 2" xfId="9093"/>
    <cellStyle name="通貨 2 4 2 3 2 3 2 3" xfId="5694"/>
    <cellStyle name="通貨 2 4 2 3 2 3 3" xfId="9092"/>
    <cellStyle name="通貨 2 4 2 3 2 3 4" xfId="5693"/>
    <cellStyle name="通貨 2 4 2 3 2 4" xfId="2288"/>
    <cellStyle name="通貨 2 4 2 3 2 4 2" xfId="9094"/>
    <cellStyle name="通貨 2 4 2 3 2 4 3" xfId="5695"/>
    <cellStyle name="通貨 2 4 2 3 2 5" xfId="9087"/>
    <cellStyle name="通貨 2 4 2 3 2 6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9098"/>
    <cellStyle name="通貨 2 4 2 3 3 2 2 2 3" xfId="5699"/>
    <cellStyle name="通貨 2 4 2 3 3 2 2 3" xfId="9097"/>
    <cellStyle name="通貨 2 4 2 3 3 2 2 4" xfId="5698"/>
    <cellStyle name="通貨 2 4 2 3 3 2 3" xfId="2293"/>
    <cellStyle name="通貨 2 4 2 3 3 2 3 2" xfId="9099"/>
    <cellStyle name="通貨 2 4 2 3 3 2 3 3" xfId="5700"/>
    <cellStyle name="通貨 2 4 2 3 3 2 4" xfId="9096"/>
    <cellStyle name="通貨 2 4 2 3 3 2 5" xfId="5697"/>
    <cellStyle name="通貨 2 4 2 3 3 3" xfId="2294"/>
    <cellStyle name="通貨 2 4 2 3 3 3 2" xfId="2295"/>
    <cellStyle name="通貨 2 4 2 3 3 3 2 2" xfId="9101"/>
    <cellStyle name="通貨 2 4 2 3 3 3 2 3" xfId="5702"/>
    <cellStyle name="通貨 2 4 2 3 3 3 3" xfId="9100"/>
    <cellStyle name="通貨 2 4 2 3 3 3 4" xfId="5701"/>
    <cellStyle name="通貨 2 4 2 3 3 4" xfId="2296"/>
    <cellStyle name="通貨 2 4 2 3 3 4 2" xfId="9102"/>
    <cellStyle name="通貨 2 4 2 3 3 4 3" xfId="5703"/>
    <cellStyle name="通貨 2 4 2 3 3 5" xfId="9095"/>
    <cellStyle name="通貨 2 4 2 3 3 6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9106"/>
    <cellStyle name="通貨 2 4 2 3 4 2 2 2 3" xfId="5707"/>
    <cellStyle name="通貨 2 4 2 3 4 2 2 3" xfId="9105"/>
    <cellStyle name="通貨 2 4 2 3 4 2 2 4" xfId="5706"/>
    <cellStyle name="通貨 2 4 2 3 4 2 3" xfId="2301"/>
    <cellStyle name="通貨 2 4 2 3 4 2 3 2" xfId="9107"/>
    <cellStyle name="通貨 2 4 2 3 4 2 3 3" xfId="5708"/>
    <cellStyle name="通貨 2 4 2 3 4 2 4" xfId="9104"/>
    <cellStyle name="通貨 2 4 2 3 4 2 5" xfId="5705"/>
    <cellStyle name="通貨 2 4 2 3 4 3" xfId="2302"/>
    <cellStyle name="通貨 2 4 2 3 4 3 2" xfId="2303"/>
    <cellStyle name="通貨 2 4 2 3 4 3 2 2" xfId="9109"/>
    <cellStyle name="通貨 2 4 2 3 4 3 2 3" xfId="5710"/>
    <cellStyle name="通貨 2 4 2 3 4 3 3" xfId="9108"/>
    <cellStyle name="通貨 2 4 2 3 4 3 4" xfId="5709"/>
    <cellStyle name="通貨 2 4 2 3 4 4" xfId="2304"/>
    <cellStyle name="通貨 2 4 2 3 4 4 2" xfId="9110"/>
    <cellStyle name="通貨 2 4 2 3 4 4 3" xfId="5711"/>
    <cellStyle name="通貨 2 4 2 3 4 5" xfId="9103"/>
    <cellStyle name="通貨 2 4 2 3 4 6" xfId="5704"/>
    <cellStyle name="通貨 2 4 2 3 5" xfId="2305"/>
    <cellStyle name="通貨 2 4 2 3 5 2" xfId="2306"/>
    <cellStyle name="通貨 2 4 2 3 5 2 2" xfId="2307"/>
    <cellStyle name="通貨 2 4 2 3 5 2 2 2" xfId="9113"/>
    <cellStyle name="通貨 2 4 2 3 5 2 2 3" xfId="5714"/>
    <cellStyle name="通貨 2 4 2 3 5 2 3" xfId="9112"/>
    <cellStyle name="通貨 2 4 2 3 5 2 4" xfId="5713"/>
    <cellStyle name="通貨 2 4 2 3 5 3" xfId="2308"/>
    <cellStyle name="通貨 2 4 2 3 5 3 2" xfId="9114"/>
    <cellStyle name="通貨 2 4 2 3 5 3 3" xfId="5715"/>
    <cellStyle name="通貨 2 4 2 3 5 4" xfId="9111"/>
    <cellStyle name="通貨 2 4 2 3 5 5" xfId="5712"/>
    <cellStyle name="通貨 2 4 2 3 6" xfId="2309"/>
    <cellStyle name="通貨 2 4 2 3 6 2" xfId="2310"/>
    <cellStyle name="通貨 2 4 2 3 6 2 2" xfId="9116"/>
    <cellStyle name="通貨 2 4 2 3 6 2 3" xfId="5717"/>
    <cellStyle name="通貨 2 4 2 3 6 3" xfId="9115"/>
    <cellStyle name="通貨 2 4 2 3 6 4" xfId="5716"/>
    <cellStyle name="通貨 2 4 2 3 7" xfId="2311"/>
    <cellStyle name="通貨 2 4 2 3 7 2" xfId="9117"/>
    <cellStyle name="通貨 2 4 2 3 7 3" xfId="5718"/>
    <cellStyle name="通貨 2 4 2 3 8" xfId="9086"/>
    <cellStyle name="通貨 2 4 2 3 9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9122"/>
    <cellStyle name="通貨 2 4 2 4 2 2 2 2 3" xfId="5723"/>
    <cellStyle name="通貨 2 4 2 4 2 2 2 3" xfId="9121"/>
    <cellStyle name="通貨 2 4 2 4 2 2 2 4" xfId="5722"/>
    <cellStyle name="通貨 2 4 2 4 2 2 3" xfId="2317"/>
    <cellStyle name="通貨 2 4 2 4 2 2 3 2" xfId="9123"/>
    <cellStyle name="通貨 2 4 2 4 2 2 3 3" xfId="5724"/>
    <cellStyle name="通貨 2 4 2 4 2 2 4" xfId="9120"/>
    <cellStyle name="通貨 2 4 2 4 2 2 5" xfId="5721"/>
    <cellStyle name="通貨 2 4 2 4 2 3" xfId="2318"/>
    <cellStyle name="通貨 2 4 2 4 2 3 2" xfId="2319"/>
    <cellStyle name="通貨 2 4 2 4 2 3 2 2" xfId="9125"/>
    <cellStyle name="通貨 2 4 2 4 2 3 2 3" xfId="5726"/>
    <cellStyle name="通貨 2 4 2 4 2 3 3" xfId="9124"/>
    <cellStyle name="通貨 2 4 2 4 2 3 4" xfId="5725"/>
    <cellStyle name="通貨 2 4 2 4 2 4" xfId="2320"/>
    <cellStyle name="通貨 2 4 2 4 2 4 2" xfId="9126"/>
    <cellStyle name="通貨 2 4 2 4 2 4 3" xfId="5727"/>
    <cellStyle name="通貨 2 4 2 4 2 5" xfId="9119"/>
    <cellStyle name="通貨 2 4 2 4 2 6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9130"/>
    <cellStyle name="通貨 2 4 2 4 3 2 2 2 3" xfId="5731"/>
    <cellStyle name="通貨 2 4 2 4 3 2 2 3" xfId="9129"/>
    <cellStyle name="通貨 2 4 2 4 3 2 2 4" xfId="5730"/>
    <cellStyle name="通貨 2 4 2 4 3 2 3" xfId="2325"/>
    <cellStyle name="通貨 2 4 2 4 3 2 3 2" xfId="9131"/>
    <cellStyle name="通貨 2 4 2 4 3 2 3 3" xfId="5732"/>
    <cellStyle name="通貨 2 4 2 4 3 2 4" xfId="9128"/>
    <cellStyle name="通貨 2 4 2 4 3 2 5" xfId="5729"/>
    <cellStyle name="通貨 2 4 2 4 3 3" xfId="2326"/>
    <cellStyle name="通貨 2 4 2 4 3 3 2" xfId="2327"/>
    <cellStyle name="通貨 2 4 2 4 3 3 2 2" xfId="9133"/>
    <cellStyle name="通貨 2 4 2 4 3 3 2 3" xfId="5734"/>
    <cellStyle name="通貨 2 4 2 4 3 3 3" xfId="9132"/>
    <cellStyle name="通貨 2 4 2 4 3 3 4" xfId="5733"/>
    <cellStyle name="通貨 2 4 2 4 3 4" xfId="2328"/>
    <cellStyle name="通貨 2 4 2 4 3 4 2" xfId="9134"/>
    <cellStyle name="通貨 2 4 2 4 3 4 3" xfId="5735"/>
    <cellStyle name="通貨 2 4 2 4 3 5" xfId="9127"/>
    <cellStyle name="通貨 2 4 2 4 3 6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9138"/>
    <cellStyle name="通貨 2 4 2 4 4 2 2 2 3" xfId="5739"/>
    <cellStyle name="通貨 2 4 2 4 4 2 2 3" xfId="9137"/>
    <cellStyle name="通貨 2 4 2 4 4 2 2 4" xfId="5738"/>
    <cellStyle name="通貨 2 4 2 4 4 2 3" xfId="2333"/>
    <cellStyle name="通貨 2 4 2 4 4 2 3 2" xfId="9139"/>
    <cellStyle name="通貨 2 4 2 4 4 2 3 3" xfId="5740"/>
    <cellStyle name="通貨 2 4 2 4 4 2 4" xfId="9136"/>
    <cellStyle name="通貨 2 4 2 4 4 2 5" xfId="5737"/>
    <cellStyle name="通貨 2 4 2 4 4 3" xfId="2334"/>
    <cellStyle name="通貨 2 4 2 4 4 3 2" xfId="2335"/>
    <cellStyle name="通貨 2 4 2 4 4 3 2 2" xfId="9141"/>
    <cellStyle name="通貨 2 4 2 4 4 3 2 3" xfId="5742"/>
    <cellStyle name="通貨 2 4 2 4 4 3 3" xfId="9140"/>
    <cellStyle name="通貨 2 4 2 4 4 3 4" xfId="5741"/>
    <cellStyle name="通貨 2 4 2 4 4 4" xfId="2336"/>
    <cellStyle name="通貨 2 4 2 4 4 4 2" xfId="9142"/>
    <cellStyle name="通貨 2 4 2 4 4 4 3" xfId="5743"/>
    <cellStyle name="通貨 2 4 2 4 4 5" xfId="9135"/>
    <cellStyle name="通貨 2 4 2 4 4 6" xfId="5736"/>
    <cellStyle name="通貨 2 4 2 4 5" xfId="2337"/>
    <cellStyle name="通貨 2 4 2 4 5 2" xfId="2338"/>
    <cellStyle name="通貨 2 4 2 4 5 2 2" xfId="2339"/>
    <cellStyle name="通貨 2 4 2 4 5 2 2 2" xfId="9145"/>
    <cellStyle name="通貨 2 4 2 4 5 2 2 3" xfId="5746"/>
    <cellStyle name="通貨 2 4 2 4 5 2 3" xfId="9144"/>
    <cellStyle name="通貨 2 4 2 4 5 2 4" xfId="5745"/>
    <cellStyle name="通貨 2 4 2 4 5 3" xfId="2340"/>
    <cellStyle name="通貨 2 4 2 4 5 3 2" xfId="9146"/>
    <cellStyle name="通貨 2 4 2 4 5 3 3" xfId="5747"/>
    <cellStyle name="通貨 2 4 2 4 5 4" xfId="9143"/>
    <cellStyle name="通貨 2 4 2 4 5 5" xfId="5744"/>
    <cellStyle name="通貨 2 4 2 4 6" xfId="2341"/>
    <cellStyle name="通貨 2 4 2 4 6 2" xfId="2342"/>
    <cellStyle name="通貨 2 4 2 4 6 2 2" xfId="9148"/>
    <cellStyle name="通貨 2 4 2 4 6 2 3" xfId="5749"/>
    <cellStyle name="通貨 2 4 2 4 6 3" xfId="9147"/>
    <cellStyle name="通貨 2 4 2 4 6 4" xfId="5748"/>
    <cellStyle name="通貨 2 4 2 4 7" xfId="2343"/>
    <cellStyle name="通貨 2 4 2 4 7 2" xfId="9149"/>
    <cellStyle name="通貨 2 4 2 4 7 3" xfId="5750"/>
    <cellStyle name="通貨 2 4 2 4 8" xfId="9118"/>
    <cellStyle name="通貨 2 4 2 4 9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9154"/>
    <cellStyle name="通貨 2 4 2 5 2 2 2 2 3" xfId="5755"/>
    <cellStyle name="通貨 2 4 2 5 2 2 2 3" xfId="9153"/>
    <cellStyle name="通貨 2 4 2 5 2 2 2 4" xfId="5754"/>
    <cellStyle name="通貨 2 4 2 5 2 2 3" xfId="2349"/>
    <cellStyle name="通貨 2 4 2 5 2 2 3 2" xfId="9155"/>
    <cellStyle name="通貨 2 4 2 5 2 2 3 3" xfId="5756"/>
    <cellStyle name="通貨 2 4 2 5 2 2 4" xfId="9152"/>
    <cellStyle name="通貨 2 4 2 5 2 2 5" xfId="5753"/>
    <cellStyle name="通貨 2 4 2 5 2 3" xfId="2350"/>
    <cellStyle name="通貨 2 4 2 5 2 3 2" xfId="2351"/>
    <cellStyle name="通貨 2 4 2 5 2 3 2 2" xfId="9157"/>
    <cellStyle name="通貨 2 4 2 5 2 3 2 3" xfId="5758"/>
    <cellStyle name="通貨 2 4 2 5 2 3 3" xfId="9156"/>
    <cellStyle name="通貨 2 4 2 5 2 3 4" xfId="5757"/>
    <cellStyle name="通貨 2 4 2 5 2 4" xfId="2352"/>
    <cellStyle name="通貨 2 4 2 5 2 4 2" xfId="9158"/>
    <cellStyle name="通貨 2 4 2 5 2 4 3" xfId="5759"/>
    <cellStyle name="通貨 2 4 2 5 2 5" xfId="9151"/>
    <cellStyle name="通貨 2 4 2 5 2 6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9162"/>
    <cellStyle name="通貨 2 4 2 5 3 2 2 2 3" xfId="5763"/>
    <cellStyle name="通貨 2 4 2 5 3 2 2 3" xfId="9161"/>
    <cellStyle name="通貨 2 4 2 5 3 2 2 4" xfId="5762"/>
    <cellStyle name="通貨 2 4 2 5 3 2 3" xfId="2357"/>
    <cellStyle name="通貨 2 4 2 5 3 2 3 2" xfId="9163"/>
    <cellStyle name="通貨 2 4 2 5 3 2 3 3" xfId="5764"/>
    <cellStyle name="通貨 2 4 2 5 3 2 4" xfId="9160"/>
    <cellStyle name="通貨 2 4 2 5 3 2 5" xfId="5761"/>
    <cellStyle name="通貨 2 4 2 5 3 3" xfId="2358"/>
    <cellStyle name="通貨 2 4 2 5 3 3 2" xfId="2359"/>
    <cellStyle name="通貨 2 4 2 5 3 3 2 2" xfId="9165"/>
    <cellStyle name="通貨 2 4 2 5 3 3 2 3" xfId="5766"/>
    <cellStyle name="通貨 2 4 2 5 3 3 3" xfId="9164"/>
    <cellStyle name="通貨 2 4 2 5 3 3 4" xfId="5765"/>
    <cellStyle name="通貨 2 4 2 5 3 4" xfId="2360"/>
    <cellStyle name="通貨 2 4 2 5 3 4 2" xfId="9166"/>
    <cellStyle name="通貨 2 4 2 5 3 4 3" xfId="5767"/>
    <cellStyle name="通貨 2 4 2 5 3 5" xfId="9159"/>
    <cellStyle name="通貨 2 4 2 5 3 6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9170"/>
    <cellStyle name="通貨 2 4 2 5 4 2 2 2 3" xfId="5771"/>
    <cellStyle name="通貨 2 4 2 5 4 2 2 3" xfId="9169"/>
    <cellStyle name="通貨 2 4 2 5 4 2 2 4" xfId="5770"/>
    <cellStyle name="通貨 2 4 2 5 4 2 3" xfId="2365"/>
    <cellStyle name="通貨 2 4 2 5 4 2 3 2" xfId="9171"/>
    <cellStyle name="通貨 2 4 2 5 4 2 3 3" xfId="5772"/>
    <cellStyle name="通貨 2 4 2 5 4 2 4" xfId="9168"/>
    <cellStyle name="通貨 2 4 2 5 4 2 5" xfId="5769"/>
    <cellStyle name="通貨 2 4 2 5 4 3" xfId="2366"/>
    <cellStyle name="通貨 2 4 2 5 4 3 2" xfId="2367"/>
    <cellStyle name="通貨 2 4 2 5 4 3 2 2" xfId="9173"/>
    <cellStyle name="通貨 2 4 2 5 4 3 2 3" xfId="5774"/>
    <cellStyle name="通貨 2 4 2 5 4 3 3" xfId="9172"/>
    <cellStyle name="通貨 2 4 2 5 4 3 4" xfId="5773"/>
    <cellStyle name="通貨 2 4 2 5 4 4" xfId="2368"/>
    <cellStyle name="通貨 2 4 2 5 4 4 2" xfId="9174"/>
    <cellStyle name="通貨 2 4 2 5 4 4 3" xfId="5775"/>
    <cellStyle name="通貨 2 4 2 5 4 5" xfId="9167"/>
    <cellStyle name="通貨 2 4 2 5 4 6" xfId="5768"/>
    <cellStyle name="通貨 2 4 2 5 5" xfId="2369"/>
    <cellStyle name="通貨 2 4 2 5 5 2" xfId="2370"/>
    <cellStyle name="通貨 2 4 2 5 5 2 2" xfId="2371"/>
    <cellStyle name="通貨 2 4 2 5 5 2 2 2" xfId="9177"/>
    <cellStyle name="通貨 2 4 2 5 5 2 2 3" xfId="5778"/>
    <cellStyle name="通貨 2 4 2 5 5 2 3" xfId="9176"/>
    <cellStyle name="通貨 2 4 2 5 5 2 4" xfId="5777"/>
    <cellStyle name="通貨 2 4 2 5 5 3" xfId="2372"/>
    <cellStyle name="通貨 2 4 2 5 5 3 2" xfId="9178"/>
    <cellStyle name="通貨 2 4 2 5 5 3 3" xfId="5779"/>
    <cellStyle name="通貨 2 4 2 5 5 4" xfId="9175"/>
    <cellStyle name="通貨 2 4 2 5 5 5" xfId="5776"/>
    <cellStyle name="通貨 2 4 2 5 6" xfId="2373"/>
    <cellStyle name="通貨 2 4 2 5 6 2" xfId="2374"/>
    <cellStyle name="通貨 2 4 2 5 6 2 2" xfId="9180"/>
    <cellStyle name="通貨 2 4 2 5 6 2 3" xfId="5781"/>
    <cellStyle name="通貨 2 4 2 5 6 3" xfId="9179"/>
    <cellStyle name="通貨 2 4 2 5 6 4" xfId="5780"/>
    <cellStyle name="通貨 2 4 2 5 7" xfId="2375"/>
    <cellStyle name="通貨 2 4 2 5 7 2" xfId="9181"/>
    <cellStyle name="通貨 2 4 2 5 7 3" xfId="5782"/>
    <cellStyle name="通貨 2 4 2 5 8" xfId="9150"/>
    <cellStyle name="通貨 2 4 2 5 9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9186"/>
    <cellStyle name="通貨 2 4 2 6 2 2 2 2 3" xfId="5787"/>
    <cellStyle name="通貨 2 4 2 6 2 2 2 3" xfId="9185"/>
    <cellStyle name="通貨 2 4 2 6 2 2 2 4" xfId="5786"/>
    <cellStyle name="通貨 2 4 2 6 2 2 3" xfId="2381"/>
    <cellStyle name="通貨 2 4 2 6 2 2 3 2" xfId="9187"/>
    <cellStyle name="通貨 2 4 2 6 2 2 3 3" xfId="5788"/>
    <cellStyle name="通貨 2 4 2 6 2 2 4" xfId="9184"/>
    <cellStyle name="通貨 2 4 2 6 2 2 5" xfId="5785"/>
    <cellStyle name="通貨 2 4 2 6 2 3" xfId="2382"/>
    <cellStyle name="通貨 2 4 2 6 2 3 2" xfId="2383"/>
    <cellStyle name="通貨 2 4 2 6 2 3 2 2" xfId="9189"/>
    <cellStyle name="通貨 2 4 2 6 2 3 2 3" xfId="5790"/>
    <cellStyle name="通貨 2 4 2 6 2 3 3" xfId="9188"/>
    <cellStyle name="通貨 2 4 2 6 2 3 4" xfId="5789"/>
    <cellStyle name="通貨 2 4 2 6 2 4" xfId="2384"/>
    <cellStyle name="通貨 2 4 2 6 2 4 2" xfId="9190"/>
    <cellStyle name="通貨 2 4 2 6 2 4 3" xfId="5791"/>
    <cellStyle name="通貨 2 4 2 6 2 5" xfId="9183"/>
    <cellStyle name="通貨 2 4 2 6 2 6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9194"/>
    <cellStyle name="通貨 2 4 2 6 3 2 2 2 3" xfId="5795"/>
    <cellStyle name="通貨 2 4 2 6 3 2 2 3" xfId="9193"/>
    <cellStyle name="通貨 2 4 2 6 3 2 2 4" xfId="5794"/>
    <cellStyle name="通貨 2 4 2 6 3 2 3" xfId="2389"/>
    <cellStyle name="通貨 2 4 2 6 3 2 3 2" xfId="9195"/>
    <cellStyle name="通貨 2 4 2 6 3 2 3 3" xfId="5796"/>
    <cellStyle name="通貨 2 4 2 6 3 2 4" xfId="9192"/>
    <cellStyle name="通貨 2 4 2 6 3 2 5" xfId="5793"/>
    <cellStyle name="通貨 2 4 2 6 3 3" xfId="2390"/>
    <cellStyle name="通貨 2 4 2 6 3 3 2" xfId="2391"/>
    <cellStyle name="通貨 2 4 2 6 3 3 2 2" xfId="9197"/>
    <cellStyle name="通貨 2 4 2 6 3 3 2 3" xfId="5798"/>
    <cellStyle name="通貨 2 4 2 6 3 3 3" xfId="9196"/>
    <cellStyle name="通貨 2 4 2 6 3 3 4" xfId="5797"/>
    <cellStyle name="通貨 2 4 2 6 3 4" xfId="2392"/>
    <cellStyle name="通貨 2 4 2 6 3 4 2" xfId="9198"/>
    <cellStyle name="通貨 2 4 2 6 3 4 3" xfId="5799"/>
    <cellStyle name="通貨 2 4 2 6 3 5" xfId="9191"/>
    <cellStyle name="通貨 2 4 2 6 3 6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9202"/>
    <cellStyle name="通貨 2 4 2 6 4 2 2 2 3" xfId="5803"/>
    <cellStyle name="通貨 2 4 2 6 4 2 2 3" xfId="9201"/>
    <cellStyle name="通貨 2 4 2 6 4 2 2 4" xfId="5802"/>
    <cellStyle name="通貨 2 4 2 6 4 2 3" xfId="2397"/>
    <cellStyle name="通貨 2 4 2 6 4 2 3 2" xfId="9203"/>
    <cellStyle name="通貨 2 4 2 6 4 2 3 3" xfId="5804"/>
    <cellStyle name="通貨 2 4 2 6 4 2 4" xfId="9200"/>
    <cellStyle name="通貨 2 4 2 6 4 2 5" xfId="5801"/>
    <cellStyle name="通貨 2 4 2 6 4 3" xfId="2398"/>
    <cellStyle name="通貨 2 4 2 6 4 3 2" xfId="2399"/>
    <cellStyle name="通貨 2 4 2 6 4 3 2 2" xfId="9205"/>
    <cellStyle name="通貨 2 4 2 6 4 3 2 3" xfId="5806"/>
    <cellStyle name="通貨 2 4 2 6 4 3 3" xfId="9204"/>
    <cellStyle name="通貨 2 4 2 6 4 3 4" xfId="5805"/>
    <cellStyle name="通貨 2 4 2 6 4 4" xfId="2400"/>
    <cellStyle name="通貨 2 4 2 6 4 4 2" xfId="9206"/>
    <cellStyle name="通貨 2 4 2 6 4 4 3" xfId="5807"/>
    <cellStyle name="通貨 2 4 2 6 4 5" xfId="9199"/>
    <cellStyle name="通貨 2 4 2 6 4 6" xfId="5800"/>
    <cellStyle name="通貨 2 4 2 6 5" xfId="2401"/>
    <cellStyle name="通貨 2 4 2 6 5 2" xfId="2402"/>
    <cellStyle name="通貨 2 4 2 6 5 2 2" xfId="2403"/>
    <cellStyle name="通貨 2 4 2 6 5 2 2 2" xfId="9209"/>
    <cellStyle name="通貨 2 4 2 6 5 2 2 3" xfId="5810"/>
    <cellStyle name="通貨 2 4 2 6 5 2 3" xfId="9208"/>
    <cellStyle name="通貨 2 4 2 6 5 2 4" xfId="5809"/>
    <cellStyle name="通貨 2 4 2 6 5 3" xfId="2404"/>
    <cellStyle name="通貨 2 4 2 6 5 3 2" xfId="9210"/>
    <cellStyle name="通貨 2 4 2 6 5 3 3" xfId="5811"/>
    <cellStyle name="通貨 2 4 2 6 5 4" xfId="9207"/>
    <cellStyle name="通貨 2 4 2 6 5 5" xfId="5808"/>
    <cellStyle name="通貨 2 4 2 6 6" xfId="2405"/>
    <cellStyle name="通貨 2 4 2 6 6 2" xfId="2406"/>
    <cellStyle name="通貨 2 4 2 6 6 2 2" xfId="9212"/>
    <cellStyle name="通貨 2 4 2 6 6 2 3" xfId="5813"/>
    <cellStyle name="通貨 2 4 2 6 6 3" xfId="9211"/>
    <cellStyle name="通貨 2 4 2 6 6 4" xfId="5812"/>
    <cellStyle name="通貨 2 4 2 6 7" xfId="2407"/>
    <cellStyle name="通貨 2 4 2 6 7 2" xfId="9213"/>
    <cellStyle name="通貨 2 4 2 6 7 3" xfId="5814"/>
    <cellStyle name="通貨 2 4 2 6 8" xfId="9182"/>
    <cellStyle name="通貨 2 4 2 6 9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9218"/>
    <cellStyle name="通貨 2 4 2 7 2 2 2 2 3" xfId="5819"/>
    <cellStyle name="通貨 2 4 2 7 2 2 2 3" xfId="9217"/>
    <cellStyle name="通貨 2 4 2 7 2 2 2 4" xfId="5818"/>
    <cellStyle name="通貨 2 4 2 7 2 2 3" xfId="2413"/>
    <cellStyle name="通貨 2 4 2 7 2 2 3 2" xfId="9219"/>
    <cellStyle name="通貨 2 4 2 7 2 2 3 3" xfId="5820"/>
    <cellStyle name="通貨 2 4 2 7 2 2 4" xfId="9216"/>
    <cellStyle name="通貨 2 4 2 7 2 2 5" xfId="5817"/>
    <cellStyle name="通貨 2 4 2 7 2 3" xfId="2414"/>
    <cellStyle name="通貨 2 4 2 7 2 3 2" xfId="2415"/>
    <cellStyle name="通貨 2 4 2 7 2 3 2 2" xfId="9221"/>
    <cellStyle name="通貨 2 4 2 7 2 3 2 3" xfId="5822"/>
    <cellStyle name="通貨 2 4 2 7 2 3 3" xfId="9220"/>
    <cellStyle name="通貨 2 4 2 7 2 3 4" xfId="5821"/>
    <cellStyle name="通貨 2 4 2 7 2 4" xfId="2416"/>
    <cellStyle name="通貨 2 4 2 7 2 4 2" xfId="9222"/>
    <cellStyle name="通貨 2 4 2 7 2 4 3" xfId="5823"/>
    <cellStyle name="通貨 2 4 2 7 2 5" xfId="9215"/>
    <cellStyle name="通貨 2 4 2 7 2 6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9226"/>
    <cellStyle name="通貨 2 4 2 7 3 2 2 2 3" xfId="5827"/>
    <cellStyle name="通貨 2 4 2 7 3 2 2 3" xfId="9225"/>
    <cellStyle name="通貨 2 4 2 7 3 2 2 4" xfId="5826"/>
    <cellStyle name="通貨 2 4 2 7 3 2 3" xfId="2421"/>
    <cellStyle name="通貨 2 4 2 7 3 2 3 2" xfId="9227"/>
    <cellStyle name="通貨 2 4 2 7 3 2 3 3" xfId="5828"/>
    <cellStyle name="通貨 2 4 2 7 3 2 4" xfId="9224"/>
    <cellStyle name="通貨 2 4 2 7 3 2 5" xfId="5825"/>
    <cellStyle name="通貨 2 4 2 7 3 3" xfId="2422"/>
    <cellStyle name="通貨 2 4 2 7 3 3 2" xfId="2423"/>
    <cellStyle name="通貨 2 4 2 7 3 3 2 2" xfId="9229"/>
    <cellStyle name="通貨 2 4 2 7 3 3 2 3" xfId="5830"/>
    <cellStyle name="通貨 2 4 2 7 3 3 3" xfId="9228"/>
    <cellStyle name="通貨 2 4 2 7 3 3 4" xfId="5829"/>
    <cellStyle name="通貨 2 4 2 7 3 4" xfId="2424"/>
    <cellStyle name="通貨 2 4 2 7 3 4 2" xfId="9230"/>
    <cellStyle name="通貨 2 4 2 7 3 4 3" xfId="5831"/>
    <cellStyle name="通貨 2 4 2 7 3 5" xfId="9223"/>
    <cellStyle name="通貨 2 4 2 7 3 6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9234"/>
    <cellStyle name="通貨 2 4 2 7 4 2 2 2 3" xfId="5835"/>
    <cellStyle name="通貨 2 4 2 7 4 2 2 3" xfId="9233"/>
    <cellStyle name="通貨 2 4 2 7 4 2 2 4" xfId="5834"/>
    <cellStyle name="通貨 2 4 2 7 4 2 3" xfId="2429"/>
    <cellStyle name="通貨 2 4 2 7 4 2 3 2" xfId="9235"/>
    <cellStyle name="通貨 2 4 2 7 4 2 3 3" xfId="5836"/>
    <cellStyle name="通貨 2 4 2 7 4 2 4" xfId="9232"/>
    <cellStyle name="通貨 2 4 2 7 4 2 5" xfId="5833"/>
    <cellStyle name="通貨 2 4 2 7 4 3" xfId="2430"/>
    <cellStyle name="通貨 2 4 2 7 4 3 2" xfId="2431"/>
    <cellStyle name="通貨 2 4 2 7 4 3 2 2" xfId="9237"/>
    <cellStyle name="通貨 2 4 2 7 4 3 2 3" xfId="5838"/>
    <cellStyle name="通貨 2 4 2 7 4 3 3" xfId="9236"/>
    <cellStyle name="通貨 2 4 2 7 4 3 4" xfId="5837"/>
    <cellStyle name="通貨 2 4 2 7 4 4" xfId="2432"/>
    <cellStyle name="通貨 2 4 2 7 4 4 2" xfId="9238"/>
    <cellStyle name="通貨 2 4 2 7 4 4 3" xfId="5839"/>
    <cellStyle name="通貨 2 4 2 7 4 5" xfId="9231"/>
    <cellStyle name="通貨 2 4 2 7 4 6" xfId="5832"/>
    <cellStyle name="通貨 2 4 2 7 5" xfId="2433"/>
    <cellStyle name="通貨 2 4 2 7 5 2" xfId="2434"/>
    <cellStyle name="通貨 2 4 2 7 5 2 2" xfId="2435"/>
    <cellStyle name="通貨 2 4 2 7 5 2 2 2" xfId="9241"/>
    <cellStyle name="通貨 2 4 2 7 5 2 2 3" xfId="5842"/>
    <cellStyle name="通貨 2 4 2 7 5 2 3" xfId="9240"/>
    <cellStyle name="通貨 2 4 2 7 5 2 4" xfId="5841"/>
    <cellStyle name="通貨 2 4 2 7 5 3" xfId="2436"/>
    <cellStyle name="通貨 2 4 2 7 5 3 2" xfId="9242"/>
    <cellStyle name="通貨 2 4 2 7 5 3 3" xfId="5843"/>
    <cellStyle name="通貨 2 4 2 7 5 4" xfId="9239"/>
    <cellStyle name="通貨 2 4 2 7 5 5" xfId="5840"/>
    <cellStyle name="通貨 2 4 2 7 6" xfId="2437"/>
    <cellStyle name="通貨 2 4 2 7 6 2" xfId="2438"/>
    <cellStyle name="通貨 2 4 2 7 6 2 2" xfId="9244"/>
    <cellStyle name="通貨 2 4 2 7 6 2 3" xfId="5845"/>
    <cellStyle name="通貨 2 4 2 7 6 3" xfId="9243"/>
    <cellStyle name="通貨 2 4 2 7 6 4" xfId="5844"/>
    <cellStyle name="通貨 2 4 2 7 7" xfId="2439"/>
    <cellStyle name="通貨 2 4 2 7 7 2" xfId="9245"/>
    <cellStyle name="通貨 2 4 2 7 7 3" xfId="5846"/>
    <cellStyle name="通貨 2 4 2 7 8" xfId="9214"/>
    <cellStyle name="通貨 2 4 2 7 9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9249"/>
    <cellStyle name="通貨 2 4 2 8 2 2 2 3" xfId="5850"/>
    <cellStyle name="通貨 2 4 2 8 2 2 3" xfId="9248"/>
    <cellStyle name="通貨 2 4 2 8 2 2 4" xfId="5849"/>
    <cellStyle name="通貨 2 4 2 8 2 3" xfId="2444"/>
    <cellStyle name="通貨 2 4 2 8 2 3 2" xfId="9250"/>
    <cellStyle name="通貨 2 4 2 8 2 3 3" xfId="5851"/>
    <cellStyle name="通貨 2 4 2 8 2 4" xfId="9247"/>
    <cellStyle name="通貨 2 4 2 8 2 5" xfId="5848"/>
    <cellStyle name="通貨 2 4 2 8 3" xfId="2445"/>
    <cellStyle name="通貨 2 4 2 8 3 2" xfId="2446"/>
    <cellStyle name="通貨 2 4 2 8 3 2 2" xfId="9252"/>
    <cellStyle name="通貨 2 4 2 8 3 2 3" xfId="5853"/>
    <cellStyle name="通貨 2 4 2 8 3 3" xfId="9251"/>
    <cellStyle name="通貨 2 4 2 8 3 4" xfId="5852"/>
    <cellStyle name="通貨 2 4 2 8 4" xfId="2447"/>
    <cellStyle name="通貨 2 4 2 8 4 2" xfId="9253"/>
    <cellStyle name="通貨 2 4 2 8 4 3" xfId="5854"/>
    <cellStyle name="通貨 2 4 2 8 5" xfId="9246"/>
    <cellStyle name="通貨 2 4 2 8 6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9257"/>
    <cellStyle name="通貨 2 4 2 9 2 2 2 3" xfId="5858"/>
    <cellStyle name="通貨 2 4 2 9 2 2 3" xfId="9256"/>
    <cellStyle name="通貨 2 4 2 9 2 2 4" xfId="5857"/>
    <cellStyle name="通貨 2 4 2 9 2 3" xfId="2452"/>
    <cellStyle name="通貨 2 4 2 9 2 3 2" xfId="9258"/>
    <cellStyle name="通貨 2 4 2 9 2 3 3" xfId="5859"/>
    <cellStyle name="通貨 2 4 2 9 2 4" xfId="9255"/>
    <cellStyle name="通貨 2 4 2 9 2 5" xfId="5856"/>
    <cellStyle name="通貨 2 4 2 9 3" xfId="2453"/>
    <cellStyle name="通貨 2 4 2 9 3 2" xfId="2454"/>
    <cellStyle name="通貨 2 4 2 9 3 2 2" xfId="9260"/>
    <cellStyle name="通貨 2 4 2 9 3 2 3" xfId="5861"/>
    <cellStyle name="通貨 2 4 2 9 3 3" xfId="9259"/>
    <cellStyle name="通貨 2 4 2 9 3 4" xfId="5860"/>
    <cellStyle name="通貨 2 4 2 9 4" xfId="2455"/>
    <cellStyle name="通貨 2 4 2 9 4 2" xfId="9261"/>
    <cellStyle name="通貨 2 4 2 9 4 3" xfId="5862"/>
    <cellStyle name="通貨 2 4 2 9 5" xfId="9254"/>
    <cellStyle name="通貨 2 4 2 9 6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9266"/>
    <cellStyle name="通貨 2 4 3 10 2 2 2 3" xfId="5867"/>
    <cellStyle name="通貨 2 4 3 10 2 2 3" xfId="9265"/>
    <cellStyle name="通貨 2 4 3 10 2 2 4" xfId="5866"/>
    <cellStyle name="通貨 2 4 3 10 2 3" xfId="2461"/>
    <cellStyle name="通貨 2 4 3 10 2 3 2" xfId="9267"/>
    <cellStyle name="通貨 2 4 3 10 2 3 3" xfId="5868"/>
    <cellStyle name="通貨 2 4 3 10 2 4" xfId="9264"/>
    <cellStyle name="通貨 2 4 3 10 2 5" xfId="5865"/>
    <cellStyle name="通貨 2 4 3 10 3" xfId="2462"/>
    <cellStyle name="通貨 2 4 3 10 3 2" xfId="2463"/>
    <cellStyle name="通貨 2 4 3 10 3 2 2" xfId="9269"/>
    <cellStyle name="通貨 2 4 3 10 3 2 3" xfId="5870"/>
    <cellStyle name="通貨 2 4 3 10 3 3" xfId="9268"/>
    <cellStyle name="通貨 2 4 3 10 3 4" xfId="5869"/>
    <cellStyle name="通貨 2 4 3 10 4" xfId="2464"/>
    <cellStyle name="通貨 2 4 3 10 4 2" xfId="9270"/>
    <cellStyle name="通貨 2 4 3 10 4 3" xfId="5871"/>
    <cellStyle name="通貨 2 4 3 10 5" xfId="9263"/>
    <cellStyle name="通貨 2 4 3 10 6" xfId="5864"/>
    <cellStyle name="通貨 2 4 3 11" xfId="2465"/>
    <cellStyle name="通貨 2 4 3 11 2" xfId="2466"/>
    <cellStyle name="通貨 2 4 3 11 2 2" xfId="2467"/>
    <cellStyle name="通貨 2 4 3 11 2 2 2" xfId="9273"/>
    <cellStyle name="通貨 2 4 3 11 2 2 3" xfId="5874"/>
    <cellStyle name="通貨 2 4 3 11 2 3" xfId="9272"/>
    <cellStyle name="通貨 2 4 3 11 2 4" xfId="5873"/>
    <cellStyle name="通貨 2 4 3 11 3" xfId="2468"/>
    <cellStyle name="通貨 2 4 3 11 3 2" xfId="9274"/>
    <cellStyle name="通貨 2 4 3 11 3 3" xfId="5875"/>
    <cellStyle name="通貨 2 4 3 11 4" xfId="9271"/>
    <cellStyle name="通貨 2 4 3 11 5" xfId="5872"/>
    <cellStyle name="通貨 2 4 3 12" xfId="2469"/>
    <cellStyle name="通貨 2 4 3 12 2" xfId="2470"/>
    <cellStyle name="通貨 2 4 3 12 2 2" xfId="9276"/>
    <cellStyle name="通貨 2 4 3 12 2 3" xfId="5877"/>
    <cellStyle name="通貨 2 4 3 12 3" xfId="9275"/>
    <cellStyle name="通貨 2 4 3 12 4" xfId="5876"/>
    <cellStyle name="通貨 2 4 3 13" xfId="2471"/>
    <cellStyle name="通貨 2 4 3 13 2" xfId="9277"/>
    <cellStyle name="通貨 2 4 3 13 3" xfId="5878"/>
    <cellStyle name="通貨 2 4 3 14" xfId="9262"/>
    <cellStyle name="通貨 2 4 3 15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9282"/>
    <cellStyle name="通貨 2 4 3 2 2 2 2 2 3" xfId="5883"/>
    <cellStyle name="通貨 2 4 3 2 2 2 2 3" xfId="9281"/>
    <cellStyle name="通貨 2 4 3 2 2 2 2 4" xfId="5882"/>
    <cellStyle name="通貨 2 4 3 2 2 2 3" xfId="2477"/>
    <cellStyle name="通貨 2 4 3 2 2 2 3 2" xfId="9283"/>
    <cellStyle name="通貨 2 4 3 2 2 2 3 3" xfId="5884"/>
    <cellStyle name="通貨 2 4 3 2 2 2 4" xfId="9280"/>
    <cellStyle name="通貨 2 4 3 2 2 2 5" xfId="5881"/>
    <cellStyle name="通貨 2 4 3 2 2 3" xfId="2478"/>
    <cellStyle name="通貨 2 4 3 2 2 3 2" xfId="2479"/>
    <cellStyle name="通貨 2 4 3 2 2 3 2 2" xfId="9285"/>
    <cellStyle name="通貨 2 4 3 2 2 3 2 3" xfId="5886"/>
    <cellStyle name="通貨 2 4 3 2 2 3 3" xfId="9284"/>
    <cellStyle name="通貨 2 4 3 2 2 3 4" xfId="5885"/>
    <cellStyle name="通貨 2 4 3 2 2 4" xfId="2480"/>
    <cellStyle name="通貨 2 4 3 2 2 4 2" xfId="9286"/>
    <cellStyle name="通貨 2 4 3 2 2 4 3" xfId="5887"/>
    <cellStyle name="通貨 2 4 3 2 2 5" xfId="9279"/>
    <cellStyle name="通貨 2 4 3 2 2 6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9290"/>
    <cellStyle name="通貨 2 4 3 2 3 2 2 2 3" xfId="5891"/>
    <cellStyle name="通貨 2 4 3 2 3 2 2 3" xfId="9289"/>
    <cellStyle name="通貨 2 4 3 2 3 2 2 4" xfId="5890"/>
    <cellStyle name="通貨 2 4 3 2 3 2 3" xfId="2485"/>
    <cellStyle name="通貨 2 4 3 2 3 2 3 2" xfId="9291"/>
    <cellStyle name="通貨 2 4 3 2 3 2 3 3" xfId="5892"/>
    <cellStyle name="通貨 2 4 3 2 3 2 4" xfId="9288"/>
    <cellStyle name="通貨 2 4 3 2 3 2 5" xfId="5889"/>
    <cellStyle name="通貨 2 4 3 2 3 3" xfId="2486"/>
    <cellStyle name="通貨 2 4 3 2 3 3 2" xfId="2487"/>
    <cellStyle name="通貨 2 4 3 2 3 3 2 2" xfId="9293"/>
    <cellStyle name="通貨 2 4 3 2 3 3 2 3" xfId="5894"/>
    <cellStyle name="通貨 2 4 3 2 3 3 3" xfId="9292"/>
    <cellStyle name="通貨 2 4 3 2 3 3 4" xfId="5893"/>
    <cellStyle name="通貨 2 4 3 2 3 4" xfId="2488"/>
    <cellStyle name="通貨 2 4 3 2 3 4 2" xfId="9294"/>
    <cellStyle name="通貨 2 4 3 2 3 4 3" xfId="5895"/>
    <cellStyle name="通貨 2 4 3 2 3 5" xfId="9287"/>
    <cellStyle name="通貨 2 4 3 2 3 6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9298"/>
    <cellStyle name="通貨 2 4 3 2 4 2 2 2 3" xfId="5899"/>
    <cellStyle name="通貨 2 4 3 2 4 2 2 3" xfId="9297"/>
    <cellStyle name="通貨 2 4 3 2 4 2 2 4" xfId="5898"/>
    <cellStyle name="通貨 2 4 3 2 4 2 3" xfId="2493"/>
    <cellStyle name="通貨 2 4 3 2 4 2 3 2" xfId="9299"/>
    <cellStyle name="通貨 2 4 3 2 4 2 3 3" xfId="5900"/>
    <cellStyle name="通貨 2 4 3 2 4 2 4" xfId="9296"/>
    <cellStyle name="通貨 2 4 3 2 4 2 5" xfId="5897"/>
    <cellStyle name="通貨 2 4 3 2 4 3" xfId="2494"/>
    <cellStyle name="通貨 2 4 3 2 4 3 2" xfId="2495"/>
    <cellStyle name="通貨 2 4 3 2 4 3 2 2" xfId="9301"/>
    <cellStyle name="通貨 2 4 3 2 4 3 2 3" xfId="5902"/>
    <cellStyle name="通貨 2 4 3 2 4 3 3" xfId="9300"/>
    <cellStyle name="通貨 2 4 3 2 4 3 4" xfId="5901"/>
    <cellStyle name="通貨 2 4 3 2 4 4" xfId="2496"/>
    <cellStyle name="通貨 2 4 3 2 4 4 2" xfId="9302"/>
    <cellStyle name="通貨 2 4 3 2 4 4 3" xfId="5903"/>
    <cellStyle name="通貨 2 4 3 2 4 5" xfId="9295"/>
    <cellStyle name="通貨 2 4 3 2 4 6" xfId="5896"/>
    <cellStyle name="通貨 2 4 3 2 5" xfId="2497"/>
    <cellStyle name="通貨 2 4 3 2 5 2" xfId="2498"/>
    <cellStyle name="通貨 2 4 3 2 5 2 2" xfId="2499"/>
    <cellStyle name="通貨 2 4 3 2 5 2 2 2" xfId="9305"/>
    <cellStyle name="通貨 2 4 3 2 5 2 2 3" xfId="5906"/>
    <cellStyle name="通貨 2 4 3 2 5 2 3" xfId="9304"/>
    <cellStyle name="通貨 2 4 3 2 5 2 4" xfId="5905"/>
    <cellStyle name="通貨 2 4 3 2 5 3" xfId="2500"/>
    <cellStyle name="通貨 2 4 3 2 5 3 2" xfId="9306"/>
    <cellStyle name="通貨 2 4 3 2 5 3 3" xfId="5907"/>
    <cellStyle name="通貨 2 4 3 2 5 4" xfId="9303"/>
    <cellStyle name="通貨 2 4 3 2 5 5" xfId="5904"/>
    <cellStyle name="通貨 2 4 3 2 6" xfId="2501"/>
    <cellStyle name="通貨 2 4 3 2 6 2" xfId="2502"/>
    <cellStyle name="通貨 2 4 3 2 6 2 2" xfId="9308"/>
    <cellStyle name="通貨 2 4 3 2 6 2 3" xfId="5909"/>
    <cellStyle name="通貨 2 4 3 2 6 3" xfId="9307"/>
    <cellStyle name="通貨 2 4 3 2 6 4" xfId="5908"/>
    <cellStyle name="通貨 2 4 3 2 7" xfId="2503"/>
    <cellStyle name="通貨 2 4 3 2 7 2" xfId="9309"/>
    <cellStyle name="通貨 2 4 3 2 7 3" xfId="5910"/>
    <cellStyle name="通貨 2 4 3 2 8" xfId="9278"/>
    <cellStyle name="通貨 2 4 3 2 9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9314"/>
    <cellStyle name="通貨 2 4 3 3 2 2 2 2 3" xfId="5915"/>
    <cellStyle name="通貨 2 4 3 3 2 2 2 3" xfId="9313"/>
    <cellStyle name="通貨 2 4 3 3 2 2 2 4" xfId="5914"/>
    <cellStyle name="通貨 2 4 3 3 2 2 3" xfId="2509"/>
    <cellStyle name="通貨 2 4 3 3 2 2 3 2" xfId="9315"/>
    <cellStyle name="通貨 2 4 3 3 2 2 3 3" xfId="5916"/>
    <cellStyle name="通貨 2 4 3 3 2 2 4" xfId="9312"/>
    <cellStyle name="通貨 2 4 3 3 2 2 5" xfId="5913"/>
    <cellStyle name="通貨 2 4 3 3 2 3" xfId="2510"/>
    <cellStyle name="通貨 2 4 3 3 2 3 2" xfId="2511"/>
    <cellStyle name="通貨 2 4 3 3 2 3 2 2" xfId="9317"/>
    <cellStyle name="通貨 2 4 3 3 2 3 2 3" xfId="5918"/>
    <cellStyle name="通貨 2 4 3 3 2 3 3" xfId="9316"/>
    <cellStyle name="通貨 2 4 3 3 2 3 4" xfId="5917"/>
    <cellStyle name="通貨 2 4 3 3 2 4" xfId="2512"/>
    <cellStyle name="通貨 2 4 3 3 2 4 2" xfId="9318"/>
    <cellStyle name="通貨 2 4 3 3 2 4 3" xfId="5919"/>
    <cellStyle name="通貨 2 4 3 3 2 5" xfId="9311"/>
    <cellStyle name="通貨 2 4 3 3 2 6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9322"/>
    <cellStyle name="通貨 2 4 3 3 3 2 2 2 3" xfId="5923"/>
    <cellStyle name="通貨 2 4 3 3 3 2 2 3" xfId="9321"/>
    <cellStyle name="通貨 2 4 3 3 3 2 2 4" xfId="5922"/>
    <cellStyle name="通貨 2 4 3 3 3 2 3" xfId="2517"/>
    <cellStyle name="通貨 2 4 3 3 3 2 3 2" xfId="9323"/>
    <cellStyle name="通貨 2 4 3 3 3 2 3 3" xfId="5924"/>
    <cellStyle name="通貨 2 4 3 3 3 2 4" xfId="9320"/>
    <cellStyle name="通貨 2 4 3 3 3 2 5" xfId="5921"/>
    <cellStyle name="通貨 2 4 3 3 3 3" xfId="2518"/>
    <cellStyle name="通貨 2 4 3 3 3 3 2" xfId="2519"/>
    <cellStyle name="通貨 2 4 3 3 3 3 2 2" xfId="9325"/>
    <cellStyle name="通貨 2 4 3 3 3 3 2 3" xfId="5926"/>
    <cellStyle name="通貨 2 4 3 3 3 3 3" xfId="9324"/>
    <cellStyle name="通貨 2 4 3 3 3 3 4" xfId="5925"/>
    <cellStyle name="通貨 2 4 3 3 3 4" xfId="2520"/>
    <cellStyle name="通貨 2 4 3 3 3 4 2" xfId="9326"/>
    <cellStyle name="通貨 2 4 3 3 3 4 3" xfId="5927"/>
    <cellStyle name="通貨 2 4 3 3 3 5" xfId="9319"/>
    <cellStyle name="通貨 2 4 3 3 3 6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9330"/>
    <cellStyle name="通貨 2 4 3 3 4 2 2 2 3" xfId="5931"/>
    <cellStyle name="通貨 2 4 3 3 4 2 2 3" xfId="9329"/>
    <cellStyle name="通貨 2 4 3 3 4 2 2 4" xfId="5930"/>
    <cellStyle name="通貨 2 4 3 3 4 2 3" xfId="2525"/>
    <cellStyle name="通貨 2 4 3 3 4 2 3 2" xfId="9331"/>
    <cellStyle name="通貨 2 4 3 3 4 2 3 3" xfId="5932"/>
    <cellStyle name="通貨 2 4 3 3 4 2 4" xfId="9328"/>
    <cellStyle name="通貨 2 4 3 3 4 2 5" xfId="5929"/>
    <cellStyle name="通貨 2 4 3 3 4 3" xfId="2526"/>
    <cellStyle name="通貨 2 4 3 3 4 3 2" xfId="2527"/>
    <cellStyle name="通貨 2 4 3 3 4 3 2 2" xfId="9333"/>
    <cellStyle name="通貨 2 4 3 3 4 3 2 3" xfId="5934"/>
    <cellStyle name="通貨 2 4 3 3 4 3 3" xfId="9332"/>
    <cellStyle name="通貨 2 4 3 3 4 3 4" xfId="5933"/>
    <cellStyle name="通貨 2 4 3 3 4 4" xfId="2528"/>
    <cellStyle name="通貨 2 4 3 3 4 4 2" xfId="9334"/>
    <cellStyle name="通貨 2 4 3 3 4 4 3" xfId="5935"/>
    <cellStyle name="通貨 2 4 3 3 4 5" xfId="9327"/>
    <cellStyle name="通貨 2 4 3 3 4 6" xfId="5928"/>
    <cellStyle name="通貨 2 4 3 3 5" xfId="2529"/>
    <cellStyle name="通貨 2 4 3 3 5 2" xfId="2530"/>
    <cellStyle name="通貨 2 4 3 3 5 2 2" xfId="2531"/>
    <cellStyle name="通貨 2 4 3 3 5 2 2 2" xfId="9337"/>
    <cellStyle name="通貨 2 4 3 3 5 2 2 3" xfId="5938"/>
    <cellStyle name="通貨 2 4 3 3 5 2 3" xfId="9336"/>
    <cellStyle name="通貨 2 4 3 3 5 2 4" xfId="5937"/>
    <cellStyle name="通貨 2 4 3 3 5 3" xfId="2532"/>
    <cellStyle name="通貨 2 4 3 3 5 3 2" xfId="9338"/>
    <cellStyle name="通貨 2 4 3 3 5 3 3" xfId="5939"/>
    <cellStyle name="通貨 2 4 3 3 5 4" xfId="9335"/>
    <cellStyle name="通貨 2 4 3 3 5 5" xfId="5936"/>
    <cellStyle name="通貨 2 4 3 3 6" xfId="2533"/>
    <cellStyle name="通貨 2 4 3 3 6 2" xfId="2534"/>
    <cellStyle name="通貨 2 4 3 3 6 2 2" xfId="9340"/>
    <cellStyle name="通貨 2 4 3 3 6 2 3" xfId="5941"/>
    <cellStyle name="通貨 2 4 3 3 6 3" xfId="9339"/>
    <cellStyle name="通貨 2 4 3 3 6 4" xfId="5940"/>
    <cellStyle name="通貨 2 4 3 3 7" xfId="2535"/>
    <cellStyle name="通貨 2 4 3 3 7 2" xfId="9341"/>
    <cellStyle name="通貨 2 4 3 3 7 3" xfId="5942"/>
    <cellStyle name="通貨 2 4 3 3 8" xfId="9310"/>
    <cellStyle name="通貨 2 4 3 3 9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9346"/>
    <cellStyle name="通貨 2 4 3 4 2 2 2 2 3" xfId="5947"/>
    <cellStyle name="通貨 2 4 3 4 2 2 2 3" xfId="9345"/>
    <cellStyle name="通貨 2 4 3 4 2 2 2 4" xfId="5946"/>
    <cellStyle name="通貨 2 4 3 4 2 2 3" xfId="2541"/>
    <cellStyle name="通貨 2 4 3 4 2 2 3 2" xfId="9347"/>
    <cellStyle name="通貨 2 4 3 4 2 2 3 3" xfId="5948"/>
    <cellStyle name="通貨 2 4 3 4 2 2 4" xfId="9344"/>
    <cellStyle name="通貨 2 4 3 4 2 2 5" xfId="5945"/>
    <cellStyle name="通貨 2 4 3 4 2 3" xfId="2542"/>
    <cellStyle name="通貨 2 4 3 4 2 3 2" xfId="2543"/>
    <cellStyle name="通貨 2 4 3 4 2 3 2 2" xfId="9349"/>
    <cellStyle name="通貨 2 4 3 4 2 3 2 3" xfId="5950"/>
    <cellStyle name="通貨 2 4 3 4 2 3 3" xfId="9348"/>
    <cellStyle name="通貨 2 4 3 4 2 3 4" xfId="5949"/>
    <cellStyle name="通貨 2 4 3 4 2 4" xfId="2544"/>
    <cellStyle name="通貨 2 4 3 4 2 4 2" xfId="9350"/>
    <cellStyle name="通貨 2 4 3 4 2 4 3" xfId="5951"/>
    <cellStyle name="通貨 2 4 3 4 2 5" xfId="9343"/>
    <cellStyle name="通貨 2 4 3 4 2 6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9354"/>
    <cellStyle name="通貨 2 4 3 4 3 2 2 2 3" xfId="5955"/>
    <cellStyle name="通貨 2 4 3 4 3 2 2 3" xfId="9353"/>
    <cellStyle name="通貨 2 4 3 4 3 2 2 4" xfId="5954"/>
    <cellStyle name="通貨 2 4 3 4 3 2 3" xfId="2549"/>
    <cellStyle name="通貨 2 4 3 4 3 2 3 2" xfId="9355"/>
    <cellStyle name="通貨 2 4 3 4 3 2 3 3" xfId="5956"/>
    <cellStyle name="通貨 2 4 3 4 3 2 4" xfId="9352"/>
    <cellStyle name="通貨 2 4 3 4 3 2 5" xfId="5953"/>
    <cellStyle name="通貨 2 4 3 4 3 3" xfId="2550"/>
    <cellStyle name="通貨 2 4 3 4 3 3 2" xfId="2551"/>
    <cellStyle name="通貨 2 4 3 4 3 3 2 2" xfId="9357"/>
    <cellStyle name="通貨 2 4 3 4 3 3 2 3" xfId="5958"/>
    <cellStyle name="通貨 2 4 3 4 3 3 3" xfId="9356"/>
    <cellStyle name="通貨 2 4 3 4 3 3 4" xfId="5957"/>
    <cellStyle name="通貨 2 4 3 4 3 4" xfId="2552"/>
    <cellStyle name="通貨 2 4 3 4 3 4 2" xfId="9358"/>
    <cellStyle name="通貨 2 4 3 4 3 4 3" xfId="5959"/>
    <cellStyle name="通貨 2 4 3 4 3 5" xfId="9351"/>
    <cellStyle name="通貨 2 4 3 4 3 6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9362"/>
    <cellStyle name="通貨 2 4 3 4 4 2 2 2 3" xfId="5963"/>
    <cellStyle name="通貨 2 4 3 4 4 2 2 3" xfId="9361"/>
    <cellStyle name="通貨 2 4 3 4 4 2 2 4" xfId="5962"/>
    <cellStyle name="通貨 2 4 3 4 4 2 3" xfId="2557"/>
    <cellStyle name="通貨 2 4 3 4 4 2 3 2" xfId="9363"/>
    <cellStyle name="通貨 2 4 3 4 4 2 3 3" xfId="5964"/>
    <cellStyle name="通貨 2 4 3 4 4 2 4" xfId="9360"/>
    <cellStyle name="通貨 2 4 3 4 4 2 5" xfId="5961"/>
    <cellStyle name="通貨 2 4 3 4 4 3" xfId="2558"/>
    <cellStyle name="通貨 2 4 3 4 4 3 2" xfId="2559"/>
    <cellStyle name="通貨 2 4 3 4 4 3 2 2" xfId="9365"/>
    <cellStyle name="通貨 2 4 3 4 4 3 2 3" xfId="5966"/>
    <cellStyle name="通貨 2 4 3 4 4 3 3" xfId="9364"/>
    <cellStyle name="通貨 2 4 3 4 4 3 4" xfId="5965"/>
    <cellStyle name="通貨 2 4 3 4 4 4" xfId="2560"/>
    <cellStyle name="通貨 2 4 3 4 4 4 2" xfId="9366"/>
    <cellStyle name="通貨 2 4 3 4 4 4 3" xfId="5967"/>
    <cellStyle name="通貨 2 4 3 4 4 5" xfId="9359"/>
    <cellStyle name="通貨 2 4 3 4 4 6" xfId="5960"/>
    <cellStyle name="通貨 2 4 3 4 5" xfId="2561"/>
    <cellStyle name="通貨 2 4 3 4 5 2" xfId="2562"/>
    <cellStyle name="通貨 2 4 3 4 5 2 2" xfId="2563"/>
    <cellStyle name="通貨 2 4 3 4 5 2 2 2" xfId="9369"/>
    <cellStyle name="通貨 2 4 3 4 5 2 2 3" xfId="5970"/>
    <cellStyle name="通貨 2 4 3 4 5 2 3" xfId="9368"/>
    <cellStyle name="通貨 2 4 3 4 5 2 4" xfId="5969"/>
    <cellStyle name="通貨 2 4 3 4 5 3" xfId="2564"/>
    <cellStyle name="通貨 2 4 3 4 5 3 2" xfId="9370"/>
    <cellStyle name="通貨 2 4 3 4 5 3 3" xfId="5971"/>
    <cellStyle name="通貨 2 4 3 4 5 4" xfId="9367"/>
    <cellStyle name="通貨 2 4 3 4 5 5" xfId="5968"/>
    <cellStyle name="通貨 2 4 3 4 6" xfId="2565"/>
    <cellStyle name="通貨 2 4 3 4 6 2" xfId="2566"/>
    <cellStyle name="通貨 2 4 3 4 6 2 2" xfId="9372"/>
    <cellStyle name="通貨 2 4 3 4 6 2 3" xfId="5973"/>
    <cellStyle name="通貨 2 4 3 4 6 3" xfId="9371"/>
    <cellStyle name="通貨 2 4 3 4 6 4" xfId="5972"/>
    <cellStyle name="通貨 2 4 3 4 7" xfId="2567"/>
    <cellStyle name="通貨 2 4 3 4 7 2" xfId="9373"/>
    <cellStyle name="通貨 2 4 3 4 7 3" xfId="5974"/>
    <cellStyle name="通貨 2 4 3 4 8" xfId="9342"/>
    <cellStyle name="通貨 2 4 3 4 9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9378"/>
    <cellStyle name="通貨 2 4 3 5 2 2 2 2 3" xfId="5979"/>
    <cellStyle name="通貨 2 4 3 5 2 2 2 3" xfId="9377"/>
    <cellStyle name="通貨 2 4 3 5 2 2 2 4" xfId="5978"/>
    <cellStyle name="通貨 2 4 3 5 2 2 3" xfId="2573"/>
    <cellStyle name="通貨 2 4 3 5 2 2 3 2" xfId="9379"/>
    <cellStyle name="通貨 2 4 3 5 2 2 3 3" xfId="5980"/>
    <cellStyle name="通貨 2 4 3 5 2 2 4" xfId="9376"/>
    <cellStyle name="通貨 2 4 3 5 2 2 5" xfId="5977"/>
    <cellStyle name="通貨 2 4 3 5 2 3" xfId="2574"/>
    <cellStyle name="通貨 2 4 3 5 2 3 2" xfId="2575"/>
    <cellStyle name="通貨 2 4 3 5 2 3 2 2" xfId="9381"/>
    <cellStyle name="通貨 2 4 3 5 2 3 2 3" xfId="5982"/>
    <cellStyle name="通貨 2 4 3 5 2 3 3" xfId="9380"/>
    <cellStyle name="通貨 2 4 3 5 2 3 4" xfId="5981"/>
    <cellStyle name="通貨 2 4 3 5 2 4" xfId="2576"/>
    <cellStyle name="通貨 2 4 3 5 2 4 2" xfId="9382"/>
    <cellStyle name="通貨 2 4 3 5 2 4 3" xfId="5983"/>
    <cellStyle name="通貨 2 4 3 5 2 5" xfId="9375"/>
    <cellStyle name="通貨 2 4 3 5 2 6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9386"/>
    <cellStyle name="通貨 2 4 3 5 3 2 2 2 3" xfId="5987"/>
    <cellStyle name="通貨 2 4 3 5 3 2 2 3" xfId="9385"/>
    <cellStyle name="通貨 2 4 3 5 3 2 2 4" xfId="5986"/>
    <cellStyle name="通貨 2 4 3 5 3 2 3" xfId="2581"/>
    <cellStyle name="通貨 2 4 3 5 3 2 3 2" xfId="9387"/>
    <cellStyle name="通貨 2 4 3 5 3 2 3 3" xfId="5988"/>
    <cellStyle name="通貨 2 4 3 5 3 2 4" xfId="9384"/>
    <cellStyle name="通貨 2 4 3 5 3 2 5" xfId="5985"/>
    <cellStyle name="通貨 2 4 3 5 3 3" xfId="2582"/>
    <cellStyle name="通貨 2 4 3 5 3 3 2" xfId="2583"/>
    <cellStyle name="通貨 2 4 3 5 3 3 2 2" xfId="9389"/>
    <cellStyle name="通貨 2 4 3 5 3 3 2 3" xfId="5990"/>
    <cellStyle name="通貨 2 4 3 5 3 3 3" xfId="9388"/>
    <cellStyle name="通貨 2 4 3 5 3 3 4" xfId="5989"/>
    <cellStyle name="通貨 2 4 3 5 3 4" xfId="2584"/>
    <cellStyle name="通貨 2 4 3 5 3 4 2" xfId="9390"/>
    <cellStyle name="通貨 2 4 3 5 3 4 3" xfId="5991"/>
    <cellStyle name="通貨 2 4 3 5 3 5" xfId="9383"/>
    <cellStyle name="通貨 2 4 3 5 3 6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9394"/>
    <cellStyle name="通貨 2 4 3 5 4 2 2 2 3" xfId="5995"/>
    <cellStyle name="通貨 2 4 3 5 4 2 2 3" xfId="9393"/>
    <cellStyle name="通貨 2 4 3 5 4 2 2 4" xfId="5994"/>
    <cellStyle name="通貨 2 4 3 5 4 2 3" xfId="2589"/>
    <cellStyle name="通貨 2 4 3 5 4 2 3 2" xfId="9395"/>
    <cellStyle name="通貨 2 4 3 5 4 2 3 3" xfId="5996"/>
    <cellStyle name="通貨 2 4 3 5 4 2 4" xfId="9392"/>
    <cellStyle name="通貨 2 4 3 5 4 2 5" xfId="5993"/>
    <cellStyle name="通貨 2 4 3 5 4 3" xfId="2590"/>
    <cellStyle name="通貨 2 4 3 5 4 3 2" xfId="2591"/>
    <cellStyle name="通貨 2 4 3 5 4 3 2 2" xfId="9397"/>
    <cellStyle name="通貨 2 4 3 5 4 3 2 3" xfId="5998"/>
    <cellStyle name="通貨 2 4 3 5 4 3 3" xfId="9396"/>
    <cellStyle name="通貨 2 4 3 5 4 3 4" xfId="5997"/>
    <cellStyle name="通貨 2 4 3 5 4 4" xfId="2592"/>
    <cellStyle name="通貨 2 4 3 5 4 4 2" xfId="9398"/>
    <cellStyle name="通貨 2 4 3 5 4 4 3" xfId="5999"/>
    <cellStyle name="通貨 2 4 3 5 4 5" xfId="9391"/>
    <cellStyle name="通貨 2 4 3 5 4 6" xfId="5992"/>
    <cellStyle name="通貨 2 4 3 5 5" xfId="2593"/>
    <cellStyle name="通貨 2 4 3 5 5 2" xfId="2594"/>
    <cellStyle name="通貨 2 4 3 5 5 2 2" xfId="2595"/>
    <cellStyle name="通貨 2 4 3 5 5 2 2 2" xfId="9401"/>
    <cellStyle name="通貨 2 4 3 5 5 2 2 3" xfId="6002"/>
    <cellStyle name="通貨 2 4 3 5 5 2 3" xfId="9400"/>
    <cellStyle name="通貨 2 4 3 5 5 2 4" xfId="6001"/>
    <cellStyle name="通貨 2 4 3 5 5 3" xfId="2596"/>
    <cellStyle name="通貨 2 4 3 5 5 3 2" xfId="9402"/>
    <cellStyle name="通貨 2 4 3 5 5 3 3" xfId="6003"/>
    <cellStyle name="通貨 2 4 3 5 5 4" xfId="9399"/>
    <cellStyle name="通貨 2 4 3 5 5 5" xfId="6000"/>
    <cellStyle name="通貨 2 4 3 5 6" xfId="2597"/>
    <cellStyle name="通貨 2 4 3 5 6 2" xfId="2598"/>
    <cellStyle name="通貨 2 4 3 5 6 2 2" xfId="9404"/>
    <cellStyle name="通貨 2 4 3 5 6 2 3" xfId="6005"/>
    <cellStyle name="通貨 2 4 3 5 6 3" xfId="9403"/>
    <cellStyle name="通貨 2 4 3 5 6 4" xfId="6004"/>
    <cellStyle name="通貨 2 4 3 5 7" xfId="2599"/>
    <cellStyle name="通貨 2 4 3 5 7 2" xfId="9405"/>
    <cellStyle name="通貨 2 4 3 5 7 3" xfId="6006"/>
    <cellStyle name="通貨 2 4 3 5 8" xfId="9374"/>
    <cellStyle name="通貨 2 4 3 5 9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9410"/>
    <cellStyle name="通貨 2 4 3 6 2 2 2 2 3" xfId="6011"/>
    <cellStyle name="通貨 2 4 3 6 2 2 2 3" xfId="9409"/>
    <cellStyle name="通貨 2 4 3 6 2 2 2 4" xfId="6010"/>
    <cellStyle name="通貨 2 4 3 6 2 2 3" xfId="2605"/>
    <cellStyle name="通貨 2 4 3 6 2 2 3 2" xfId="9411"/>
    <cellStyle name="通貨 2 4 3 6 2 2 3 3" xfId="6012"/>
    <cellStyle name="通貨 2 4 3 6 2 2 4" xfId="9408"/>
    <cellStyle name="通貨 2 4 3 6 2 2 5" xfId="6009"/>
    <cellStyle name="通貨 2 4 3 6 2 3" xfId="2606"/>
    <cellStyle name="通貨 2 4 3 6 2 3 2" xfId="2607"/>
    <cellStyle name="通貨 2 4 3 6 2 3 2 2" xfId="9413"/>
    <cellStyle name="通貨 2 4 3 6 2 3 2 3" xfId="6014"/>
    <cellStyle name="通貨 2 4 3 6 2 3 3" xfId="9412"/>
    <cellStyle name="通貨 2 4 3 6 2 3 4" xfId="6013"/>
    <cellStyle name="通貨 2 4 3 6 2 4" xfId="2608"/>
    <cellStyle name="通貨 2 4 3 6 2 4 2" xfId="9414"/>
    <cellStyle name="通貨 2 4 3 6 2 4 3" xfId="6015"/>
    <cellStyle name="通貨 2 4 3 6 2 5" xfId="9407"/>
    <cellStyle name="通貨 2 4 3 6 2 6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9418"/>
    <cellStyle name="通貨 2 4 3 6 3 2 2 2 3" xfId="6019"/>
    <cellStyle name="通貨 2 4 3 6 3 2 2 3" xfId="9417"/>
    <cellStyle name="通貨 2 4 3 6 3 2 2 4" xfId="6018"/>
    <cellStyle name="通貨 2 4 3 6 3 2 3" xfId="2613"/>
    <cellStyle name="通貨 2 4 3 6 3 2 3 2" xfId="9419"/>
    <cellStyle name="通貨 2 4 3 6 3 2 3 3" xfId="6020"/>
    <cellStyle name="通貨 2 4 3 6 3 2 4" xfId="9416"/>
    <cellStyle name="通貨 2 4 3 6 3 2 5" xfId="6017"/>
    <cellStyle name="通貨 2 4 3 6 3 3" xfId="2614"/>
    <cellStyle name="通貨 2 4 3 6 3 3 2" xfId="2615"/>
    <cellStyle name="通貨 2 4 3 6 3 3 2 2" xfId="9421"/>
    <cellStyle name="通貨 2 4 3 6 3 3 2 3" xfId="6022"/>
    <cellStyle name="通貨 2 4 3 6 3 3 3" xfId="9420"/>
    <cellStyle name="通貨 2 4 3 6 3 3 4" xfId="6021"/>
    <cellStyle name="通貨 2 4 3 6 3 4" xfId="2616"/>
    <cellStyle name="通貨 2 4 3 6 3 4 2" xfId="9422"/>
    <cellStyle name="通貨 2 4 3 6 3 4 3" xfId="6023"/>
    <cellStyle name="通貨 2 4 3 6 3 5" xfId="9415"/>
    <cellStyle name="通貨 2 4 3 6 3 6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9426"/>
    <cellStyle name="通貨 2 4 3 6 4 2 2 2 3" xfId="6027"/>
    <cellStyle name="通貨 2 4 3 6 4 2 2 3" xfId="9425"/>
    <cellStyle name="通貨 2 4 3 6 4 2 2 4" xfId="6026"/>
    <cellStyle name="通貨 2 4 3 6 4 2 3" xfId="2621"/>
    <cellStyle name="通貨 2 4 3 6 4 2 3 2" xfId="9427"/>
    <cellStyle name="通貨 2 4 3 6 4 2 3 3" xfId="6028"/>
    <cellStyle name="通貨 2 4 3 6 4 2 4" xfId="9424"/>
    <cellStyle name="通貨 2 4 3 6 4 2 5" xfId="6025"/>
    <cellStyle name="通貨 2 4 3 6 4 3" xfId="2622"/>
    <cellStyle name="通貨 2 4 3 6 4 3 2" xfId="2623"/>
    <cellStyle name="通貨 2 4 3 6 4 3 2 2" xfId="9429"/>
    <cellStyle name="通貨 2 4 3 6 4 3 2 3" xfId="6030"/>
    <cellStyle name="通貨 2 4 3 6 4 3 3" xfId="9428"/>
    <cellStyle name="通貨 2 4 3 6 4 3 4" xfId="6029"/>
    <cellStyle name="通貨 2 4 3 6 4 4" xfId="2624"/>
    <cellStyle name="通貨 2 4 3 6 4 4 2" xfId="9430"/>
    <cellStyle name="通貨 2 4 3 6 4 4 3" xfId="6031"/>
    <cellStyle name="通貨 2 4 3 6 4 5" xfId="9423"/>
    <cellStyle name="通貨 2 4 3 6 4 6" xfId="6024"/>
    <cellStyle name="通貨 2 4 3 6 5" xfId="2625"/>
    <cellStyle name="通貨 2 4 3 6 5 2" xfId="2626"/>
    <cellStyle name="通貨 2 4 3 6 5 2 2" xfId="2627"/>
    <cellStyle name="通貨 2 4 3 6 5 2 2 2" xfId="9433"/>
    <cellStyle name="通貨 2 4 3 6 5 2 2 3" xfId="6034"/>
    <cellStyle name="通貨 2 4 3 6 5 2 3" xfId="9432"/>
    <cellStyle name="通貨 2 4 3 6 5 2 4" xfId="6033"/>
    <cellStyle name="通貨 2 4 3 6 5 3" xfId="2628"/>
    <cellStyle name="通貨 2 4 3 6 5 3 2" xfId="9434"/>
    <cellStyle name="通貨 2 4 3 6 5 3 3" xfId="6035"/>
    <cellStyle name="通貨 2 4 3 6 5 4" xfId="9431"/>
    <cellStyle name="通貨 2 4 3 6 5 5" xfId="6032"/>
    <cellStyle name="通貨 2 4 3 6 6" xfId="2629"/>
    <cellStyle name="通貨 2 4 3 6 6 2" xfId="2630"/>
    <cellStyle name="通貨 2 4 3 6 6 2 2" xfId="9436"/>
    <cellStyle name="通貨 2 4 3 6 6 2 3" xfId="6037"/>
    <cellStyle name="通貨 2 4 3 6 6 3" xfId="9435"/>
    <cellStyle name="通貨 2 4 3 6 6 4" xfId="6036"/>
    <cellStyle name="通貨 2 4 3 6 7" xfId="2631"/>
    <cellStyle name="通貨 2 4 3 6 7 2" xfId="9437"/>
    <cellStyle name="通貨 2 4 3 6 7 3" xfId="6038"/>
    <cellStyle name="通貨 2 4 3 6 8" xfId="9406"/>
    <cellStyle name="通貨 2 4 3 6 9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9442"/>
    <cellStyle name="通貨 2 4 3 7 2 2 2 2 3" xfId="6043"/>
    <cellStyle name="通貨 2 4 3 7 2 2 2 3" xfId="9441"/>
    <cellStyle name="通貨 2 4 3 7 2 2 2 4" xfId="6042"/>
    <cellStyle name="通貨 2 4 3 7 2 2 3" xfId="2637"/>
    <cellStyle name="通貨 2 4 3 7 2 2 3 2" xfId="9443"/>
    <cellStyle name="通貨 2 4 3 7 2 2 3 3" xfId="6044"/>
    <cellStyle name="通貨 2 4 3 7 2 2 4" xfId="9440"/>
    <cellStyle name="通貨 2 4 3 7 2 2 5" xfId="6041"/>
    <cellStyle name="通貨 2 4 3 7 2 3" xfId="2638"/>
    <cellStyle name="通貨 2 4 3 7 2 3 2" xfId="2639"/>
    <cellStyle name="通貨 2 4 3 7 2 3 2 2" xfId="9445"/>
    <cellStyle name="通貨 2 4 3 7 2 3 2 3" xfId="6046"/>
    <cellStyle name="通貨 2 4 3 7 2 3 3" xfId="9444"/>
    <cellStyle name="通貨 2 4 3 7 2 3 4" xfId="6045"/>
    <cellStyle name="通貨 2 4 3 7 2 4" xfId="2640"/>
    <cellStyle name="通貨 2 4 3 7 2 4 2" xfId="9446"/>
    <cellStyle name="通貨 2 4 3 7 2 4 3" xfId="6047"/>
    <cellStyle name="通貨 2 4 3 7 2 5" xfId="9439"/>
    <cellStyle name="通貨 2 4 3 7 2 6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9450"/>
    <cellStyle name="通貨 2 4 3 7 3 2 2 2 3" xfId="6051"/>
    <cellStyle name="通貨 2 4 3 7 3 2 2 3" xfId="9449"/>
    <cellStyle name="通貨 2 4 3 7 3 2 2 4" xfId="6050"/>
    <cellStyle name="通貨 2 4 3 7 3 2 3" xfId="2645"/>
    <cellStyle name="通貨 2 4 3 7 3 2 3 2" xfId="9451"/>
    <cellStyle name="通貨 2 4 3 7 3 2 3 3" xfId="6052"/>
    <cellStyle name="通貨 2 4 3 7 3 2 4" xfId="9448"/>
    <cellStyle name="通貨 2 4 3 7 3 2 5" xfId="6049"/>
    <cellStyle name="通貨 2 4 3 7 3 3" xfId="2646"/>
    <cellStyle name="通貨 2 4 3 7 3 3 2" xfId="2647"/>
    <cellStyle name="通貨 2 4 3 7 3 3 2 2" xfId="9453"/>
    <cellStyle name="通貨 2 4 3 7 3 3 2 3" xfId="6054"/>
    <cellStyle name="通貨 2 4 3 7 3 3 3" xfId="9452"/>
    <cellStyle name="通貨 2 4 3 7 3 3 4" xfId="6053"/>
    <cellStyle name="通貨 2 4 3 7 3 4" xfId="2648"/>
    <cellStyle name="通貨 2 4 3 7 3 4 2" xfId="9454"/>
    <cellStyle name="通貨 2 4 3 7 3 4 3" xfId="6055"/>
    <cellStyle name="通貨 2 4 3 7 3 5" xfId="9447"/>
    <cellStyle name="通貨 2 4 3 7 3 6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9458"/>
    <cellStyle name="通貨 2 4 3 7 4 2 2 2 3" xfId="6059"/>
    <cellStyle name="通貨 2 4 3 7 4 2 2 3" xfId="9457"/>
    <cellStyle name="通貨 2 4 3 7 4 2 2 4" xfId="6058"/>
    <cellStyle name="通貨 2 4 3 7 4 2 3" xfId="2653"/>
    <cellStyle name="通貨 2 4 3 7 4 2 3 2" xfId="9459"/>
    <cellStyle name="通貨 2 4 3 7 4 2 3 3" xfId="6060"/>
    <cellStyle name="通貨 2 4 3 7 4 2 4" xfId="9456"/>
    <cellStyle name="通貨 2 4 3 7 4 2 5" xfId="6057"/>
    <cellStyle name="通貨 2 4 3 7 4 3" xfId="2654"/>
    <cellStyle name="通貨 2 4 3 7 4 3 2" xfId="2655"/>
    <cellStyle name="通貨 2 4 3 7 4 3 2 2" xfId="9461"/>
    <cellStyle name="通貨 2 4 3 7 4 3 2 3" xfId="6062"/>
    <cellStyle name="通貨 2 4 3 7 4 3 3" xfId="9460"/>
    <cellStyle name="通貨 2 4 3 7 4 3 4" xfId="6061"/>
    <cellStyle name="通貨 2 4 3 7 4 4" xfId="2656"/>
    <cellStyle name="通貨 2 4 3 7 4 4 2" xfId="9462"/>
    <cellStyle name="通貨 2 4 3 7 4 4 3" xfId="6063"/>
    <cellStyle name="通貨 2 4 3 7 4 5" xfId="9455"/>
    <cellStyle name="通貨 2 4 3 7 4 6" xfId="6056"/>
    <cellStyle name="通貨 2 4 3 7 5" xfId="2657"/>
    <cellStyle name="通貨 2 4 3 7 5 2" xfId="2658"/>
    <cellStyle name="通貨 2 4 3 7 5 2 2" xfId="2659"/>
    <cellStyle name="通貨 2 4 3 7 5 2 2 2" xfId="9465"/>
    <cellStyle name="通貨 2 4 3 7 5 2 2 3" xfId="6066"/>
    <cellStyle name="通貨 2 4 3 7 5 2 3" xfId="9464"/>
    <cellStyle name="通貨 2 4 3 7 5 2 4" xfId="6065"/>
    <cellStyle name="通貨 2 4 3 7 5 3" xfId="2660"/>
    <cellStyle name="通貨 2 4 3 7 5 3 2" xfId="9466"/>
    <cellStyle name="通貨 2 4 3 7 5 3 3" xfId="6067"/>
    <cellStyle name="通貨 2 4 3 7 5 4" xfId="9463"/>
    <cellStyle name="通貨 2 4 3 7 5 5" xfId="6064"/>
    <cellStyle name="通貨 2 4 3 7 6" xfId="2661"/>
    <cellStyle name="通貨 2 4 3 7 6 2" xfId="2662"/>
    <cellStyle name="通貨 2 4 3 7 6 2 2" xfId="9468"/>
    <cellStyle name="通貨 2 4 3 7 6 2 3" xfId="6069"/>
    <cellStyle name="通貨 2 4 3 7 6 3" xfId="9467"/>
    <cellStyle name="通貨 2 4 3 7 6 4" xfId="6068"/>
    <cellStyle name="通貨 2 4 3 7 7" xfId="2663"/>
    <cellStyle name="通貨 2 4 3 7 7 2" xfId="9469"/>
    <cellStyle name="通貨 2 4 3 7 7 3" xfId="6070"/>
    <cellStyle name="通貨 2 4 3 7 8" xfId="9438"/>
    <cellStyle name="通貨 2 4 3 7 9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9473"/>
    <cellStyle name="通貨 2 4 3 8 2 2 2 3" xfId="6074"/>
    <cellStyle name="通貨 2 4 3 8 2 2 3" xfId="9472"/>
    <cellStyle name="通貨 2 4 3 8 2 2 4" xfId="6073"/>
    <cellStyle name="通貨 2 4 3 8 2 3" xfId="2668"/>
    <cellStyle name="通貨 2 4 3 8 2 3 2" xfId="9474"/>
    <cellStyle name="通貨 2 4 3 8 2 3 3" xfId="6075"/>
    <cellStyle name="通貨 2 4 3 8 2 4" xfId="9471"/>
    <cellStyle name="通貨 2 4 3 8 2 5" xfId="6072"/>
    <cellStyle name="通貨 2 4 3 8 3" xfId="2669"/>
    <cellStyle name="通貨 2 4 3 8 3 2" xfId="2670"/>
    <cellStyle name="通貨 2 4 3 8 3 2 2" xfId="9476"/>
    <cellStyle name="通貨 2 4 3 8 3 2 3" xfId="6077"/>
    <cellStyle name="通貨 2 4 3 8 3 3" xfId="9475"/>
    <cellStyle name="通貨 2 4 3 8 3 4" xfId="6076"/>
    <cellStyle name="通貨 2 4 3 8 4" xfId="2671"/>
    <cellStyle name="通貨 2 4 3 8 4 2" xfId="9477"/>
    <cellStyle name="通貨 2 4 3 8 4 3" xfId="6078"/>
    <cellStyle name="通貨 2 4 3 8 5" xfId="9470"/>
    <cellStyle name="通貨 2 4 3 8 6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9481"/>
    <cellStyle name="通貨 2 4 3 9 2 2 2 3" xfId="6082"/>
    <cellStyle name="通貨 2 4 3 9 2 2 3" xfId="9480"/>
    <cellStyle name="通貨 2 4 3 9 2 2 4" xfId="6081"/>
    <cellStyle name="通貨 2 4 3 9 2 3" xfId="2676"/>
    <cellStyle name="通貨 2 4 3 9 2 3 2" xfId="9482"/>
    <cellStyle name="通貨 2 4 3 9 2 3 3" xfId="6083"/>
    <cellStyle name="通貨 2 4 3 9 2 4" xfId="9479"/>
    <cellStyle name="通貨 2 4 3 9 2 5" xfId="6080"/>
    <cellStyle name="通貨 2 4 3 9 3" xfId="2677"/>
    <cellStyle name="通貨 2 4 3 9 3 2" xfId="2678"/>
    <cellStyle name="通貨 2 4 3 9 3 2 2" xfId="9484"/>
    <cellStyle name="通貨 2 4 3 9 3 2 3" xfId="6085"/>
    <cellStyle name="通貨 2 4 3 9 3 3" xfId="9483"/>
    <cellStyle name="通貨 2 4 3 9 3 4" xfId="6084"/>
    <cellStyle name="通貨 2 4 3 9 4" xfId="2679"/>
    <cellStyle name="通貨 2 4 3 9 4 2" xfId="9485"/>
    <cellStyle name="通貨 2 4 3 9 4 3" xfId="6086"/>
    <cellStyle name="通貨 2 4 3 9 5" xfId="9478"/>
    <cellStyle name="通貨 2 4 3 9 6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9490"/>
    <cellStyle name="通貨 2 4 4 2 2 2 2 3" xfId="6091"/>
    <cellStyle name="通貨 2 4 4 2 2 2 3" xfId="9489"/>
    <cellStyle name="通貨 2 4 4 2 2 2 4" xfId="6090"/>
    <cellStyle name="通貨 2 4 4 2 2 3" xfId="2685"/>
    <cellStyle name="通貨 2 4 4 2 2 3 2" xfId="9491"/>
    <cellStyle name="通貨 2 4 4 2 2 3 3" xfId="6092"/>
    <cellStyle name="通貨 2 4 4 2 2 4" xfId="9488"/>
    <cellStyle name="通貨 2 4 4 2 2 5" xfId="6089"/>
    <cellStyle name="通貨 2 4 4 2 3" xfId="2686"/>
    <cellStyle name="通貨 2 4 4 2 3 2" xfId="2687"/>
    <cellStyle name="通貨 2 4 4 2 3 2 2" xfId="9493"/>
    <cellStyle name="通貨 2 4 4 2 3 2 3" xfId="6094"/>
    <cellStyle name="通貨 2 4 4 2 3 3" xfId="9492"/>
    <cellStyle name="通貨 2 4 4 2 3 4" xfId="6093"/>
    <cellStyle name="通貨 2 4 4 2 4" xfId="2688"/>
    <cellStyle name="通貨 2 4 4 2 4 2" xfId="9494"/>
    <cellStyle name="通貨 2 4 4 2 4 3" xfId="6095"/>
    <cellStyle name="通貨 2 4 4 2 5" xfId="9487"/>
    <cellStyle name="通貨 2 4 4 2 6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9498"/>
    <cellStyle name="通貨 2 4 4 3 2 2 2 3" xfId="6099"/>
    <cellStyle name="通貨 2 4 4 3 2 2 3" xfId="9497"/>
    <cellStyle name="通貨 2 4 4 3 2 2 4" xfId="6098"/>
    <cellStyle name="通貨 2 4 4 3 2 3" xfId="2693"/>
    <cellStyle name="通貨 2 4 4 3 2 3 2" xfId="9499"/>
    <cellStyle name="通貨 2 4 4 3 2 3 3" xfId="6100"/>
    <cellStyle name="通貨 2 4 4 3 2 4" xfId="9496"/>
    <cellStyle name="通貨 2 4 4 3 2 5" xfId="6097"/>
    <cellStyle name="通貨 2 4 4 3 3" xfId="2694"/>
    <cellStyle name="通貨 2 4 4 3 3 2" xfId="2695"/>
    <cellStyle name="通貨 2 4 4 3 3 2 2" xfId="9501"/>
    <cellStyle name="通貨 2 4 4 3 3 2 3" xfId="6102"/>
    <cellStyle name="通貨 2 4 4 3 3 3" xfId="9500"/>
    <cellStyle name="通貨 2 4 4 3 3 4" xfId="6101"/>
    <cellStyle name="通貨 2 4 4 3 4" xfId="2696"/>
    <cellStyle name="通貨 2 4 4 3 4 2" xfId="9502"/>
    <cellStyle name="通貨 2 4 4 3 4 3" xfId="6103"/>
    <cellStyle name="通貨 2 4 4 3 5" xfId="9495"/>
    <cellStyle name="通貨 2 4 4 3 6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9506"/>
    <cellStyle name="通貨 2 4 4 4 2 2 2 3" xfId="6107"/>
    <cellStyle name="通貨 2 4 4 4 2 2 3" xfId="9505"/>
    <cellStyle name="通貨 2 4 4 4 2 2 4" xfId="6106"/>
    <cellStyle name="通貨 2 4 4 4 2 3" xfId="2701"/>
    <cellStyle name="通貨 2 4 4 4 2 3 2" xfId="9507"/>
    <cellStyle name="通貨 2 4 4 4 2 3 3" xfId="6108"/>
    <cellStyle name="通貨 2 4 4 4 2 4" xfId="9504"/>
    <cellStyle name="通貨 2 4 4 4 2 5" xfId="6105"/>
    <cellStyle name="通貨 2 4 4 4 3" xfId="2702"/>
    <cellStyle name="通貨 2 4 4 4 3 2" xfId="2703"/>
    <cellStyle name="通貨 2 4 4 4 3 2 2" xfId="9509"/>
    <cellStyle name="通貨 2 4 4 4 3 2 3" xfId="6110"/>
    <cellStyle name="通貨 2 4 4 4 3 3" xfId="9508"/>
    <cellStyle name="通貨 2 4 4 4 3 4" xfId="6109"/>
    <cellStyle name="通貨 2 4 4 4 4" xfId="2704"/>
    <cellStyle name="通貨 2 4 4 4 4 2" xfId="9510"/>
    <cellStyle name="通貨 2 4 4 4 4 3" xfId="6111"/>
    <cellStyle name="通貨 2 4 4 4 5" xfId="9503"/>
    <cellStyle name="通貨 2 4 4 4 6" xfId="6104"/>
    <cellStyle name="通貨 2 4 4 5" xfId="2705"/>
    <cellStyle name="通貨 2 4 4 5 2" xfId="2706"/>
    <cellStyle name="通貨 2 4 4 5 2 2" xfId="2707"/>
    <cellStyle name="通貨 2 4 4 5 2 2 2" xfId="9513"/>
    <cellStyle name="通貨 2 4 4 5 2 2 3" xfId="6114"/>
    <cellStyle name="通貨 2 4 4 5 2 3" xfId="9512"/>
    <cellStyle name="通貨 2 4 4 5 2 4" xfId="6113"/>
    <cellStyle name="通貨 2 4 4 5 3" xfId="2708"/>
    <cellStyle name="通貨 2 4 4 5 3 2" xfId="9514"/>
    <cellStyle name="通貨 2 4 4 5 3 3" xfId="6115"/>
    <cellStyle name="通貨 2 4 4 5 4" xfId="9511"/>
    <cellStyle name="通貨 2 4 4 5 5" xfId="6112"/>
    <cellStyle name="通貨 2 4 4 6" xfId="2709"/>
    <cellStyle name="通貨 2 4 4 6 2" xfId="2710"/>
    <cellStyle name="通貨 2 4 4 6 2 2" xfId="9516"/>
    <cellStyle name="通貨 2 4 4 6 2 3" xfId="6117"/>
    <cellStyle name="通貨 2 4 4 6 3" xfId="9515"/>
    <cellStyle name="通貨 2 4 4 6 4" xfId="6116"/>
    <cellStyle name="通貨 2 4 4 7" xfId="2711"/>
    <cellStyle name="通貨 2 4 4 7 2" xfId="9517"/>
    <cellStyle name="通貨 2 4 4 7 3" xfId="6118"/>
    <cellStyle name="通貨 2 4 4 8" xfId="9486"/>
    <cellStyle name="通貨 2 4 4 9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9522"/>
    <cellStyle name="通貨 2 4 5 2 2 2 2 3" xfId="6123"/>
    <cellStyle name="通貨 2 4 5 2 2 2 3" xfId="9521"/>
    <cellStyle name="通貨 2 4 5 2 2 2 4" xfId="6122"/>
    <cellStyle name="通貨 2 4 5 2 2 3" xfId="2717"/>
    <cellStyle name="通貨 2 4 5 2 2 3 2" xfId="9523"/>
    <cellStyle name="通貨 2 4 5 2 2 3 3" xfId="6124"/>
    <cellStyle name="通貨 2 4 5 2 2 4" xfId="9520"/>
    <cellStyle name="通貨 2 4 5 2 2 5" xfId="6121"/>
    <cellStyle name="通貨 2 4 5 2 3" xfId="2718"/>
    <cellStyle name="通貨 2 4 5 2 3 2" xfId="2719"/>
    <cellStyle name="通貨 2 4 5 2 3 2 2" xfId="9525"/>
    <cellStyle name="通貨 2 4 5 2 3 2 3" xfId="6126"/>
    <cellStyle name="通貨 2 4 5 2 3 3" xfId="9524"/>
    <cellStyle name="通貨 2 4 5 2 3 4" xfId="6125"/>
    <cellStyle name="通貨 2 4 5 2 4" xfId="2720"/>
    <cellStyle name="通貨 2 4 5 2 4 2" xfId="9526"/>
    <cellStyle name="通貨 2 4 5 2 4 3" xfId="6127"/>
    <cellStyle name="通貨 2 4 5 2 5" xfId="9519"/>
    <cellStyle name="通貨 2 4 5 2 6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9530"/>
    <cellStyle name="通貨 2 4 5 3 2 2 2 3" xfId="6131"/>
    <cellStyle name="通貨 2 4 5 3 2 2 3" xfId="9529"/>
    <cellStyle name="通貨 2 4 5 3 2 2 4" xfId="6130"/>
    <cellStyle name="通貨 2 4 5 3 2 3" xfId="2725"/>
    <cellStyle name="通貨 2 4 5 3 2 3 2" xfId="9531"/>
    <cellStyle name="通貨 2 4 5 3 2 3 3" xfId="6132"/>
    <cellStyle name="通貨 2 4 5 3 2 4" xfId="9528"/>
    <cellStyle name="通貨 2 4 5 3 2 5" xfId="6129"/>
    <cellStyle name="通貨 2 4 5 3 3" xfId="2726"/>
    <cellStyle name="通貨 2 4 5 3 3 2" xfId="2727"/>
    <cellStyle name="通貨 2 4 5 3 3 2 2" xfId="9533"/>
    <cellStyle name="通貨 2 4 5 3 3 2 3" xfId="6134"/>
    <cellStyle name="通貨 2 4 5 3 3 3" xfId="9532"/>
    <cellStyle name="通貨 2 4 5 3 3 4" xfId="6133"/>
    <cellStyle name="通貨 2 4 5 3 4" xfId="2728"/>
    <cellStyle name="通貨 2 4 5 3 4 2" xfId="9534"/>
    <cellStyle name="通貨 2 4 5 3 4 3" xfId="6135"/>
    <cellStyle name="通貨 2 4 5 3 5" xfId="9527"/>
    <cellStyle name="通貨 2 4 5 3 6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9538"/>
    <cellStyle name="通貨 2 4 5 4 2 2 2 3" xfId="6139"/>
    <cellStyle name="通貨 2 4 5 4 2 2 3" xfId="9537"/>
    <cellStyle name="通貨 2 4 5 4 2 2 4" xfId="6138"/>
    <cellStyle name="通貨 2 4 5 4 2 3" xfId="2733"/>
    <cellStyle name="通貨 2 4 5 4 2 3 2" xfId="9539"/>
    <cellStyle name="通貨 2 4 5 4 2 3 3" xfId="6140"/>
    <cellStyle name="通貨 2 4 5 4 2 4" xfId="9536"/>
    <cellStyle name="通貨 2 4 5 4 2 5" xfId="6137"/>
    <cellStyle name="通貨 2 4 5 4 3" xfId="2734"/>
    <cellStyle name="通貨 2 4 5 4 3 2" xfId="2735"/>
    <cellStyle name="通貨 2 4 5 4 3 2 2" xfId="9541"/>
    <cellStyle name="通貨 2 4 5 4 3 2 3" xfId="6142"/>
    <cellStyle name="通貨 2 4 5 4 3 3" xfId="9540"/>
    <cellStyle name="通貨 2 4 5 4 3 4" xfId="6141"/>
    <cellStyle name="通貨 2 4 5 4 4" xfId="2736"/>
    <cellStyle name="通貨 2 4 5 4 4 2" xfId="9542"/>
    <cellStyle name="通貨 2 4 5 4 4 3" xfId="6143"/>
    <cellStyle name="通貨 2 4 5 4 5" xfId="9535"/>
    <cellStyle name="通貨 2 4 5 4 6" xfId="6136"/>
    <cellStyle name="通貨 2 4 5 5" xfId="2737"/>
    <cellStyle name="通貨 2 4 5 5 2" xfId="2738"/>
    <cellStyle name="通貨 2 4 5 5 2 2" xfId="2739"/>
    <cellStyle name="通貨 2 4 5 5 2 2 2" xfId="9545"/>
    <cellStyle name="通貨 2 4 5 5 2 2 3" xfId="6146"/>
    <cellStyle name="通貨 2 4 5 5 2 3" xfId="9544"/>
    <cellStyle name="通貨 2 4 5 5 2 4" xfId="6145"/>
    <cellStyle name="通貨 2 4 5 5 3" xfId="2740"/>
    <cellStyle name="通貨 2 4 5 5 3 2" xfId="9546"/>
    <cellStyle name="通貨 2 4 5 5 3 3" xfId="6147"/>
    <cellStyle name="通貨 2 4 5 5 4" xfId="9543"/>
    <cellStyle name="通貨 2 4 5 5 5" xfId="6144"/>
    <cellStyle name="通貨 2 4 5 6" xfId="2741"/>
    <cellStyle name="通貨 2 4 5 6 2" xfId="2742"/>
    <cellStyle name="通貨 2 4 5 6 2 2" xfId="9548"/>
    <cellStyle name="通貨 2 4 5 6 2 3" xfId="6149"/>
    <cellStyle name="通貨 2 4 5 6 3" xfId="9547"/>
    <cellStyle name="通貨 2 4 5 6 4" xfId="6148"/>
    <cellStyle name="通貨 2 4 5 7" xfId="2743"/>
    <cellStyle name="通貨 2 4 5 7 2" xfId="9549"/>
    <cellStyle name="通貨 2 4 5 7 3" xfId="6150"/>
    <cellStyle name="通貨 2 4 5 8" xfId="9518"/>
    <cellStyle name="通貨 2 4 5 9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9554"/>
    <cellStyle name="通貨 2 4 6 2 2 2 2 3" xfId="6155"/>
    <cellStyle name="通貨 2 4 6 2 2 2 3" xfId="9553"/>
    <cellStyle name="通貨 2 4 6 2 2 2 4" xfId="6154"/>
    <cellStyle name="通貨 2 4 6 2 2 3" xfId="2749"/>
    <cellStyle name="通貨 2 4 6 2 2 3 2" xfId="9555"/>
    <cellStyle name="通貨 2 4 6 2 2 3 3" xfId="6156"/>
    <cellStyle name="通貨 2 4 6 2 2 4" xfId="9552"/>
    <cellStyle name="通貨 2 4 6 2 2 5" xfId="6153"/>
    <cellStyle name="通貨 2 4 6 2 3" xfId="2750"/>
    <cellStyle name="通貨 2 4 6 2 3 2" xfId="2751"/>
    <cellStyle name="通貨 2 4 6 2 3 2 2" xfId="9557"/>
    <cellStyle name="通貨 2 4 6 2 3 2 3" xfId="6158"/>
    <cellStyle name="通貨 2 4 6 2 3 3" xfId="9556"/>
    <cellStyle name="通貨 2 4 6 2 3 4" xfId="6157"/>
    <cellStyle name="通貨 2 4 6 2 4" xfId="2752"/>
    <cellStyle name="通貨 2 4 6 2 4 2" xfId="9558"/>
    <cellStyle name="通貨 2 4 6 2 4 3" xfId="6159"/>
    <cellStyle name="通貨 2 4 6 2 5" xfId="9551"/>
    <cellStyle name="通貨 2 4 6 2 6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9562"/>
    <cellStyle name="通貨 2 4 6 3 2 2 2 3" xfId="6163"/>
    <cellStyle name="通貨 2 4 6 3 2 2 3" xfId="9561"/>
    <cellStyle name="通貨 2 4 6 3 2 2 4" xfId="6162"/>
    <cellStyle name="通貨 2 4 6 3 2 3" xfId="2757"/>
    <cellStyle name="通貨 2 4 6 3 2 3 2" xfId="9563"/>
    <cellStyle name="通貨 2 4 6 3 2 3 3" xfId="6164"/>
    <cellStyle name="通貨 2 4 6 3 2 4" xfId="9560"/>
    <cellStyle name="通貨 2 4 6 3 2 5" xfId="6161"/>
    <cellStyle name="通貨 2 4 6 3 3" xfId="2758"/>
    <cellStyle name="通貨 2 4 6 3 3 2" xfId="2759"/>
    <cellStyle name="通貨 2 4 6 3 3 2 2" xfId="9565"/>
    <cellStyle name="通貨 2 4 6 3 3 2 3" xfId="6166"/>
    <cellStyle name="通貨 2 4 6 3 3 3" xfId="9564"/>
    <cellStyle name="通貨 2 4 6 3 3 4" xfId="6165"/>
    <cellStyle name="通貨 2 4 6 3 4" xfId="2760"/>
    <cellStyle name="通貨 2 4 6 3 4 2" xfId="9566"/>
    <cellStyle name="通貨 2 4 6 3 4 3" xfId="6167"/>
    <cellStyle name="通貨 2 4 6 3 5" xfId="9559"/>
    <cellStyle name="通貨 2 4 6 3 6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9570"/>
    <cellStyle name="通貨 2 4 6 4 2 2 2 3" xfId="6171"/>
    <cellStyle name="通貨 2 4 6 4 2 2 3" xfId="9569"/>
    <cellStyle name="通貨 2 4 6 4 2 2 4" xfId="6170"/>
    <cellStyle name="通貨 2 4 6 4 2 3" xfId="2765"/>
    <cellStyle name="通貨 2 4 6 4 2 3 2" xfId="9571"/>
    <cellStyle name="通貨 2 4 6 4 2 3 3" xfId="6172"/>
    <cellStyle name="通貨 2 4 6 4 2 4" xfId="9568"/>
    <cellStyle name="通貨 2 4 6 4 2 5" xfId="6169"/>
    <cellStyle name="通貨 2 4 6 4 3" xfId="2766"/>
    <cellStyle name="通貨 2 4 6 4 3 2" xfId="2767"/>
    <cellStyle name="通貨 2 4 6 4 3 2 2" xfId="9573"/>
    <cellStyle name="通貨 2 4 6 4 3 2 3" xfId="6174"/>
    <cellStyle name="通貨 2 4 6 4 3 3" xfId="9572"/>
    <cellStyle name="通貨 2 4 6 4 3 4" xfId="6173"/>
    <cellStyle name="通貨 2 4 6 4 4" xfId="2768"/>
    <cellStyle name="通貨 2 4 6 4 4 2" xfId="9574"/>
    <cellStyle name="通貨 2 4 6 4 4 3" xfId="6175"/>
    <cellStyle name="通貨 2 4 6 4 5" xfId="9567"/>
    <cellStyle name="通貨 2 4 6 4 6" xfId="6168"/>
    <cellStyle name="通貨 2 4 6 5" xfId="2769"/>
    <cellStyle name="通貨 2 4 6 5 2" xfId="2770"/>
    <cellStyle name="通貨 2 4 6 5 2 2" xfId="2771"/>
    <cellStyle name="通貨 2 4 6 5 2 2 2" xfId="9577"/>
    <cellStyle name="通貨 2 4 6 5 2 2 3" xfId="6178"/>
    <cellStyle name="通貨 2 4 6 5 2 3" xfId="9576"/>
    <cellStyle name="通貨 2 4 6 5 2 4" xfId="6177"/>
    <cellStyle name="通貨 2 4 6 5 3" xfId="2772"/>
    <cellStyle name="通貨 2 4 6 5 3 2" xfId="9578"/>
    <cellStyle name="通貨 2 4 6 5 3 3" xfId="6179"/>
    <cellStyle name="通貨 2 4 6 5 4" xfId="9575"/>
    <cellStyle name="通貨 2 4 6 5 5" xfId="6176"/>
    <cellStyle name="通貨 2 4 6 6" xfId="2773"/>
    <cellStyle name="通貨 2 4 6 6 2" xfId="2774"/>
    <cellStyle name="通貨 2 4 6 6 2 2" xfId="9580"/>
    <cellStyle name="通貨 2 4 6 6 2 3" xfId="6181"/>
    <cellStyle name="通貨 2 4 6 6 3" xfId="9579"/>
    <cellStyle name="通貨 2 4 6 6 4" xfId="6180"/>
    <cellStyle name="通貨 2 4 6 7" xfId="2775"/>
    <cellStyle name="通貨 2 4 6 7 2" xfId="9581"/>
    <cellStyle name="通貨 2 4 6 7 3" xfId="6182"/>
    <cellStyle name="通貨 2 4 6 8" xfId="9550"/>
    <cellStyle name="通貨 2 4 6 9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9586"/>
    <cellStyle name="通貨 2 4 7 2 2 2 2 3" xfId="6187"/>
    <cellStyle name="通貨 2 4 7 2 2 2 3" xfId="9585"/>
    <cellStyle name="通貨 2 4 7 2 2 2 4" xfId="6186"/>
    <cellStyle name="通貨 2 4 7 2 2 3" xfId="2781"/>
    <cellStyle name="通貨 2 4 7 2 2 3 2" xfId="9587"/>
    <cellStyle name="通貨 2 4 7 2 2 3 3" xfId="6188"/>
    <cellStyle name="通貨 2 4 7 2 2 4" xfId="9584"/>
    <cellStyle name="通貨 2 4 7 2 2 5" xfId="6185"/>
    <cellStyle name="通貨 2 4 7 2 3" xfId="2782"/>
    <cellStyle name="通貨 2 4 7 2 3 2" xfId="2783"/>
    <cellStyle name="通貨 2 4 7 2 3 2 2" xfId="9589"/>
    <cellStyle name="通貨 2 4 7 2 3 2 3" xfId="6190"/>
    <cellStyle name="通貨 2 4 7 2 3 3" xfId="9588"/>
    <cellStyle name="通貨 2 4 7 2 3 4" xfId="6189"/>
    <cellStyle name="通貨 2 4 7 2 4" xfId="2784"/>
    <cellStyle name="通貨 2 4 7 2 4 2" xfId="9590"/>
    <cellStyle name="通貨 2 4 7 2 4 3" xfId="6191"/>
    <cellStyle name="通貨 2 4 7 2 5" xfId="9583"/>
    <cellStyle name="通貨 2 4 7 2 6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9594"/>
    <cellStyle name="通貨 2 4 7 3 2 2 2 3" xfId="6195"/>
    <cellStyle name="通貨 2 4 7 3 2 2 3" xfId="9593"/>
    <cellStyle name="通貨 2 4 7 3 2 2 4" xfId="6194"/>
    <cellStyle name="通貨 2 4 7 3 2 3" xfId="2789"/>
    <cellStyle name="通貨 2 4 7 3 2 3 2" xfId="9595"/>
    <cellStyle name="通貨 2 4 7 3 2 3 3" xfId="6196"/>
    <cellStyle name="通貨 2 4 7 3 2 4" xfId="9592"/>
    <cellStyle name="通貨 2 4 7 3 2 5" xfId="6193"/>
    <cellStyle name="通貨 2 4 7 3 3" xfId="2790"/>
    <cellStyle name="通貨 2 4 7 3 3 2" xfId="2791"/>
    <cellStyle name="通貨 2 4 7 3 3 2 2" xfId="9597"/>
    <cellStyle name="通貨 2 4 7 3 3 2 3" xfId="6198"/>
    <cellStyle name="通貨 2 4 7 3 3 3" xfId="9596"/>
    <cellStyle name="通貨 2 4 7 3 3 4" xfId="6197"/>
    <cellStyle name="通貨 2 4 7 3 4" xfId="2792"/>
    <cellStyle name="通貨 2 4 7 3 4 2" xfId="9598"/>
    <cellStyle name="通貨 2 4 7 3 4 3" xfId="6199"/>
    <cellStyle name="通貨 2 4 7 3 5" xfId="9591"/>
    <cellStyle name="通貨 2 4 7 3 6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9602"/>
    <cellStyle name="通貨 2 4 7 4 2 2 2 3" xfId="6203"/>
    <cellStyle name="通貨 2 4 7 4 2 2 3" xfId="9601"/>
    <cellStyle name="通貨 2 4 7 4 2 2 4" xfId="6202"/>
    <cellStyle name="通貨 2 4 7 4 2 3" xfId="2797"/>
    <cellStyle name="通貨 2 4 7 4 2 3 2" xfId="9603"/>
    <cellStyle name="通貨 2 4 7 4 2 3 3" xfId="6204"/>
    <cellStyle name="通貨 2 4 7 4 2 4" xfId="9600"/>
    <cellStyle name="通貨 2 4 7 4 2 5" xfId="6201"/>
    <cellStyle name="通貨 2 4 7 4 3" xfId="2798"/>
    <cellStyle name="通貨 2 4 7 4 3 2" xfId="2799"/>
    <cellStyle name="通貨 2 4 7 4 3 2 2" xfId="9605"/>
    <cellStyle name="通貨 2 4 7 4 3 2 3" xfId="6206"/>
    <cellStyle name="通貨 2 4 7 4 3 3" xfId="9604"/>
    <cellStyle name="通貨 2 4 7 4 3 4" xfId="6205"/>
    <cellStyle name="通貨 2 4 7 4 4" xfId="2800"/>
    <cellStyle name="通貨 2 4 7 4 4 2" xfId="9606"/>
    <cellStyle name="通貨 2 4 7 4 4 3" xfId="6207"/>
    <cellStyle name="通貨 2 4 7 4 5" xfId="9599"/>
    <cellStyle name="通貨 2 4 7 4 6" xfId="6200"/>
    <cellStyle name="通貨 2 4 7 5" xfId="2801"/>
    <cellStyle name="通貨 2 4 7 5 2" xfId="2802"/>
    <cellStyle name="通貨 2 4 7 5 2 2" xfId="2803"/>
    <cellStyle name="通貨 2 4 7 5 2 2 2" xfId="9609"/>
    <cellStyle name="通貨 2 4 7 5 2 2 3" xfId="6210"/>
    <cellStyle name="通貨 2 4 7 5 2 3" xfId="9608"/>
    <cellStyle name="通貨 2 4 7 5 2 4" xfId="6209"/>
    <cellStyle name="通貨 2 4 7 5 3" xfId="2804"/>
    <cellStyle name="通貨 2 4 7 5 3 2" xfId="9610"/>
    <cellStyle name="通貨 2 4 7 5 3 3" xfId="6211"/>
    <cellStyle name="通貨 2 4 7 5 4" xfId="9607"/>
    <cellStyle name="通貨 2 4 7 5 5" xfId="6208"/>
    <cellStyle name="通貨 2 4 7 6" xfId="2805"/>
    <cellStyle name="通貨 2 4 7 6 2" xfId="2806"/>
    <cellStyle name="通貨 2 4 7 6 2 2" xfId="9612"/>
    <cellStyle name="通貨 2 4 7 6 2 3" xfId="6213"/>
    <cellStyle name="通貨 2 4 7 6 3" xfId="9611"/>
    <cellStyle name="通貨 2 4 7 6 4" xfId="6212"/>
    <cellStyle name="通貨 2 4 7 7" xfId="2807"/>
    <cellStyle name="通貨 2 4 7 7 2" xfId="9613"/>
    <cellStyle name="通貨 2 4 7 7 3" xfId="6214"/>
    <cellStyle name="通貨 2 4 7 8" xfId="9582"/>
    <cellStyle name="通貨 2 4 7 9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9618"/>
    <cellStyle name="通貨 2 4 8 2 2 2 2 3" xfId="6219"/>
    <cellStyle name="通貨 2 4 8 2 2 2 3" xfId="9617"/>
    <cellStyle name="通貨 2 4 8 2 2 2 4" xfId="6218"/>
    <cellStyle name="通貨 2 4 8 2 2 3" xfId="2813"/>
    <cellStyle name="通貨 2 4 8 2 2 3 2" xfId="9619"/>
    <cellStyle name="通貨 2 4 8 2 2 3 3" xfId="6220"/>
    <cellStyle name="通貨 2 4 8 2 2 4" xfId="9616"/>
    <cellStyle name="通貨 2 4 8 2 2 5" xfId="6217"/>
    <cellStyle name="通貨 2 4 8 2 3" xfId="2814"/>
    <cellStyle name="通貨 2 4 8 2 3 2" xfId="2815"/>
    <cellStyle name="通貨 2 4 8 2 3 2 2" xfId="9621"/>
    <cellStyle name="通貨 2 4 8 2 3 2 3" xfId="6222"/>
    <cellStyle name="通貨 2 4 8 2 3 3" xfId="9620"/>
    <cellStyle name="通貨 2 4 8 2 3 4" xfId="6221"/>
    <cellStyle name="通貨 2 4 8 2 4" xfId="2816"/>
    <cellStyle name="通貨 2 4 8 2 4 2" xfId="9622"/>
    <cellStyle name="通貨 2 4 8 2 4 3" xfId="6223"/>
    <cellStyle name="通貨 2 4 8 2 5" xfId="9615"/>
    <cellStyle name="通貨 2 4 8 2 6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9626"/>
    <cellStyle name="通貨 2 4 8 3 2 2 2 3" xfId="6227"/>
    <cellStyle name="通貨 2 4 8 3 2 2 3" xfId="9625"/>
    <cellStyle name="通貨 2 4 8 3 2 2 4" xfId="6226"/>
    <cellStyle name="通貨 2 4 8 3 2 3" xfId="2821"/>
    <cellStyle name="通貨 2 4 8 3 2 3 2" xfId="9627"/>
    <cellStyle name="通貨 2 4 8 3 2 3 3" xfId="6228"/>
    <cellStyle name="通貨 2 4 8 3 2 4" xfId="9624"/>
    <cellStyle name="通貨 2 4 8 3 2 5" xfId="6225"/>
    <cellStyle name="通貨 2 4 8 3 3" xfId="2822"/>
    <cellStyle name="通貨 2 4 8 3 3 2" xfId="2823"/>
    <cellStyle name="通貨 2 4 8 3 3 2 2" xfId="9629"/>
    <cellStyle name="通貨 2 4 8 3 3 2 3" xfId="6230"/>
    <cellStyle name="通貨 2 4 8 3 3 3" xfId="9628"/>
    <cellStyle name="通貨 2 4 8 3 3 4" xfId="6229"/>
    <cellStyle name="通貨 2 4 8 3 4" xfId="2824"/>
    <cellStyle name="通貨 2 4 8 3 4 2" xfId="9630"/>
    <cellStyle name="通貨 2 4 8 3 4 3" xfId="6231"/>
    <cellStyle name="通貨 2 4 8 3 5" xfId="9623"/>
    <cellStyle name="通貨 2 4 8 3 6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9634"/>
    <cellStyle name="通貨 2 4 8 4 2 2 2 3" xfId="6235"/>
    <cellStyle name="通貨 2 4 8 4 2 2 3" xfId="9633"/>
    <cellStyle name="通貨 2 4 8 4 2 2 4" xfId="6234"/>
    <cellStyle name="通貨 2 4 8 4 2 3" xfId="2829"/>
    <cellStyle name="通貨 2 4 8 4 2 3 2" xfId="9635"/>
    <cellStyle name="通貨 2 4 8 4 2 3 3" xfId="6236"/>
    <cellStyle name="通貨 2 4 8 4 2 4" xfId="9632"/>
    <cellStyle name="通貨 2 4 8 4 2 5" xfId="6233"/>
    <cellStyle name="通貨 2 4 8 4 3" xfId="2830"/>
    <cellStyle name="通貨 2 4 8 4 3 2" xfId="2831"/>
    <cellStyle name="通貨 2 4 8 4 3 2 2" xfId="9637"/>
    <cellStyle name="通貨 2 4 8 4 3 2 3" xfId="6238"/>
    <cellStyle name="通貨 2 4 8 4 3 3" xfId="9636"/>
    <cellStyle name="通貨 2 4 8 4 3 4" xfId="6237"/>
    <cellStyle name="通貨 2 4 8 4 4" xfId="2832"/>
    <cellStyle name="通貨 2 4 8 4 4 2" xfId="9638"/>
    <cellStyle name="通貨 2 4 8 4 4 3" xfId="6239"/>
    <cellStyle name="通貨 2 4 8 4 5" xfId="9631"/>
    <cellStyle name="通貨 2 4 8 4 6" xfId="6232"/>
    <cellStyle name="通貨 2 4 8 5" xfId="2833"/>
    <cellStyle name="通貨 2 4 8 5 2" xfId="2834"/>
    <cellStyle name="通貨 2 4 8 5 2 2" xfId="2835"/>
    <cellStyle name="通貨 2 4 8 5 2 2 2" xfId="9641"/>
    <cellStyle name="通貨 2 4 8 5 2 2 3" xfId="6242"/>
    <cellStyle name="通貨 2 4 8 5 2 3" xfId="9640"/>
    <cellStyle name="通貨 2 4 8 5 2 4" xfId="6241"/>
    <cellStyle name="通貨 2 4 8 5 3" xfId="2836"/>
    <cellStyle name="通貨 2 4 8 5 3 2" xfId="9642"/>
    <cellStyle name="通貨 2 4 8 5 3 3" xfId="6243"/>
    <cellStyle name="通貨 2 4 8 5 4" xfId="9639"/>
    <cellStyle name="通貨 2 4 8 5 5" xfId="6240"/>
    <cellStyle name="通貨 2 4 8 6" xfId="2837"/>
    <cellStyle name="通貨 2 4 8 6 2" xfId="2838"/>
    <cellStyle name="通貨 2 4 8 6 2 2" xfId="9644"/>
    <cellStyle name="通貨 2 4 8 6 2 3" xfId="6245"/>
    <cellStyle name="通貨 2 4 8 6 3" xfId="9643"/>
    <cellStyle name="通貨 2 4 8 6 4" xfId="6244"/>
    <cellStyle name="通貨 2 4 8 7" xfId="2839"/>
    <cellStyle name="通貨 2 4 8 7 2" xfId="9645"/>
    <cellStyle name="通貨 2 4 8 7 3" xfId="6246"/>
    <cellStyle name="通貨 2 4 8 8" xfId="9614"/>
    <cellStyle name="通貨 2 4 8 9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9650"/>
    <cellStyle name="通貨 2 4 9 2 2 2 2 3" xfId="6251"/>
    <cellStyle name="通貨 2 4 9 2 2 2 3" xfId="9649"/>
    <cellStyle name="通貨 2 4 9 2 2 2 4" xfId="6250"/>
    <cellStyle name="通貨 2 4 9 2 2 3" xfId="2845"/>
    <cellStyle name="通貨 2 4 9 2 2 3 2" xfId="9651"/>
    <cellStyle name="通貨 2 4 9 2 2 3 3" xfId="6252"/>
    <cellStyle name="通貨 2 4 9 2 2 4" xfId="9648"/>
    <cellStyle name="通貨 2 4 9 2 2 5" xfId="6249"/>
    <cellStyle name="通貨 2 4 9 2 3" xfId="2846"/>
    <cellStyle name="通貨 2 4 9 2 3 2" xfId="2847"/>
    <cellStyle name="通貨 2 4 9 2 3 2 2" xfId="9653"/>
    <cellStyle name="通貨 2 4 9 2 3 2 3" xfId="6254"/>
    <cellStyle name="通貨 2 4 9 2 3 3" xfId="9652"/>
    <cellStyle name="通貨 2 4 9 2 3 4" xfId="6253"/>
    <cellStyle name="通貨 2 4 9 2 4" xfId="2848"/>
    <cellStyle name="通貨 2 4 9 2 4 2" xfId="9654"/>
    <cellStyle name="通貨 2 4 9 2 4 3" xfId="6255"/>
    <cellStyle name="通貨 2 4 9 2 5" xfId="9647"/>
    <cellStyle name="通貨 2 4 9 2 6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9658"/>
    <cellStyle name="通貨 2 4 9 3 2 2 2 3" xfId="6259"/>
    <cellStyle name="通貨 2 4 9 3 2 2 3" xfId="9657"/>
    <cellStyle name="通貨 2 4 9 3 2 2 4" xfId="6258"/>
    <cellStyle name="通貨 2 4 9 3 2 3" xfId="2853"/>
    <cellStyle name="通貨 2 4 9 3 2 3 2" xfId="9659"/>
    <cellStyle name="通貨 2 4 9 3 2 3 3" xfId="6260"/>
    <cellStyle name="通貨 2 4 9 3 2 4" xfId="9656"/>
    <cellStyle name="通貨 2 4 9 3 2 5" xfId="6257"/>
    <cellStyle name="通貨 2 4 9 3 3" xfId="2854"/>
    <cellStyle name="通貨 2 4 9 3 3 2" xfId="2855"/>
    <cellStyle name="通貨 2 4 9 3 3 2 2" xfId="9661"/>
    <cellStyle name="通貨 2 4 9 3 3 2 3" xfId="6262"/>
    <cellStyle name="通貨 2 4 9 3 3 3" xfId="9660"/>
    <cellStyle name="通貨 2 4 9 3 3 4" xfId="6261"/>
    <cellStyle name="通貨 2 4 9 3 4" xfId="2856"/>
    <cellStyle name="通貨 2 4 9 3 4 2" xfId="9662"/>
    <cellStyle name="通貨 2 4 9 3 4 3" xfId="6263"/>
    <cellStyle name="通貨 2 4 9 3 5" xfId="9655"/>
    <cellStyle name="通貨 2 4 9 3 6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9666"/>
    <cellStyle name="通貨 2 4 9 4 2 2 2 3" xfId="6267"/>
    <cellStyle name="通貨 2 4 9 4 2 2 3" xfId="9665"/>
    <cellStyle name="通貨 2 4 9 4 2 2 4" xfId="6266"/>
    <cellStyle name="通貨 2 4 9 4 2 3" xfId="2861"/>
    <cellStyle name="通貨 2 4 9 4 2 3 2" xfId="9667"/>
    <cellStyle name="通貨 2 4 9 4 2 3 3" xfId="6268"/>
    <cellStyle name="通貨 2 4 9 4 2 4" xfId="9664"/>
    <cellStyle name="通貨 2 4 9 4 2 5" xfId="6265"/>
    <cellStyle name="通貨 2 4 9 4 3" xfId="2862"/>
    <cellStyle name="通貨 2 4 9 4 3 2" xfId="2863"/>
    <cellStyle name="通貨 2 4 9 4 3 2 2" xfId="9669"/>
    <cellStyle name="通貨 2 4 9 4 3 2 3" xfId="6270"/>
    <cellStyle name="通貨 2 4 9 4 3 3" xfId="9668"/>
    <cellStyle name="通貨 2 4 9 4 3 4" xfId="6269"/>
    <cellStyle name="通貨 2 4 9 4 4" xfId="2864"/>
    <cellStyle name="通貨 2 4 9 4 4 2" xfId="9670"/>
    <cellStyle name="通貨 2 4 9 4 4 3" xfId="6271"/>
    <cellStyle name="通貨 2 4 9 4 5" xfId="9663"/>
    <cellStyle name="通貨 2 4 9 4 6" xfId="6264"/>
    <cellStyle name="通貨 2 4 9 5" xfId="2865"/>
    <cellStyle name="通貨 2 4 9 5 2" xfId="2866"/>
    <cellStyle name="通貨 2 4 9 5 2 2" xfId="2867"/>
    <cellStyle name="通貨 2 4 9 5 2 2 2" xfId="9673"/>
    <cellStyle name="通貨 2 4 9 5 2 2 3" xfId="6274"/>
    <cellStyle name="通貨 2 4 9 5 2 3" xfId="9672"/>
    <cellStyle name="通貨 2 4 9 5 2 4" xfId="6273"/>
    <cellStyle name="通貨 2 4 9 5 3" xfId="2868"/>
    <cellStyle name="通貨 2 4 9 5 3 2" xfId="9674"/>
    <cellStyle name="通貨 2 4 9 5 3 3" xfId="6275"/>
    <cellStyle name="通貨 2 4 9 5 4" xfId="9671"/>
    <cellStyle name="通貨 2 4 9 5 5" xfId="6272"/>
    <cellStyle name="通貨 2 4 9 6" xfId="2869"/>
    <cellStyle name="通貨 2 4 9 6 2" xfId="2870"/>
    <cellStyle name="通貨 2 4 9 6 2 2" xfId="9676"/>
    <cellStyle name="通貨 2 4 9 6 2 3" xfId="6277"/>
    <cellStyle name="通貨 2 4 9 6 3" xfId="9675"/>
    <cellStyle name="通貨 2 4 9 6 4" xfId="6276"/>
    <cellStyle name="通貨 2 4 9 7" xfId="2871"/>
    <cellStyle name="通貨 2 4 9 7 2" xfId="9677"/>
    <cellStyle name="通貨 2 4 9 7 3" xfId="6278"/>
    <cellStyle name="通貨 2 4 9 8" xfId="9646"/>
    <cellStyle name="通貨 2 4 9 9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9682"/>
    <cellStyle name="通貨 2 5 10 2 2 2 3" xfId="6283"/>
    <cellStyle name="通貨 2 5 10 2 2 3" xfId="9681"/>
    <cellStyle name="通貨 2 5 10 2 2 4" xfId="6282"/>
    <cellStyle name="通貨 2 5 10 2 3" xfId="2877"/>
    <cellStyle name="通貨 2 5 10 2 3 2" xfId="9683"/>
    <cellStyle name="通貨 2 5 10 2 3 3" xfId="6284"/>
    <cellStyle name="通貨 2 5 10 2 4" xfId="9680"/>
    <cellStyle name="通貨 2 5 10 2 5" xfId="6281"/>
    <cellStyle name="通貨 2 5 10 3" xfId="2878"/>
    <cellStyle name="通貨 2 5 10 3 2" xfId="2879"/>
    <cellStyle name="通貨 2 5 10 3 2 2" xfId="9685"/>
    <cellStyle name="通貨 2 5 10 3 2 3" xfId="6286"/>
    <cellStyle name="通貨 2 5 10 3 3" xfId="9684"/>
    <cellStyle name="通貨 2 5 10 3 4" xfId="6285"/>
    <cellStyle name="通貨 2 5 10 4" xfId="2880"/>
    <cellStyle name="通貨 2 5 10 4 2" xfId="9686"/>
    <cellStyle name="通貨 2 5 10 4 3" xfId="6287"/>
    <cellStyle name="通貨 2 5 10 5" xfId="9679"/>
    <cellStyle name="通貨 2 5 10 6" xfId="6280"/>
    <cellStyle name="通貨 2 5 11" xfId="2881"/>
    <cellStyle name="通貨 2 5 11 2" xfId="2882"/>
    <cellStyle name="通貨 2 5 11 2 2" xfId="2883"/>
    <cellStyle name="通貨 2 5 11 2 2 2" xfId="9689"/>
    <cellStyle name="通貨 2 5 11 2 2 3" xfId="6290"/>
    <cellStyle name="通貨 2 5 11 2 3" xfId="9688"/>
    <cellStyle name="通貨 2 5 11 2 4" xfId="6289"/>
    <cellStyle name="通貨 2 5 11 3" xfId="2884"/>
    <cellStyle name="通貨 2 5 11 3 2" xfId="9690"/>
    <cellStyle name="通貨 2 5 11 3 3" xfId="6291"/>
    <cellStyle name="通貨 2 5 11 4" xfId="9687"/>
    <cellStyle name="通貨 2 5 11 5" xfId="6288"/>
    <cellStyle name="通貨 2 5 12" xfId="2885"/>
    <cellStyle name="通貨 2 5 12 2" xfId="2886"/>
    <cellStyle name="通貨 2 5 12 2 2" xfId="9692"/>
    <cellStyle name="通貨 2 5 12 2 3" xfId="6293"/>
    <cellStyle name="通貨 2 5 12 3" xfId="9691"/>
    <cellStyle name="通貨 2 5 12 4" xfId="6292"/>
    <cellStyle name="通貨 2 5 13" xfId="2887"/>
    <cellStyle name="通貨 2 5 13 2" xfId="9693"/>
    <cellStyle name="通貨 2 5 13 3" xfId="6294"/>
    <cellStyle name="通貨 2 5 14" xfId="9678"/>
    <cellStyle name="通貨 2 5 15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9698"/>
    <cellStyle name="通貨 2 5 2 2 2 2 2 3" xfId="6299"/>
    <cellStyle name="通貨 2 5 2 2 2 2 3" xfId="9697"/>
    <cellStyle name="通貨 2 5 2 2 2 2 4" xfId="6298"/>
    <cellStyle name="通貨 2 5 2 2 2 3" xfId="2893"/>
    <cellStyle name="通貨 2 5 2 2 2 3 2" xfId="9699"/>
    <cellStyle name="通貨 2 5 2 2 2 3 3" xfId="6300"/>
    <cellStyle name="通貨 2 5 2 2 2 4" xfId="9696"/>
    <cellStyle name="通貨 2 5 2 2 2 5" xfId="6297"/>
    <cellStyle name="通貨 2 5 2 2 3" xfId="2894"/>
    <cellStyle name="通貨 2 5 2 2 3 2" xfId="2895"/>
    <cellStyle name="通貨 2 5 2 2 3 2 2" xfId="9701"/>
    <cellStyle name="通貨 2 5 2 2 3 2 3" xfId="6302"/>
    <cellStyle name="通貨 2 5 2 2 3 3" xfId="9700"/>
    <cellStyle name="通貨 2 5 2 2 3 4" xfId="6301"/>
    <cellStyle name="通貨 2 5 2 2 4" xfId="2896"/>
    <cellStyle name="通貨 2 5 2 2 4 2" xfId="9702"/>
    <cellStyle name="通貨 2 5 2 2 4 3" xfId="6303"/>
    <cellStyle name="通貨 2 5 2 2 5" xfId="9695"/>
    <cellStyle name="通貨 2 5 2 2 6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9706"/>
    <cellStyle name="通貨 2 5 2 3 2 2 2 3" xfId="6307"/>
    <cellStyle name="通貨 2 5 2 3 2 2 3" xfId="9705"/>
    <cellStyle name="通貨 2 5 2 3 2 2 4" xfId="6306"/>
    <cellStyle name="通貨 2 5 2 3 2 3" xfId="2901"/>
    <cellStyle name="通貨 2 5 2 3 2 3 2" xfId="9707"/>
    <cellStyle name="通貨 2 5 2 3 2 3 3" xfId="6308"/>
    <cellStyle name="通貨 2 5 2 3 2 4" xfId="9704"/>
    <cellStyle name="通貨 2 5 2 3 2 5" xfId="6305"/>
    <cellStyle name="通貨 2 5 2 3 3" xfId="2902"/>
    <cellStyle name="通貨 2 5 2 3 3 2" xfId="2903"/>
    <cellStyle name="通貨 2 5 2 3 3 2 2" xfId="9709"/>
    <cellStyle name="通貨 2 5 2 3 3 2 3" xfId="6310"/>
    <cellStyle name="通貨 2 5 2 3 3 3" xfId="9708"/>
    <cellStyle name="通貨 2 5 2 3 3 4" xfId="6309"/>
    <cellStyle name="通貨 2 5 2 3 4" xfId="2904"/>
    <cellStyle name="通貨 2 5 2 3 4 2" xfId="9710"/>
    <cellStyle name="通貨 2 5 2 3 4 3" xfId="6311"/>
    <cellStyle name="通貨 2 5 2 3 5" xfId="9703"/>
    <cellStyle name="通貨 2 5 2 3 6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9714"/>
    <cellStyle name="通貨 2 5 2 4 2 2 2 3" xfId="6315"/>
    <cellStyle name="通貨 2 5 2 4 2 2 3" xfId="9713"/>
    <cellStyle name="通貨 2 5 2 4 2 2 4" xfId="6314"/>
    <cellStyle name="通貨 2 5 2 4 2 3" xfId="2909"/>
    <cellStyle name="通貨 2 5 2 4 2 3 2" xfId="9715"/>
    <cellStyle name="通貨 2 5 2 4 2 3 3" xfId="6316"/>
    <cellStyle name="通貨 2 5 2 4 2 4" xfId="9712"/>
    <cellStyle name="通貨 2 5 2 4 2 5" xfId="6313"/>
    <cellStyle name="通貨 2 5 2 4 3" xfId="2910"/>
    <cellStyle name="通貨 2 5 2 4 3 2" xfId="2911"/>
    <cellStyle name="通貨 2 5 2 4 3 2 2" xfId="9717"/>
    <cellStyle name="通貨 2 5 2 4 3 2 3" xfId="6318"/>
    <cellStyle name="通貨 2 5 2 4 3 3" xfId="9716"/>
    <cellStyle name="通貨 2 5 2 4 3 4" xfId="6317"/>
    <cellStyle name="通貨 2 5 2 4 4" xfId="2912"/>
    <cellStyle name="通貨 2 5 2 4 4 2" xfId="9718"/>
    <cellStyle name="通貨 2 5 2 4 4 3" xfId="6319"/>
    <cellStyle name="通貨 2 5 2 4 5" xfId="9711"/>
    <cellStyle name="通貨 2 5 2 4 6" xfId="6312"/>
    <cellStyle name="通貨 2 5 2 5" xfId="2913"/>
    <cellStyle name="通貨 2 5 2 5 2" xfId="2914"/>
    <cellStyle name="通貨 2 5 2 5 2 2" xfId="2915"/>
    <cellStyle name="通貨 2 5 2 5 2 2 2" xfId="9721"/>
    <cellStyle name="通貨 2 5 2 5 2 2 3" xfId="6322"/>
    <cellStyle name="通貨 2 5 2 5 2 3" xfId="9720"/>
    <cellStyle name="通貨 2 5 2 5 2 4" xfId="6321"/>
    <cellStyle name="通貨 2 5 2 5 3" xfId="2916"/>
    <cellStyle name="通貨 2 5 2 5 3 2" xfId="9722"/>
    <cellStyle name="通貨 2 5 2 5 3 3" xfId="6323"/>
    <cellStyle name="通貨 2 5 2 5 4" xfId="9719"/>
    <cellStyle name="通貨 2 5 2 5 5" xfId="6320"/>
    <cellStyle name="通貨 2 5 2 6" xfId="2917"/>
    <cellStyle name="通貨 2 5 2 6 2" xfId="2918"/>
    <cellStyle name="通貨 2 5 2 6 2 2" xfId="9724"/>
    <cellStyle name="通貨 2 5 2 6 2 3" xfId="6325"/>
    <cellStyle name="通貨 2 5 2 6 3" xfId="9723"/>
    <cellStyle name="通貨 2 5 2 6 4" xfId="6324"/>
    <cellStyle name="通貨 2 5 2 7" xfId="2919"/>
    <cellStyle name="通貨 2 5 2 7 2" xfId="9725"/>
    <cellStyle name="通貨 2 5 2 7 3" xfId="6326"/>
    <cellStyle name="通貨 2 5 2 8" xfId="9694"/>
    <cellStyle name="通貨 2 5 2 9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9730"/>
    <cellStyle name="通貨 2 5 3 2 2 2 2 3" xfId="6331"/>
    <cellStyle name="通貨 2 5 3 2 2 2 3" xfId="9729"/>
    <cellStyle name="通貨 2 5 3 2 2 2 4" xfId="6330"/>
    <cellStyle name="通貨 2 5 3 2 2 3" xfId="2925"/>
    <cellStyle name="通貨 2 5 3 2 2 3 2" xfId="9731"/>
    <cellStyle name="通貨 2 5 3 2 2 3 3" xfId="6332"/>
    <cellStyle name="通貨 2 5 3 2 2 4" xfId="9728"/>
    <cellStyle name="通貨 2 5 3 2 2 5" xfId="6329"/>
    <cellStyle name="通貨 2 5 3 2 3" xfId="2926"/>
    <cellStyle name="通貨 2 5 3 2 3 2" xfId="2927"/>
    <cellStyle name="通貨 2 5 3 2 3 2 2" xfId="9733"/>
    <cellStyle name="通貨 2 5 3 2 3 2 3" xfId="6334"/>
    <cellStyle name="通貨 2 5 3 2 3 3" xfId="9732"/>
    <cellStyle name="通貨 2 5 3 2 3 4" xfId="6333"/>
    <cellStyle name="通貨 2 5 3 2 4" xfId="2928"/>
    <cellStyle name="通貨 2 5 3 2 4 2" xfId="9734"/>
    <cellStyle name="通貨 2 5 3 2 4 3" xfId="6335"/>
    <cellStyle name="通貨 2 5 3 2 5" xfId="9727"/>
    <cellStyle name="通貨 2 5 3 2 6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9738"/>
    <cellStyle name="通貨 2 5 3 3 2 2 2 3" xfId="6339"/>
    <cellStyle name="通貨 2 5 3 3 2 2 3" xfId="9737"/>
    <cellStyle name="通貨 2 5 3 3 2 2 4" xfId="6338"/>
    <cellStyle name="通貨 2 5 3 3 2 3" xfId="2933"/>
    <cellStyle name="通貨 2 5 3 3 2 3 2" xfId="9739"/>
    <cellStyle name="通貨 2 5 3 3 2 3 3" xfId="6340"/>
    <cellStyle name="通貨 2 5 3 3 2 4" xfId="9736"/>
    <cellStyle name="通貨 2 5 3 3 2 5" xfId="6337"/>
    <cellStyle name="通貨 2 5 3 3 3" xfId="2934"/>
    <cellStyle name="通貨 2 5 3 3 3 2" xfId="2935"/>
    <cellStyle name="通貨 2 5 3 3 3 2 2" xfId="9741"/>
    <cellStyle name="通貨 2 5 3 3 3 2 3" xfId="6342"/>
    <cellStyle name="通貨 2 5 3 3 3 3" xfId="9740"/>
    <cellStyle name="通貨 2 5 3 3 3 4" xfId="6341"/>
    <cellStyle name="通貨 2 5 3 3 4" xfId="2936"/>
    <cellStyle name="通貨 2 5 3 3 4 2" xfId="9742"/>
    <cellStyle name="通貨 2 5 3 3 4 3" xfId="6343"/>
    <cellStyle name="通貨 2 5 3 3 5" xfId="9735"/>
    <cellStyle name="通貨 2 5 3 3 6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9746"/>
    <cellStyle name="通貨 2 5 3 4 2 2 2 3" xfId="6347"/>
    <cellStyle name="通貨 2 5 3 4 2 2 3" xfId="9745"/>
    <cellStyle name="通貨 2 5 3 4 2 2 4" xfId="6346"/>
    <cellStyle name="通貨 2 5 3 4 2 3" xfId="2941"/>
    <cellStyle name="通貨 2 5 3 4 2 3 2" xfId="9747"/>
    <cellStyle name="通貨 2 5 3 4 2 3 3" xfId="6348"/>
    <cellStyle name="通貨 2 5 3 4 2 4" xfId="9744"/>
    <cellStyle name="通貨 2 5 3 4 2 5" xfId="6345"/>
    <cellStyle name="通貨 2 5 3 4 3" xfId="2942"/>
    <cellStyle name="通貨 2 5 3 4 3 2" xfId="2943"/>
    <cellStyle name="通貨 2 5 3 4 3 2 2" xfId="9749"/>
    <cellStyle name="通貨 2 5 3 4 3 2 3" xfId="6350"/>
    <cellStyle name="通貨 2 5 3 4 3 3" xfId="9748"/>
    <cellStyle name="通貨 2 5 3 4 3 4" xfId="6349"/>
    <cellStyle name="通貨 2 5 3 4 4" xfId="2944"/>
    <cellStyle name="通貨 2 5 3 4 4 2" xfId="9750"/>
    <cellStyle name="通貨 2 5 3 4 4 3" xfId="6351"/>
    <cellStyle name="通貨 2 5 3 4 5" xfId="9743"/>
    <cellStyle name="通貨 2 5 3 4 6" xfId="6344"/>
    <cellStyle name="通貨 2 5 3 5" xfId="2945"/>
    <cellStyle name="通貨 2 5 3 5 2" xfId="2946"/>
    <cellStyle name="通貨 2 5 3 5 2 2" xfId="2947"/>
    <cellStyle name="通貨 2 5 3 5 2 2 2" xfId="9753"/>
    <cellStyle name="通貨 2 5 3 5 2 2 3" xfId="6354"/>
    <cellStyle name="通貨 2 5 3 5 2 3" xfId="9752"/>
    <cellStyle name="通貨 2 5 3 5 2 4" xfId="6353"/>
    <cellStyle name="通貨 2 5 3 5 3" xfId="2948"/>
    <cellStyle name="通貨 2 5 3 5 3 2" xfId="9754"/>
    <cellStyle name="通貨 2 5 3 5 3 3" xfId="6355"/>
    <cellStyle name="通貨 2 5 3 5 4" xfId="9751"/>
    <cellStyle name="通貨 2 5 3 5 5" xfId="6352"/>
    <cellStyle name="通貨 2 5 3 6" xfId="2949"/>
    <cellStyle name="通貨 2 5 3 6 2" xfId="2950"/>
    <cellStyle name="通貨 2 5 3 6 2 2" xfId="9756"/>
    <cellStyle name="通貨 2 5 3 6 2 3" xfId="6357"/>
    <cellStyle name="通貨 2 5 3 6 3" xfId="9755"/>
    <cellStyle name="通貨 2 5 3 6 4" xfId="6356"/>
    <cellStyle name="通貨 2 5 3 7" xfId="2951"/>
    <cellStyle name="通貨 2 5 3 7 2" xfId="9757"/>
    <cellStyle name="通貨 2 5 3 7 3" xfId="6358"/>
    <cellStyle name="通貨 2 5 3 8" xfId="9726"/>
    <cellStyle name="通貨 2 5 3 9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9762"/>
    <cellStyle name="通貨 2 5 4 2 2 2 2 3" xfId="6363"/>
    <cellStyle name="通貨 2 5 4 2 2 2 3" xfId="9761"/>
    <cellStyle name="通貨 2 5 4 2 2 2 4" xfId="6362"/>
    <cellStyle name="通貨 2 5 4 2 2 3" xfId="2957"/>
    <cellStyle name="通貨 2 5 4 2 2 3 2" xfId="9763"/>
    <cellStyle name="通貨 2 5 4 2 2 3 3" xfId="6364"/>
    <cellStyle name="通貨 2 5 4 2 2 4" xfId="9760"/>
    <cellStyle name="通貨 2 5 4 2 2 5" xfId="6361"/>
    <cellStyle name="通貨 2 5 4 2 3" xfId="2958"/>
    <cellStyle name="通貨 2 5 4 2 3 2" xfId="2959"/>
    <cellStyle name="通貨 2 5 4 2 3 2 2" xfId="9765"/>
    <cellStyle name="通貨 2 5 4 2 3 2 3" xfId="6366"/>
    <cellStyle name="通貨 2 5 4 2 3 3" xfId="9764"/>
    <cellStyle name="通貨 2 5 4 2 3 4" xfId="6365"/>
    <cellStyle name="通貨 2 5 4 2 4" xfId="2960"/>
    <cellStyle name="通貨 2 5 4 2 4 2" xfId="9766"/>
    <cellStyle name="通貨 2 5 4 2 4 3" xfId="6367"/>
    <cellStyle name="通貨 2 5 4 2 5" xfId="9759"/>
    <cellStyle name="通貨 2 5 4 2 6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9770"/>
    <cellStyle name="通貨 2 5 4 3 2 2 2 3" xfId="6371"/>
    <cellStyle name="通貨 2 5 4 3 2 2 3" xfId="9769"/>
    <cellStyle name="通貨 2 5 4 3 2 2 4" xfId="6370"/>
    <cellStyle name="通貨 2 5 4 3 2 3" xfId="2965"/>
    <cellStyle name="通貨 2 5 4 3 2 3 2" xfId="9771"/>
    <cellStyle name="通貨 2 5 4 3 2 3 3" xfId="6372"/>
    <cellStyle name="通貨 2 5 4 3 2 4" xfId="9768"/>
    <cellStyle name="通貨 2 5 4 3 2 5" xfId="6369"/>
    <cellStyle name="通貨 2 5 4 3 3" xfId="2966"/>
    <cellStyle name="通貨 2 5 4 3 3 2" xfId="2967"/>
    <cellStyle name="通貨 2 5 4 3 3 2 2" xfId="9773"/>
    <cellStyle name="通貨 2 5 4 3 3 2 3" xfId="6374"/>
    <cellStyle name="通貨 2 5 4 3 3 3" xfId="9772"/>
    <cellStyle name="通貨 2 5 4 3 3 4" xfId="6373"/>
    <cellStyle name="通貨 2 5 4 3 4" xfId="2968"/>
    <cellStyle name="通貨 2 5 4 3 4 2" xfId="9774"/>
    <cellStyle name="通貨 2 5 4 3 4 3" xfId="6375"/>
    <cellStyle name="通貨 2 5 4 3 5" xfId="9767"/>
    <cellStyle name="通貨 2 5 4 3 6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9778"/>
    <cellStyle name="通貨 2 5 4 4 2 2 2 3" xfId="6379"/>
    <cellStyle name="通貨 2 5 4 4 2 2 3" xfId="9777"/>
    <cellStyle name="通貨 2 5 4 4 2 2 4" xfId="6378"/>
    <cellStyle name="通貨 2 5 4 4 2 3" xfId="2973"/>
    <cellStyle name="通貨 2 5 4 4 2 3 2" xfId="9779"/>
    <cellStyle name="通貨 2 5 4 4 2 3 3" xfId="6380"/>
    <cellStyle name="通貨 2 5 4 4 2 4" xfId="9776"/>
    <cellStyle name="通貨 2 5 4 4 2 5" xfId="6377"/>
    <cellStyle name="通貨 2 5 4 4 3" xfId="2974"/>
    <cellStyle name="通貨 2 5 4 4 3 2" xfId="2975"/>
    <cellStyle name="通貨 2 5 4 4 3 2 2" xfId="9781"/>
    <cellStyle name="通貨 2 5 4 4 3 2 3" xfId="6382"/>
    <cellStyle name="通貨 2 5 4 4 3 3" xfId="9780"/>
    <cellStyle name="通貨 2 5 4 4 3 4" xfId="6381"/>
    <cellStyle name="通貨 2 5 4 4 4" xfId="2976"/>
    <cellStyle name="通貨 2 5 4 4 4 2" xfId="9782"/>
    <cellStyle name="通貨 2 5 4 4 4 3" xfId="6383"/>
    <cellStyle name="通貨 2 5 4 4 5" xfId="9775"/>
    <cellStyle name="通貨 2 5 4 4 6" xfId="6376"/>
    <cellStyle name="通貨 2 5 4 5" xfId="2977"/>
    <cellStyle name="通貨 2 5 4 5 2" xfId="2978"/>
    <cellStyle name="通貨 2 5 4 5 2 2" xfId="2979"/>
    <cellStyle name="通貨 2 5 4 5 2 2 2" xfId="9785"/>
    <cellStyle name="通貨 2 5 4 5 2 2 3" xfId="6386"/>
    <cellStyle name="通貨 2 5 4 5 2 3" xfId="9784"/>
    <cellStyle name="通貨 2 5 4 5 2 4" xfId="6385"/>
    <cellStyle name="通貨 2 5 4 5 3" xfId="2980"/>
    <cellStyle name="通貨 2 5 4 5 3 2" xfId="9786"/>
    <cellStyle name="通貨 2 5 4 5 3 3" xfId="6387"/>
    <cellStyle name="通貨 2 5 4 5 4" xfId="9783"/>
    <cellStyle name="通貨 2 5 4 5 5" xfId="6384"/>
    <cellStyle name="通貨 2 5 4 6" xfId="2981"/>
    <cellStyle name="通貨 2 5 4 6 2" xfId="2982"/>
    <cellStyle name="通貨 2 5 4 6 2 2" xfId="9788"/>
    <cellStyle name="通貨 2 5 4 6 2 3" xfId="6389"/>
    <cellStyle name="通貨 2 5 4 6 3" xfId="9787"/>
    <cellStyle name="通貨 2 5 4 6 4" xfId="6388"/>
    <cellStyle name="通貨 2 5 4 7" xfId="2983"/>
    <cellStyle name="通貨 2 5 4 7 2" xfId="9789"/>
    <cellStyle name="通貨 2 5 4 7 3" xfId="6390"/>
    <cellStyle name="通貨 2 5 4 8" xfId="9758"/>
    <cellStyle name="通貨 2 5 4 9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9794"/>
    <cellStyle name="通貨 2 5 5 2 2 2 2 3" xfId="6395"/>
    <cellStyle name="通貨 2 5 5 2 2 2 3" xfId="9793"/>
    <cellStyle name="通貨 2 5 5 2 2 2 4" xfId="6394"/>
    <cellStyle name="通貨 2 5 5 2 2 3" xfId="2989"/>
    <cellStyle name="通貨 2 5 5 2 2 3 2" xfId="9795"/>
    <cellStyle name="通貨 2 5 5 2 2 3 3" xfId="6396"/>
    <cellStyle name="通貨 2 5 5 2 2 4" xfId="9792"/>
    <cellStyle name="通貨 2 5 5 2 2 5" xfId="6393"/>
    <cellStyle name="通貨 2 5 5 2 3" xfId="2990"/>
    <cellStyle name="通貨 2 5 5 2 3 2" xfId="2991"/>
    <cellStyle name="通貨 2 5 5 2 3 2 2" xfId="9797"/>
    <cellStyle name="通貨 2 5 5 2 3 2 3" xfId="6398"/>
    <cellStyle name="通貨 2 5 5 2 3 3" xfId="9796"/>
    <cellStyle name="通貨 2 5 5 2 3 4" xfId="6397"/>
    <cellStyle name="通貨 2 5 5 2 4" xfId="2992"/>
    <cellStyle name="通貨 2 5 5 2 4 2" xfId="9798"/>
    <cellStyle name="通貨 2 5 5 2 4 3" xfId="6399"/>
    <cellStyle name="通貨 2 5 5 2 5" xfId="9791"/>
    <cellStyle name="通貨 2 5 5 2 6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9802"/>
    <cellStyle name="通貨 2 5 5 3 2 2 2 3" xfId="6403"/>
    <cellStyle name="通貨 2 5 5 3 2 2 3" xfId="9801"/>
    <cellStyle name="通貨 2 5 5 3 2 2 4" xfId="6402"/>
    <cellStyle name="通貨 2 5 5 3 2 3" xfId="2997"/>
    <cellStyle name="通貨 2 5 5 3 2 3 2" xfId="9803"/>
    <cellStyle name="通貨 2 5 5 3 2 3 3" xfId="6404"/>
    <cellStyle name="通貨 2 5 5 3 2 4" xfId="9800"/>
    <cellStyle name="通貨 2 5 5 3 2 5" xfId="6401"/>
    <cellStyle name="通貨 2 5 5 3 3" xfId="2998"/>
    <cellStyle name="通貨 2 5 5 3 3 2" xfId="2999"/>
    <cellStyle name="通貨 2 5 5 3 3 2 2" xfId="9805"/>
    <cellStyle name="通貨 2 5 5 3 3 2 3" xfId="6406"/>
    <cellStyle name="通貨 2 5 5 3 3 3" xfId="9804"/>
    <cellStyle name="通貨 2 5 5 3 3 4" xfId="6405"/>
    <cellStyle name="通貨 2 5 5 3 4" xfId="3000"/>
    <cellStyle name="通貨 2 5 5 3 4 2" xfId="9806"/>
    <cellStyle name="通貨 2 5 5 3 4 3" xfId="6407"/>
    <cellStyle name="通貨 2 5 5 3 5" xfId="9799"/>
    <cellStyle name="通貨 2 5 5 3 6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9810"/>
    <cellStyle name="通貨 2 5 5 4 2 2 2 3" xfId="6411"/>
    <cellStyle name="通貨 2 5 5 4 2 2 3" xfId="9809"/>
    <cellStyle name="通貨 2 5 5 4 2 2 4" xfId="6410"/>
    <cellStyle name="通貨 2 5 5 4 2 3" xfId="3005"/>
    <cellStyle name="通貨 2 5 5 4 2 3 2" xfId="9811"/>
    <cellStyle name="通貨 2 5 5 4 2 3 3" xfId="6412"/>
    <cellStyle name="通貨 2 5 5 4 2 4" xfId="9808"/>
    <cellStyle name="通貨 2 5 5 4 2 5" xfId="6409"/>
    <cellStyle name="通貨 2 5 5 4 3" xfId="3006"/>
    <cellStyle name="通貨 2 5 5 4 3 2" xfId="3007"/>
    <cellStyle name="通貨 2 5 5 4 3 2 2" xfId="9813"/>
    <cellStyle name="通貨 2 5 5 4 3 2 3" xfId="6414"/>
    <cellStyle name="通貨 2 5 5 4 3 3" xfId="9812"/>
    <cellStyle name="通貨 2 5 5 4 3 4" xfId="6413"/>
    <cellStyle name="通貨 2 5 5 4 4" xfId="3008"/>
    <cellStyle name="通貨 2 5 5 4 4 2" xfId="9814"/>
    <cellStyle name="通貨 2 5 5 4 4 3" xfId="6415"/>
    <cellStyle name="通貨 2 5 5 4 5" xfId="9807"/>
    <cellStyle name="通貨 2 5 5 4 6" xfId="6408"/>
    <cellStyle name="通貨 2 5 5 5" xfId="3009"/>
    <cellStyle name="通貨 2 5 5 5 2" xfId="3010"/>
    <cellStyle name="通貨 2 5 5 5 2 2" xfId="3011"/>
    <cellStyle name="通貨 2 5 5 5 2 2 2" xfId="9817"/>
    <cellStyle name="通貨 2 5 5 5 2 2 3" xfId="6418"/>
    <cellStyle name="通貨 2 5 5 5 2 3" xfId="9816"/>
    <cellStyle name="通貨 2 5 5 5 2 4" xfId="6417"/>
    <cellStyle name="通貨 2 5 5 5 3" xfId="3012"/>
    <cellStyle name="通貨 2 5 5 5 3 2" xfId="9818"/>
    <cellStyle name="通貨 2 5 5 5 3 3" xfId="6419"/>
    <cellStyle name="通貨 2 5 5 5 4" xfId="9815"/>
    <cellStyle name="通貨 2 5 5 5 5" xfId="6416"/>
    <cellStyle name="通貨 2 5 5 6" xfId="3013"/>
    <cellStyle name="通貨 2 5 5 6 2" xfId="3014"/>
    <cellStyle name="通貨 2 5 5 6 2 2" xfId="9820"/>
    <cellStyle name="通貨 2 5 5 6 2 3" xfId="6421"/>
    <cellStyle name="通貨 2 5 5 6 3" xfId="9819"/>
    <cellStyle name="通貨 2 5 5 6 4" xfId="6420"/>
    <cellStyle name="通貨 2 5 5 7" xfId="3015"/>
    <cellStyle name="通貨 2 5 5 7 2" xfId="9821"/>
    <cellStyle name="通貨 2 5 5 7 3" xfId="6422"/>
    <cellStyle name="通貨 2 5 5 8" xfId="9790"/>
    <cellStyle name="通貨 2 5 5 9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9826"/>
    <cellStyle name="通貨 2 5 6 2 2 2 2 3" xfId="6427"/>
    <cellStyle name="通貨 2 5 6 2 2 2 3" xfId="9825"/>
    <cellStyle name="通貨 2 5 6 2 2 2 4" xfId="6426"/>
    <cellStyle name="通貨 2 5 6 2 2 3" xfId="3021"/>
    <cellStyle name="通貨 2 5 6 2 2 3 2" xfId="9827"/>
    <cellStyle name="通貨 2 5 6 2 2 3 3" xfId="6428"/>
    <cellStyle name="通貨 2 5 6 2 2 4" xfId="9824"/>
    <cellStyle name="通貨 2 5 6 2 2 5" xfId="6425"/>
    <cellStyle name="通貨 2 5 6 2 3" xfId="3022"/>
    <cellStyle name="通貨 2 5 6 2 3 2" xfId="3023"/>
    <cellStyle name="通貨 2 5 6 2 3 2 2" xfId="9829"/>
    <cellStyle name="通貨 2 5 6 2 3 2 3" xfId="6430"/>
    <cellStyle name="通貨 2 5 6 2 3 3" xfId="9828"/>
    <cellStyle name="通貨 2 5 6 2 3 4" xfId="6429"/>
    <cellStyle name="通貨 2 5 6 2 4" xfId="3024"/>
    <cellStyle name="通貨 2 5 6 2 4 2" xfId="9830"/>
    <cellStyle name="通貨 2 5 6 2 4 3" xfId="6431"/>
    <cellStyle name="通貨 2 5 6 2 5" xfId="9823"/>
    <cellStyle name="通貨 2 5 6 2 6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9834"/>
    <cellStyle name="通貨 2 5 6 3 2 2 2 3" xfId="6435"/>
    <cellStyle name="通貨 2 5 6 3 2 2 3" xfId="9833"/>
    <cellStyle name="通貨 2 5 6 3 2 2 4" xfId="6434"/>
    <cellStyle name="通貨 2 5 6 3 2 3" xfId="3029"/>
    <cellStyle name="通貨 2 5 6 3 2 3 2" xfId="9835"/>
    <cellStyle name="通貨 2 5 6 3 2 3 3" xfId="6436"/>
    <cellStyle name="通貨 2 5 6 3 2 4" xfId="9832"/>
    <cellStyle name="通貨 2 5 6 3 2 5" xfId="6433"/>
    <cellStyle name="通貨 2 5 6 3 3" xfId="3030"/>
    <cellStyle name="通貨 2 5 6 3 3 2" xfId="3031"/>
    <cellStyle name="通貨 2 5 6 3 3 2 2" xfId="9837"/>
    <cellStyle name="通貨 2 5 6 3 3 2 3" xfId="6438"/>
    <cellStyle name="通貨 2 5 6 3 3 3" xfId="9836"/>
    <cellStyle name="通貨 2 5 6 3 3 4" xfId="6437"/>
    <cellStyle name="通貨 2 5 6 3 4" xfId="3032"/>
    <cellStyle name="通貨 2 5 6 3 4 2" xfId="9838"/>
    <cellStyle name="通貨 2 5 6 3 4 3" xfId="6439"/>
    <cellStyle name="通貨 2 5 6 3 5" xfId="9831"/>
    <cellStyle name="通貨 2 5 6 3 6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9842"/>
    <cellStyle name="通貨 2 5 6 4 2 2 2 3" xfId="6443"/>
    <cellStyle name="通貨 2 5 6 4 2 2 3" xfId="9841"/>
    <cellStyle name="通貨 2 5 6 4 2 2 4" xfId="6442"/>
    <cellStyle name="通貨 2 5 6 4 2 3" xfId="3037"/>
    <cellStyle name="通貨 2 5 6 4 2 3 2" xfId="9843"/>
    <cellStyle name="通貨 2 5 6 4 2 3 3" xfId="6444"/>
    <cellStyle name="通貨 2 5 6 4 2 4" xfId="9840"/>
    <cellStyle name="通貨 2 5 6 4 2 5" xfId="6441"/>
    <cellStyle name="通貨 2 5 6 4 3" xfId="3038"/>
    <cellStyle name="通貨 2 5 6 4 3 2" xfId="3039"/>
    <cellStyle name="通貨 2 5 6 4 3 2 2" xfId="9845"/>
    <cellStyle name="通貨 2 5 6 4 3 2 3" xfId="6446"/>
    <cellStyle name="通貨 2 5 6 4 3 3" xfId="9844"/>
    <cellStyle name="通貨 2 5 6 4 3 4" xfId="6445"/>
    <cellStyle name="通貨 2 5 6 4 4" xfId="3040"/>
    <cellStyle name="通貨 2 5 6 4 4 2" xfId="9846"/>
    <cellStyle name="通貨 2 5 6 4 4 3" xfId="6447"/>
    <cellStyle name="通貨 2 5 6 4 5" xfId="9839"/>
    <cellStyle name="通貨 2 5 6 4 6" xfId="6440"/>
    <cellStyle name="通貨 2 5 6 5" xfId="3041"/>
    <cellStyle name="通貨 2 5 6 5 2" xfId="3042"/>
    <cellStyle name="通貨 2 5 6 5 2 2" xfId="3043"/>
    <cellStyle name="通貨 2 5 6 5 2 2 2" xfId="9849"/>
    <cellStyle name="通貨 2 5 6 5 2 2 3" xfId="6450"/>
    <cellStyle name="通貨 2 5 6 5 2 3" xfId="9848"/>
    <cellStyle name="通貨 2 5 6 5 2 4" xfId="6449"/>
    <cellStyle name="通貨 2 5 6 5 3" xfId="3044"/>
    <cellStyle name="通貨 2 5 6 5 3 2" xfId="9850"/>
    <cellStyle name="通貨 2 5 6 5 3 3" xfId="6451"/>
    <cellStyle name="通貨 2 5 6 5 4" xfId="9847"/>
    <cellStyle name="通貨 2 5 6 5 5" xfId="6448"/>
    <cellStyle name="通貨 2 5 6 6" xfId="3045"/>
    <cellStyle name="通貨 2 5 6 6 2" xfId="3046"/>
    <cellStyle name="通貨 2 5 6 6 2 2" xfId="9852"/>
    <cellStyle name="通貨 2 5 6 6 2 3" xfId="6453"/>
    <cellStyle name="通貨 2 5 6 6 3" xfId="9851"/>
    <cellStyle name="通貨 2 5 6 6 4" xfId="6452"/>
    <cellStyle name="通貨 2 5 6 7" xfId="3047"/>
    <cellStyle name="通貨 2 5 6 7 2" xfId="9853"/>
    <cellStyle name="通貨 2 5 6 7 3" xfId="6454"/>
    <cellStyle name="通貨 2 5 6 8" xfId="9822"/>
    <cellStyle name="通貨 2 5 6 9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9858"/>
    <cellStyle name="通貨 2 5 7 2 2 2 2 3" xfId="6459"/>
    <cellStyle name="通貨 2 5 7 2 2 2 3" xfId="9857"/>
    <cellStyle name="通貨 2 5 7 2 2 2 4" xfId="6458"/>
    <cellStyle name="通貨 2 5 7 2 2 3" xfId="3053"/>
    <cellStyle name="通貨 2 5 7 2 2 3 2" xfId="9859"/>
    <cellStyle name="通貨 2 5 7 2 2 3 3" xfId="6460"/>
    <cellStyle name="通貨 2 5 7 2 2 4" xfId="9856"/>
    <cellStyle name="通貨 2 5 7 2 2 5" xfId="6457"/>
    <cellStyle name="通貨 2 5 7 2 3" xfId="3054"/>
    <cellStyle name="通貨 2 5 7 2 3 2" xfId="3055"/>
    <cellStyle name="通貨 2 5 7 2 3 2 2" xfId="9861"/>
    <cellStyle name="通貨 2 5 7 2 3 2 3" xfId="6462"/>
    <cellStyle name="通貨 2 5 7 2 3 3" xfId="9860"/>
    <cellStyle name="通貨 2 5 7 2 3 4" xfId="6461"/>
    <cellStyle name="通貨 2 5 7 2 4" xfId="3056"/>
    <cellStyle name="通貨 2 5 7 2 4 2" xfId="9862"/>
    <cellStyle name="通貨 2 5 7 2 4 3" xfId="6463"/>
    <cellStyle name="通貨 2 5 7 2 5" xfId="9855"/>
    <cellStyle name="通貨 2 5 7 2 6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9866"/>
    <cellStyle name="通貨 2 5 7 3 2 2 2 3" xfId="6467"/>
    <cellStyle name="通貨 2 5 7 3 2 2 3" xfId="9865"/>
    <cellStyle name="通貨 2 5 7 3 2 2 4" xfId="6466"/>
    <cellStyle name="通貨 2 5 7 3 2 3" xfId="3061"/>
    <cellStyle name="通貨 2 5 7 3 2 3 2" xfId="9867"/>
    <cellStyle name="通貨 2 5 7 3 2 3 3" xfId="6468"/>
    <cellStyle name="通貨 2 5 7 3 2 4" xfId="9864"/>
    <cellStyle name="通貨 2 5 7 3 2 5" xfId="6465"/>
    <cellStyle name="通貨 2 5 7 3 3" xfId="3062"/>
    <cellStyle name="通貨 2 5 7 3 3 2" xfId="3063"/>
    <cellStyle name="通貨 2 5 7 3 3 2 2" xfId="9869"/>
    <cellStyle name="通貨 2 5 7 3 3 2 3" xfId="6470"/>
    <cellStyle name="通貨 2 5 7 3 3 3" xfId="9868"/>
    <cellStyle name="通貨 2 5 7 3 3 4" xfId="6469"/>
    <cellStyle name="通貨 2 5 7 3 4" xfId="3064"/>
    <cellStyle name="通貨 2 5 7 3 4 2" xfId="9870"/>
    <cellStyle name="通貨 2 5 7 3 4 3" xfId="6471"/>
    <cellStyle name="通貨 2 5 7 3 5" xfId="9863"/>
    <cellStyle name="通貨 2 5 7 3 6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9874"/>
    <cellStyle name="通貨 2 5 7 4 2 2 2 3" xfId="6475"/>
    <cellStyle name="通貨 2 5 7 4 2 2 3" xfId="9873"/>
    <cellStyle name="通貨 2 5 7 4 2 2 4" xfId="6474"/>
    <cellStyle name="通貨 2 5 7 4 2 3" xfId="3069"/>
    <cellStyle name="通貨 2 5 7 4 2 3 2" xfId="9875"/>
    <cellStyle name="通貨 2 5 7 4 2 3 3" xfId="6476"/>
    <cellStyle name="通貨 2 5 7 4 2 4" xfId="9872"/>
    <cellStyle name="通貨 2 5 7 4 2 5" xfId="6473"/>
    <cellStyle name="通貨 2 5 7 4 3" xfId="3070"/>
    <cellStyle name="通貨 2 5 7 4 3 2" xfId="3071"/>
    <cellStyle name="通貨 2 5 7 4 3 2 2" xfId="9877"/>
    <cellStyle name="通貨 2 5 7 4 3 2 3" xfId="6478"/>
    <cellStyle name="通貨 2 5 7 4 3 3" xfId="9876"/>
    <cellStyle name="通貨 2 5 7 4 3 4" xfId="6477"/>
    <cellStyle name="通貨 2 5 7 4 4" xfId="3072"/>
    <cellStyle name="通貨 2 5 7 4 4 2" xfId="9878"/>
    <cellStyle name="通貨 2 5 7 4 4 3" xfId="6479"/>
    <cellStyle name="通貨 2 5 7 4 5" xfId="9871"/>
    <cellStyle name="通貨 2 5 7 4 6" xfId="6472"/>
    <cellStyle name="通貨 2 5 7 5" xfId="3073"/>
    <cellStyle name="通貨 2 5 7 5 2" xfId="3074"/>
    <cellStyle name="通貨 2 5 7 5 2 2" xfId="3075"/>
    <cellStyle name="通貨 2 5 7 5 2 2 2" xfId="9881"/>
    <cellStyle name="通貨 2 5 7 5 2 2 3" xfId="6482"/>
    <cellStyle name="通貨 2 5 7 5 2 3" xfId="9880"/>
    <cellStyle name="通貨 2 5 7 5 2 4" xfId="6481"/>
    <cellStyle name="通貨 2 5 7 5 3" xfId="3076"/>
    <cellStyle name="通貨 2 5 7 5 3 2" xfId="9882"/>
    <cellStyle name="通貨 2 5 7 5 3 3" xfId="6483"/>
    <cellStyle name="通貨 2 5 7 5 4" xfId="9879"/>
    <cellStyle name="通貨 2 5 7 5 5" xfId="6480"/>
    <cellStyle name="通貨 2 5 7 6" xfId="3077"/>
    <cellStyle name="通貨 2 5 7 6 2" xfId="3078"/>
    <cellStyle name="通貨 2 5 7 6 2 2" xfId="9884"/>
    <cellStyle name="通貨 2 5 7 6 2 3" xfId="6485"/>
    <cellStyle name="通貨 2 5 7 6 3" xfId="9883"/>
    <cellStyle name="通貨 2 5 7 6 4" xfId="6484"/>
    <cellStyle name="通貨 2 5 7 7" xfId="3079"/>
    <cellStyle name="通貨 2 5 7 7 2" xfId="9885"/>
    <cellStyle name="通貨 2 5 7 7 3" xfId="6486"/>
    <cellStyle name="通貨 2 5 7 8" xfId="9854"/>
    <cellStyle name="通貨 2 5 7 9" xfId="6455"/>
    <cellStyle name="通貨 2 5 8" xfId="3080"/>
    <cellStyle name="通貨 2 5 8 2" xfId="3081"/>
    <cellStyle name="通貨 2 5 8 2 2" xfId="3082"/>
    <cellStyle name="通貨 2 5 8 2 2 2" xfId="3083"/>
    <cellStyle name="通貨 2 5 8 2 2 2 2" xfId="9889"/>
    <cellStyle name="通貨 2 5 8 2 2 2 3" xfId="6490"/>
    <cellStyle name="通貨 2 5 8 2 2 3" xfId="9888"/>
    <cellStyle name="通貨 2 5 8 2 2 4" xfId="6489"/>
    <cellStyle name="通貨 2 5 8 2 3" xfId="3084"/>
    <cellStyle name="通貨 2 5 8 2 3 2" xfId="9890"/>
    <cellStyle name="通貨 2 5 8 2 3 3" xfId="6491"/>
    <cellStyle name="通貨 2 5 8 2 4" xfId="9887"/>
    <cellStyle name="通貨 2 5 8 2 5" xfId="6488"/>
    <cellStyle name="通貨 2 5 8 3" xfId="3085"/>
    <cellStyle name="通貨 2 5 8 3 2" xfId="3086"/>
    <cellStyle name="通貨 2 5 8 3 2 2" xfId="9892"/>
    <cellStyle name="通貨 2 5 8 3 2 3" xfId="6493"/>
    <cellStyle name="通貨 2 5 8 3 3" xfId="9891"/>
    <cellStyle name="通貨 2 5 8 3 4" xfId="6492"/>
    <cellStyle name="通貨 2 5 8 4" xfId="3087"/>
    <cellStyle name="通貨 2 5 8 4 2" xfId="9893"/>
    <cellStyle name="通貨 2 5 8 4 3" xfId="6494"/>
    <cellStyle name="通貨 2 5 8 5" xfId="9886"/>
    <cellStyle name="通貨 2 5 8 6" xfId="6487"/>
    <cellStyle name="通貨 2 5 9" xfId="3088"/>
    <cellStyle name="通貨 2 5 9 2" xfId="3089"/>
    <cellStyle name="通貨 2 5 9 2 2" xfId="3090"/>
    <cellStyle name="通貨 2 5 9 2 2 2" xfId="3091"/>
    <cellStyle name="通貨 2 5 9 2 2 2 2" xfId="9897"/>
    <cellStyle name="通貨 2 5 9 2 2 2 3" xfId="6498"/>
    <cellStyle name="通貨 2 5 9 2 2 3" xfId="9896"/>
    <cellStyle name="通貨 2 5 9 2 2 4" xfId="6497"/>
    <cellStyle name="通貨 2 5 9 2 3" xfId="3092"/>
    <cellStyle name="通貨 2 5 9 2 3 2" xfId="9898"/>
    <cellStyle name="通貨 2 5 9 2 3 3" xfId="6499"/>
    <cellStyle name="通貨 2 5 9 2 4" xfId="9895"/>
    <cellStyle name="通貨 2 5 9 2 5" xfId="6496"/>
    <cellStyle name="通貨 2 5 9 3" xfId="3093"/>
    <cellStyle name="通貨 2 5 9 3 2" xfId="3094"/>
    <cellStyle name="通貨 2 5 9 3 2 2" xfId="9900"/>
    <cellStyle name="通貨 2 5 9 3 2 3" xfId="6501"/>
    <cellStyle name="通貨 2 5 9 3 3" xfId="9899"/>
    <cellStyle name="通貨 2 5 9 3 4" xfId="6500"/>
    <cellStyle name="通貨 2 5 9 4" xfId="3095"/>
    <cellStyle name="通貨 2 5 9 4 2" xfId="9901"/>
    <cellStyle name="通貨 2 5 9 4 3" xfId="6502"/>
    <cellStyle name="通貨 2 5 9 5" xfId="9894"/>
    <cellStyle name="通貨 2 5 9 6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9906"/>
    <cellStyle name="通貨 2 6 10 2 2 2 3" xfId="6507"/>
    <cellStyle name="通貨 2 6 10 2 2 3" xfId="9905"/>
    <cellStyle name="通貨 2 6 10 2 2 4" xfId="6506"/>
    <cellStyle name="通貨 2 6 10 2 3" xfId="3101"/>
    <cellStyle name="通貨 2 6 10 2 3 2" xfId="9907"/>
    <cellStyle name="通貨 2 6 10 2 3 3" xfId="6508"/>
    <cellStyle name="通貨 2 6 10 2 4" xfId="9904"/>
    <cellStyle name="通貨 2 6 10 2 5" xfId="6505"/>
    <cellStyle name="通貨 2 6 10 3" xfId="3102"/>
    <cellStyle name="通貨 2 6 10 3 2" xfId="3103"/>
    <cellStyle name="通貨 2 6 10 3 2 2" xfId="9909"/>
    <cellStyle name="通貨 2 6 10 3 2 3" xfId="6510"/>
    <cellStyle name="通貨 2 6 10 3 3" xfId="9908"/>
    <cellStyle name="通貨 2 6 10 3 4" xfId="6509"/>
    <cellStyle name="通貨 2 6 10 4" xfId="3104"/>
    <cellStyle name="通貨 2 6 10 4 2" xfId="9910"/>
    <cellStyle name="通貨 2 6 10 4 3" xfId="6511"/>
    <cellStyle name="通貨 2 6 10 5" xfId="9903"/>
    <cellStyle name="通貨 2 6 10 6" xfId="6504"/>
    <cellStyle name="通貨 2 6 11" xfId="3105"/>
    <cellStyle name="通貨 2 6 11 2" xfId="3106"/>
    <cellStyle name="通貨 2 6 11 2 2" xfId="3107"/>
    <cellStyle name="通貨 2 6 11 2 2 2" xfId="9913"/>
    <cellStyle name="通貨 2 6 11 2 2 3" xfId="6514"/>
    <cellStyle name="通貨 2 6 11 2 3" xfId="9912"/>
    <cellStyle name="通貨 2 6 11 2 4" xfId="6513"/>
    <cellStyle name="通貨 2 6 11 3" xfId="3108"/>
    <cellStyle name="通貨 2 6 11 3 2" xfId="9914"/>
    <cellStyle name="通貨 2 6 11 3 3" xfId="6515"/>
    <cellStyle name="通貨 2 6 11 4" xfId="9911"/>
    <cellStyle name="通貨 2 6 11 5" xfId="6512"/>
    <cellStyle name="通貨 2 6 12" xfId="3109"/>
    <cellStyle name="通貨 2 6 12 2" xfId="3110"/>
    <cellStyle name="通貨 2 6 12 2 2" xfId="9916"/>
    <cellStyle name="通貨 2 6 12 2 3" xfId="6517"/>
    <cellStyle name="通貨 2 6 12 3" xfId="9915"/>
    <cellStyle name="通貨 2 6 12 4" xfId="6516"/>
    <cellStyle name="通貨 2 6 13" xfId="3111"/>
    <cellStyle name="通貨 2 6 13 2" xfId="9917"/>
    <cellStyle name="通貨 2 6 13 3" xfId="6518"/>
    <cellStyle name="通貨 2 6 14" xfId="9902"/>
    <cellStyle name="通貨 2 6 15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9922"/>
    <cellStyle name="通貨 2 6 2 2 2 2 2 3" xfId="6523"/>
    <cellStyle name="通貨 2 6 2 2 2 2 3" xfId="9921"/>
    <cellStyle name="通貨 2 6 2 2 2 2 4" xfId="6522"/>
    <cellStyle name="通貨 2 6 2 2 2 3" xfId="3117"/>
    <cellStyle name="通貨 2 6 2 2 2 3 2" xfId="9923"/>
    <cellStyle name="通貨 2 6 2 2 2 3 3" xfId="6524"/>
    <cellStyle name="通貨 2 6 2 2 2 4" xfId="9920"/>
    <cellStyle name="通貨 2 6 2 2 2 5" xfId="6521"/>
    <cellStyle name="通貨 2 6 2 2 3" xfId="3118"/>
    <cellStyle name="通貨 2 6 2 2 3 2" xfId="3119"/>
    <cellStyle name="通貨 2 6 2 2 3 2 2" xfId="9925"/>
    <cellStyle name="通貨 2 6 2 2 3 2 3" xfId="6526"/>
    <cellStyle name="通貨 2 6 2 2 3 3" xfId="9924"/>
    <cellStyle name="通貨 2 6 2 2 3 4" xfId="6525"/>
    <cellStyle name="通貨 2 6 2 2 4" xfId="3120"/>
    <cellStyle name="通貨 2 6 2 2 4 2" xfId="9926"/>
    <cellStyle name="通貨 2 6 2 2 4 3" xfId="6527"/>
    <cellStyle name="通貨 2 6 2 2 5" xfId="9919"/>
    <cellStyle name="通貨 2 6 2 2 6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9930"/>
    <cellStyle name="通貨 2 6 2 3 2 2 2 3" xfId="6531"/>
    <cellStyle name="通貨 2 6 2 3 2 2 3" xfId="9929"/>
    <cellStyle name="通貨 2 6 2 3 2 2 4" xfId="6530"/>
    <cellStyle name="通貨 2 6 2 3 2 3" xfId="3125"/>
    <cellStyle name="通貨 2 6 2 3 2 3 2" xfId="9931"/>
    <cellStyle name="通貨 2 6 2 3 2 3 3" xfId="6532"/>
    <cellStyle name="通貨 2 6 2 3 2 4" xfId="9928"/>
    <cellStyle name="通貨 2 6 2 3 2 5" xfId="6529"/>
    <cellStyle name="通貨 2 6 2 3 3" xfId="3126"/>
    <cellStyle name="通貨 2 6 2 3 3 2" xfId="3127"/>
    <cellStyle name="通貨 2 6 2 3 3 2 2" xfId="9933"/>
    <cellStyle name="通貨 2 6 2 3 3 2 3" xfId="6534"/>
    <cellStyle name="通貨 2 6 2 3 3 3" xfId="9932"/>
    <cellStyle name="通貨 2 6 2 3 3 4" xfId="6533"/>
    <cellStyle name="通貨 2 6 2 3 4" xfId="3128"/>
    <cellStyle name="通貨 2 6 2 3 4 2" xfId="9934"/>
    <cellStyle name="通貨 2 6 2 3 4 3" xfId="6535"/>
    <cellStyle name="通貨 2 6 2 3 5" xfId="9927"/>
    <cellStyle name="通貨 2 6 2 3 6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9938"/>
    <cellStyle name="通貨 2 6 2 4 2 2 2 3" xfId="6539"/>
    <cellStyle name="通貨 2 6 2 4 2 2 3" xfId="9937"/>
    <cellStyle name="通貨 2 6 2 4 2 2 4" xfId="6538"/>
    <cellStyle name="通貨 2 6 2 4 2 3" xfId="3133"/>
    <cellStyle name="通貨 2 6 2 4 2 3 2" xfId="9939"/>
    <cellStyle name="通貨 2 6 2 4 2 3 3" xfId="6540"/>
    <cellStyle name="通貨 2 6 2 4 2 4" xfId="9936"/>
    <cellStyle name="通貨 2 6 2 4 2 5" xfId="6537"/>
    <cellStyle name="通貨 2 6 2 4 3" xfId="3134"/>
    <cellStyle name="通貨 2 6 2 4 3 2" xfId="3135"/>
    <cellStyle name="通貨 2 6 2 4 3 2 2" xfId="9941"/>
    <cellStyle name="通貨 2 6 2 4 3 2 3" xfId="6542"/>
    <cellStyle name="通貨 2 6 2 4 3 3" xfId="9940"/>
    <cellStyle name="通貨 2 6 2 4 3 4" xfId="6541"/>
    <cellStyle name="通貨 2 6 2 4 4" xfId="3136"/>
    <cellStyle name="通貨 2 6 2 4 4 2" xfId="9942"/>
    <cellStyle name="通貨 2 6 2 4 4 3" xfId="6543"/>
    <cellStyle name="通貨 2 6 2 4 5" xfId="9935"/>
    <cellStyle name="通貨 2 6 2 4 6" xfId="6536"/>
    <cellStyle name="通貨 2 6 2 5" xfId="3137"/>
    <cellStyle name="通貨 2 6 2 5 2" xfId="3138"/>
    <cellStyle name="通貨 2 6 2 5 2 2" xfId="3139"/>
    <cellStyle name="通貨 2 6 2 5 2 2 2" xfId="9945"/>
    <cellStyle name="通貨 2 6 2 5 2 2 3" xfId="6546"/>
    <cellStyle name="通貨 2 6 2 5 2 3" xfId="9944"/>
    <cellStyle name="通貨 2 6 2 5 2 4" xfId="6545"/>
    <cellStyle name="通貨 2 6 2 5 3" xfId="3140"/>
    <cellStyle name="通貨 2 6 2 5 3 2" xfId="9946"/>
    <cellStyle name="通貨 2 6 2 5 3 3" xfId="6547"/>
    <cellStyle name="通貨 2 6 2 5 4" xfId="9943"/>
    <cellStyle name="通貨 2 6 2 5 5" xfId="6544"/>
    <cellStyle name="通貨 2 6 2 6" xfId="3141"/>
    <cellStyle name="通貨 2 6 2 6 2" xfId="3142"/>
    <cellStyle name="通貨 2 6 2 6 2 2" xfId="9948"/>
    <cellStyle name="通貨 2 6 2 6 2 3" xfId="6549"/>
    <cellStyle name="通貨 2 6 2 6 3" xfId="9947"/>
    <cellStyle name="通貨 2 6 2 6 4" xfId="6548"/>
    <cellStyle name="通貨 2 6 2 7" xfId="3143"/>
    <cellStyle name="通貨 2 6 2 7 2" xfId="9949"/>
    <cellStyle name="通貨 2 6 2 7 3" xfId="6550"/>
    <cellStyle name="通貨 2 6 2 8" xfId="9918"/>
    <cellStyle name="通貨 2 6 2 9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9954"/>
    <cellStyle name="通貨 2 6 3 2 2 2 2 3" xfId="6555"/>
    <cellStyle name="通貨 2 6 3 2 2 2 3" xfId="9953"/>
    <cellStyle name="通貨 2 6 3 2 2 2 4" xfId="6554"/>
    <cellStyle name="通貨 2 6 3 2 2 3" xfId="3149"/>
    <cellStyle name="通貨 2 6 3 2 2 3 2" xfId="9955"/>
    <cellStyle name="通貨 2 6 3 2 2 3 3" xfId="6556"/>
    <cellStyle name="通貨 2 6 3 2 2 4" xfId="9952"/>
    <cellStyle name="通貨 2 6 3 2 2 5" xfId="6553"/>
    <cellStyle name="通貨 2 6 3 2 3" xfId="3150"/>
    <cellStyle name="通貨 2 6 3 2 3 2" xfId="3151"/>
    <cellStyle name="通貨 2 6 3 2 3 2 2" xfId="9957"/>
    <cellStyle name="通貨 2 6 3 2 3 2 3" xfId="6558"/>
    <cellStyle name="通貨 2 6 3 2 3 3" xfId="9956"/>
    <cellStyle name="通貨 2 6 3 2 3 4" xfId="6557"/>
    <cellStyle name="通貨 2 6 3 2 4" xfId="3152"/>
    <cellStyle name="通貨 2 6 3 2 4 2" xfId="9958"/>
    <cellStyle name="通貨 2 6 3 2 4 3" xfId="6559"/>
    <cellStyle name="通貨 2 6 3 2 5" xfId="9951"/>
    <cellStyle name="通貨 2 6 3 2 6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9962"/>
    <cellStyle name="通貨 2 6 3 3 2 2 2 3" xfId="6563"/>
    <cellStyle name="通貨 2 6 3 3 2 2 3" xfId="9961"/>
    <cellStyle name="通貨 2 6 3 3 2 2 4" xfId="6562"/>
    <cellStyle name="通貨 2 6 3 3 2 3" xfId="3157"/>
    <cellStyle name="通貨 2 6 3 3 2 3 2" xfId="9963"/>
    <cellStyle name="通貨 2 6 3 3 2 3 3" xfId="6564"/>
    <cellStyle name="通貨 2 6 3 3 2 4" xfId="9960"/>
    <cellStyle name="通貨 2 6 3 3 2 5" xfId="6561"/>
    <cellStyle name="通貨 2 6 3 3 3" xfId="3158"/>
    <cellStyle name="通貨 2 6 3 3 3 2" xfId="3159"/>
    <cellStyle name="通貨 2 6 3 3 3 2 2" xfId="9965"/>
    <cellStyle name="通貨 2 6 3 3 3 2 3" xfId="6566"/>
    <cellStyle name="通貨 2 6 3 3 3 3" xfId="9964"/>
    <cellStyle name="通貨 2 6 3 3 3 4" xfId="6565"/>
    <cellStyle name="通貨 2 6 3 3 4" xfId="3160"/>
    <cellStyle name="通貨 2 6 3 3 4 2" xfId="9966"/>
    <cellStyle name="通貨 2 6 3 3 4 3" xfId="6567"/>
    <cellStyle name="通貨 2 6 3 3 5" xfId="9959"/>
    <cellStyle name="通貨 2 6 3 3 6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9970"/>
    <cellStyle name="通貨 2 6 3 4 2 2 2 3" xfId="6571"/>
    <cellStyle name="通貨 2 6 3 4 2 2 3" xfId="9969"/>
    <cellStyle name="通貨 2 6 3 4 2 2 4" xfId="6570"/>
    <cellStyle name="通貨 2 6 3 4 2 3" xfId="3165"/>
    <cellStyle name="通貨 2 6 3 4 2 3 2" xfId="9971"/>
    <cellStyle name="通貨 2 6 3 4 2 3 3" xfId="6572"/>
    <cellStyle name="通貨 2 6 3 4 2 4" xfId="9968"/>
    <cellStyle name="通貨 2 6 3 4 2 5" xfId="6569"/>
    <cellStyle name="通貨 2 6 3 4 3" xfId="3166"/>
    <cellStyle name="通貨 2 6 3 4 3 2" xfId="3167"/>
    <cellStyle name="通貨 2 6 3 4 3 2 2" xfId="9973"/>
    <cellStyle name="通貨 2 6 3 4 3 2 3" xfId="6574"/>
    <cellStyle name="通貨 2 6 3 4 3 3" xfId="9972"/>
    <cellStyle name="通貨 2 6 3 4 3 4" xfId="6573"/>
    <cellStyle name="通貨 2 6 3 4 4" xfId="3168"/>
    <cellStyle name="通貨 2 6 3 4 4 2" xfId="9974"/>
    <cellStyle name="通貨 2 6 3 4 4 3" xfId="6575"/>
    <cellStyle name="通貨 2 6 3 4 5" xfId="9967"/>
    <cellStyle name="通貨 2 6 3 4 6" xfId="6568"/>
    <cellStyle name="通貨 2 6 3 5" xfId="3169"/>
    <cellStyle name="通貨 2 6 3 5 2" xfId="3170"/>
    <cellStyle name="通貨 2 6 3 5 2 2" xfId="3171"/>
    <cellStyle name="通貨 2 6 3 5 2 2 2" xfId="9977"/>
    <cellStyle name="通貨 2 6 3 5 2 2 3" xfId="6578"/>
    <cellStyle name="通貨 2 6 3 5 2 3" xfId="9976"/>
    <cellStyle name="通貨 2 6 3 5 2 4" xfId="6577"/>
    <cellStyle name="通貨 2 6 3 5 3" xfId="3172"/>
    <cellStyle name="通貨 2 6 3 5 3 2" xfId="9978"/>
    <cellStyle name="通貨 2 6 3 5 3 3" xfId="6579"/>
    <cellStyle name="通貨 2 6 3 5 4" xfId="9975"/>
    <cellStyle name="通貨 2 6 3 5 5" xfId="6576"/>
    <cellStyle name="通貨 2 6 3 6" xfId="3173"/>
    <cellStyle name="通貨 2 6 3 6 2" xfId="3174"/>
    <cellStyle name="通貨 2 6 3 6 2 2" xfId="9980"/>
    <cellStyle name="通貨 2 6 3 6 2 3" xfId="6581"/>
    <cellStyle name="通貨 2 6 3 6 3" xfId="9979"/>
    <cellStyle name="通貨 2 6 3 6 4" xfId="6580"/>
    <cellStyle name="通貨 2 6 3 7" xfId="3175"/>
    <cellStyle name="通貨 2 6 3 7 2" xfId="9981"/>
    <cellStyle name="通貨 2 6 3 7 3" xfId="6582"/>
    <cellStyle name="通貨 2 6 3 8" xfId="9950"/>
    <cellStyle name="通貨 2 6 3 9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9986"/>
    <cellStyle name="通貨 2 6 4 2 2 2 2 3" xfId="6587"/>
    <cellStyle name="通貨 2 6 4 2 2 2 3" xfId="9985"/>
    <cellStyle name="通貨 2 6 4 2 2 2 4" xfId="6586"/>
    <cellStyle name="通貨 2 6 4 2 2 3" xfId="3181"/>
    <cellStyle name="通貨 2 6 4 2 2 3 2" xfId="9987"/>
    <cellStyle name="通貨 2 6 4 2 2 3 3" xfId="6588"/>
    <cellStyle name="通貨 2 6 4 2 2 4" xfId="9984"/>
    <cellStyle name="通貨 2 6 4 2 2 5" xfId="6585"/>
    <cellStyle name="通貨 2 6 4 2 3" xfId="3182"/>
    <cellStyle name="通貨 2 6 4 2 3 2" xfId="3183"/>
    <cellStyle name="通貨 2 6 4 2 3 2 2" xfId="9989"/>
    <cellStyle name="通貨 2 6 4 2 3 2 3" xfId="6590"/>
    <cellStyle name="通貨 2 6 4 2 3 3" xfId="9988"/>
    <cellStyle name="通貨 2 6 4 2 3 4" xfId="6589"/>
    <cellStyle name="通貨 2 6 4 2 4" xfId="3184"/>
    <cellStyle name="通貨 2 6 4 2 4 2" xfId="9990"/>
    <cellStyle name="通貨 2 6 4 2 4 3" xfId="6591"/>
    <cellStyle name="通貨 2 6 4 2 5" xfId="9983"/>
    <cellStyle name="通貨 2 6 4 2 6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9994"/>
    <cellStyle name="通貨 2 6 4 3 2 2 2 3" xfId="6595"/>
    <cellStyle name="通貨 2 6 4 3 2 2 3" xfId="9993"/>
    <cellStyle name="通貨 2 6 4 3 2 2 4" xfId="6594"/>
    <cellStyle name="通貨 2 6 4 3 2 3" xfId="3189"/>
    <cellStyle name="通貨 2 6 4 3 2 3 2" xfId="9995"/>
    <cellStyle name="通貨 2 6 4 3 2 3 3" xfId="6596"/>
    <cellStyle name="通貨 2 6 4 3 2 4" xfId="9992"/>
    <cellStyle name="通貨 2 6 4 3 2 5" xfId="6593"/>
    <cellStyle name="通貨 2 6 4 3 3" xfId="3190"/>
    <cellStyle name="通貨 2 6 4 3 3 2" xfId="3191"/>
    <cellStyle name="通貨 2 6 4 3 3 2 2" xfId="9997"/>
    <cellStyle name="通貨 2 6 4 3 3 2 3" xfId="6598"/>
    <cellStyle name="通貨 2 6 4 3 3 3" xfId="9996"/>
    <cellStyle name="通貨 2 6 4 3 3 4" xfId="6597"/>
    <cellStyle name="通貨 2 6 4 3 4" xfId="3192"/>
    <cellStyle name="通貨 2 6 4 3 4 2" xfId="9998"/>
    <cellStyle name="通貨 2 6 4 3 4 3" xfId="6599"/>
    <cellStyle name="通貨 2 6 4 3 5" xfId="9991"/>
    <cellStyle name="通貨 2 6 4 3 6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10002"/>
    <cellStyle name="通貨 2 6 4 4 2 2 2 3" xfId="6603"/>
    <cellStyle name="通貨 2 6 4 4 2 2 3" xfId="10001"/>
    <cellStyle name="通貨 2 6 4 4 2 2 4" xfId="6602"/>
    <cellStyle name="通貨 2 6 4 4 2 3" xfId="3197"/>
    <cellStyle name="通貨 2 6 4 4 2 3 2" xfId="10003"/>
    <cellStyle name="通貨 2 6 4 4 2 3 3" xfId="6604"/>
    <cellStyle name="通貨 2 6 4 4 2 4" xfId="10000"/>
    <cellStyle name="通貨 2 6 4 4 2 5" xfId="6601"/>
    <cellStyle name="通貨 2 6 4 4 3" xfId="3198"/>
    <cellStyle name="通貨 2 6 4 4 3 2" xfId="3199"/>
    <cellStyle name="通貨 2 6 4 4 3 2 2" xfId="10005"/>
    <cellStyle name="通貨 2 6 4 4 3 2 3" xfId="6606"/>
    <cellStyle name="通貨 2 6 4 4 3 3" xfId="10004"/>
    <cellStyle name="通貨 2 6 4 4 3 4" xfId="6605"/>
    <cellStyle name="通貨 2 6 4 4 4" xfId="3200"/>
    <cellStyle name="通貨 2 6 4 4 4 2" xfId="10006"/>
    <cellStyle name="通貨 2 6 4 4 4 3" xfId="6607"/>
    <cellStyle name="通貨 2 6 4 4 5" xfId="9999"/>
    <cellStyle name="通貨 2 6 4 4 6" xfId="6600"/>
    <cellStyle name="通貨 2 6 4 5" xfId="3201"/>
    <cellStyle name="通貨 2 6 4 5 2" xfId="3202"/>
    <cellStyle name="通貨 2 6 4 5 2 2" xfId="3203"/>
    <cellStyle name="通貨 2 6 4 5 2 2 2" xfId="10009"/>
    <cellStyle name="通貨 2 6 4 5 2 2 3" xfId="6610"/>
    <cellStyle name="通貨 2 6 4 5 2 3" xfId="10008"/>
    <cellStyle name="通貨 2 6 4 5 2 4" xfId="6609"/>
    <cellStyle name="通貨 2 6 4 5 3" xfId="3204"/>
    <cellStyle name="通貨 2 6 4 5 3 2" xfId="10010"/>
    <cellStyle name="通貨 2 6 4 5 3 3" xfId="6611"/>
    <cellStyle name="通貨 2 6 4 5 4" xfId="10007"/>
    <cellStyle name="通貨 2 6 4 5 5" xfId="6608"/>
    <cellStyle name="通貨 2 6 4 6" xfId="3205"/>
    <cellStyle name="通貨 2 6 4 6 2" xfId="3206"/>
    <cellStyle name="通貨 2 6 4 6 2 2" xfId="10012"/>
    <cellStyle name="通貨 2 6 4 6 2 3" xfId="6613"/>
    <cellStyle name="通貨 2 6 4 6 3" xfId="10011"/>
    <cellStyle name="通貨 2 6 4 6 4" xfId="6612"/>
    <cellStyle name="通貨 2 6 4 7" xfId="3207"/>
    <cellStyle name="通貨 2 6 4 7 2" xfId="10013"/>
    <cellStyle name="通貨 2 6 4 7 3" xfId="6614"/>
    <cellStyle name="通貨 2 6 4 8" xfId="9982"/>
    <cellStyle name="通貨 2 6 4 9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10018"/>
    <cellStyle name="通貨 2 6 5 2 2 2 2 3" xfId="6619"/>
    <cellStyle name="通貨 2 6 5 2 2 2 3" xfId="10017"/>
    <cellStyle name="通貨 2 6 5 2 2 2 4" xfId="6618"/>
    <cellStyle name="通貨 2 6 5 2 2 3" xfId="3213"/>
    <cellStyle name="通貨 2 6 5 2 2 3 2" xfId="10019"/>
    <cellStyle name="通貨 2 6 5 2 2 3 3" xfId="6620"/>
    <cellStyle name="通貨 2 6 5 2 2 4" xfId="10016"/>
    <cellStyle name="通貨 2 6 5 2 2 5" xfId="6617"/>
    <cellStyle name="通貨 2 6 5 2 3" xfId="3214"/>
    <cellStyle name="通貨 2 6 5 2 3 2" xfId="3215"/>
    <cellStyle name="通貨 2 6 5 2 3 2 2" xfId="10021"/>
    <cellStyle name="通貨 2 6 5 2 3 2 3" xfId="6622"/>
    <cellStyle name="通貨 2 6 5 2 3 3" xfId="10020"/>
    <cellStyle name="通貨 2 6 5 2 3 4" xfId="6621"/>
    <cellStyle name="通貨 2 6 5 2 4" xfId="3216"/>
    <cellStyle name="通貨 2 6 5 2 4 2" xfId="10022"/>
    <cellStyle name="通貨 2 6 5 2 4 3" xfId="6623"/>
    <cellStyle name="通貨 2 6 5 2 5" xfId="10015"/>
    <cellStyle name="通貨 2 6 5 2 6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10026"/>
    <cellStyle name="通貨 2 6 5 3 2 2 2 3" xfId="6627"/>
    <cellStyle name="通貨 2 6 5 3 2 2 3" xfId="10025"/>
    <cellStyle name="通貨 2 6 5 3 2 2 4" xfId="6626"/>
    <cellStyle name="通貨 2 6 5 3 2 3" xfId="3221"/>
    <cellStyle name="通貨 2 6 5 3 2 3 2" xfId="10027"/>
    <cellStyle name="通貨 2 6 5 3 2 3 3" xfId="6628"/>
    <cellStyle name="通貨 2 6 5 3 2 4" xfId="10024"/>
    <cellStyle name="通貨 2 6 5 3 2 5" xfId="6625"/>
    <cellStyle name="通貨 2 6 5 3 3" xfId="3222"/>
    <cellStyle name="通貨 2 6 5 3 3 2" xfId="3223"/>
    <cellStyle name="通貨 2 6 5 3 3 2 2" xfId="10029"/>
    <cellStyle name="通貨 2 6 5 3 3 2 3" xfId="6630"/>
    <cellStyle name="通貨 2 6 5 3 3 3" xfId="10028"/>
    <cellStyle name="通貨 2 6 5 3 3 4" xfId="6629"/>
    <cellStyle name="通貨 2 6 5 3 4" xfId="3224"/>
    <cellStyle name="通貨 2 6 5 3 4 2" xfId="10030"/>
    <cellStyle name="通貨 2 6 5 3 4 3" xfId="6631"/>
    <cellStyle name="通貨 2 6 5 3 5" xfId="10023"/>
    <cellStyle name="通貨 2 6 5 3 6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10034"/>
    <cellStyle name="通貨 2 6 5 4 2 2 2 3" xfId="6635"/>
    <cellStyle name="通貨 2 6 5 4 2 2 3" xfId="10033"/>
    <cellStyle name="通貨 2 6 5 4 2 2 4" xfId="6634"/>
    <cellStyle name="通貨 2 6 5 4 2 3" xfId="3229"/>
    <cellStyle name="通貨 2 6 5 4 2 3 2" xfId="10035"/>
    <cellStyle name="通貨 2 6 5 4 2 3 3" xfId="6636"/>
    <cellStyle name="通貨 2 6 5 4 2 4" xfId="10032"/>
    <cellStyle name="通貨 2 6 5 4 2 5" xfId="6633"/>
    <cellStyle name="通貨 2 6 5 4 3" xfId="3230"/>
    <cellStyle name="通貨 2 6 5 4 3 2" xfId="3231"/>
    <cellStyle name="通貨 2 6 5 4 3 2 2" xfId="10037"/>
    <cellStyle name="通貨 2 6 5 4 3 2 3" xfId="6638"/>
    <cellStyle name="通貨 2 6 5 4 3 3" xfId="10036"/>
    <cellStyle name="通貨 2 6 5 4 3 4" xfId="6637"/>
    <cellStyle name="通貨 2 6 5 4 4" xfId="3232"/>
    <cellStyle name="通貨 2 6 5 4 4 2" xfId="10038"/>
    <cellStyle name="通貨 2 6 5 4 4 3" xfId="6639"/>
    <cellStyle name="通貨 2 6 5 4 5" xfId="10031"/>
    <cellStyle name="通貨 2 6 5 4 6" xfId="6632"/>
    <cellStyle name="通貨 2 6 5 5" xfId="3233"/>
    <cellStyle name="通貨 2 6 5 5 2" xfId="3234"/>
    <cellStyle name="通貨 2 6 5 5 2 2" xfId="3235"/>
    <cellStyle name="通貨 2 6 5 5 2 2 2" xfId="10041"/>
    <cellStyle name="通貨 2 6 5 5 2 2 3" xfId="6642"/>
    <cellStyle name="通貨 2 6 5 5 2 3" xfId="10040"/>
    <cellStyle name="通貨 2 6 5 5 2 4" xfId="6641"/>
    <cellStyle name="通貨 2 6 5 5 3" xfId="3236"/>
    <cellStyle name="通貨 2 6 5 5 3 2" xfId="10042"/>
    <cellStyle name="通貨 2 6 5 5 3 3" xfId="6643"/>
    <cellStyle name="通貨 2 6 5 5 4" xfId="10039"/>
    <cellStyle name="通貨 2 6 5 5 5" xfId="6640"/>
    <cellStyle name="通貨 2 6 5 6" xfId="3237"/>
    <cellStyle name="通貨 2 6 5 6 2" xfId="3238"/>
    <cellStyle name="通貨 2 6 5 6 2 2" xfId="10044"/>
    <cellStyle name="通貨 2 6 5 6 2 3" xfId="6645"/>
    <cellStyle name="通貨 2 6 5 6 3" xfId="10043"/>
    <cellStyle name="通貨 2 6 5 6 4" xfId="6644"/>
    <cellStyle name="通貨 2 6 5 7" xfId="3239"/>
    <cellStyle name="通貨 2 6 5 7 2" xfId="10045"/>
    <cellStyle name="通貨 2 6 5 7 3" xfId="6646"/>
    <cellStyle name="通貨 2 6 5 8" xfId="10014"/>
    <cellStyle name="通貨 2 6 5 9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10050"/>
    <cellStyle name="通貨 2 6 6 2 2 2 2 3" xfId="6651"/>
    <cellStyle name="通貨 2 6 6 2 2 2 3" xfId="10049"/>
    <cellStyle name="通貨 2 6 6 2 2 2 4" xfId="6650"/>
    <cellStyle name="通貨 2 6 6 2 2 3" xfId="3245"/>
    <cellStyle name="通貨 2 6 6 2 2 3 2" xfId="10051"/>
    <cellStyle name="通貨 2 6 6 2 2 3 3" xfId="6652"/>
    <cellStyle name="通貨 2 6 6 2 2 4" xfId="10048"/>
    <cellStyle name="通貨 2 6 6 2 2 5" xfId="6649"/>
    <cellStyle name="通貨 2 6 6 2 3" xfId="3246"/>
    <cellStyle name="通貨 2 6 6 2 3 2" xfId="3247"/>
    <cellStyle name="通貨 2 6 6 2 3 2 2" xfId="10053"/>
    <cellStyle name="通貨 2 6 6 2 3 2 3" xfId="6654"/>
    <cellStyle name="通貨 2 6 6 2 3 3" xfId="10052"/>
    <cellStyle name="通貨 2 6 6 2 3 4" xfId="6653"/>
    <cellStyle name="通貨 2 6 6 2 4" xfId="3248"/>
    <cellStyle name="通貨 2 6 6 2 4 2" xfId="10054"/>
    <cellStyle name="通貨 2 6 6 2 4 3" xfId="6655"/>
    <cellStyle name="通貨 2 6 6 2 5" xfId="10047"/>
    <cellStyle name="通貨 2 6 6 2 6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10058"/>
    <cellStyle name="通貨 2 6 6 3 2 2 2 3" xfId="6659"/>
    <cellStyle name="通貨 2 6 6 3 2 2 3" xfId="10057"/>
    <cellStyle name="通貨 2 6 6 3 2 2 4" xfId="6658"/>
    <cellStyle name="通貨 2 6 6 3 2 3" xfId="3253"/>
    <cellStyle name="通貨 2 6 6 3 2 3 2" xfId="10059"/>
    <cellStyle name="通貨 2 6 6 3 2 3 3" xfId="6660"/>
    <cellStyle name="通貨 2 6 6 3 2 4" xfId="10056"/>
    <cellStyle name="通貨 2 6 6 3 2 5" xfId="6657"/>
    <cellStyle name="通貨 2 6 6 3 3" xfId="3254"/>
    <cellStyle name="通貨 2 6 6 3 3 2" xfId="3255"/>
    <cellStyle name="通貨 2 6 6 3 3 2 2" xfId="10061"/>
    <cellStyle name="通貨 2 6 6 3 3 2 3" xfId="6662"/>
    <cellStyle name="通貨 2 6 6 3 3 3" xfId="10060"/>
    <cellStyle name="通貨 2 6 6 3 3 4" xfId="6661"/>
    <cellStyle name="通貨 2 6 6 3 4" xfId="3256"/>
    <cellStyle name="通貨 2 6 6 3 4 2" xfId="10062"/>
    <cellStyle name="通貨 2 6 6 3 4 3" xfId="6663"/>
    <cellStyle name="通貨 2 6 6 3 5" xfId="10055"/>
    <cellStyle name="通貨 2 6 6 3 6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10066"/>
    <cellStyle name="通貨 2 6 6 4 2 2 2 3" xfId="6667"/>
    <cellStyle name="通貨 2 6 6 4 2 2 3" xfId="10065"/>
    <cellStyle name="通貨 2 6 6 4 2 2 4" xfId="6666"/>
    <cellStyle name="通貨 2 6 6 4 2 3" xfId="3261"/>
    <cellStyle name="通貨 2 6 6 4 2 3 2" xfId="10067"/>
    <cellStyle name="通貨 2 6 6 4 2 3 3" xfId="6668"/>
    <cellStyle name="通貨 2 6 6 4 2 4" xfId="10064"/>
    <cellStyle name="通貨 2 6 6 4 2 5" xfId="6665"/>
    <cellStyle name="通貨 2 6 6 4 3" xfId="3262"/>
    <cellStyle name="通貨 2 6 6 4 3 2" xfId="3263"/>
    <cellStyle name="通貨 2 6 6 4 3 2 2" xfId="10069"/>
    <cellStyle name="通貨 2 6 6 4 3 2 3" xfId="6670"/>
    <cellStyle name="通貨 2 6 6 4 3 3" xfId="10068"/>
    <cellStyle name="通貨 2 6 6 4 3 4" xfId="6669"/>
    <cellStyle name="通貨 2 6 6 4 4" xfId="3264"/>
    <cellStyle name="通貨 2 6 6 4 4 2" xfId="10070"/>
    <cellStyle name="通貨 2 6 6 4 4 3" xfId="6671"/>
    <cellStyle name="通貨 2 6 6 4 5" xfId="10063"/>
    <cellStyle name="通貨 2 6 6 4 6" xfId="6664"/>
    <cellStyle name="通貨 2 6 6 5" xfId="3265"/>
    <cellStyle name="通貨 2 6 6 5 2" xfId="3266"/>
    <cellStyle name="通貨 2 6 6 5 2 2" xfId="3267"/>
    <cellStyle name="通貨 2 6 6 5 2 2 2" xfId="10073"/>
    <cellStyle name="通貨 2 6 6 5 2 2 3" xfId="6674"/>
    <cellStyle name="通貨 2 6 6 5 2 3" xfId="10072"/>
    <cellStyle name="通貨 2 6 6 5 2 4" xfId="6673"/>
    <cellStyle name="通貨 2 6 6 5 3" xfId="3268"/>
    <cellStyle name="通貨 2 6 6 5 3 2" xfId="10074"/>
    <cellStyle name="通貨 2 6 6 5 3 3" xfId="6675"/>
    <cellStyle name="通貨 2 6 6 5 4" xfId="10071"/>
    <cellStyle name="通貨 2 6 6 5 5" xfId="6672"/>
    <cellStyle name="通貨 2 6 6 6" xfId="3269"/>
    <cellStyle name="通貨 2 6 6 6 2" xfId="3270"/>
    <cellStyle name="通貨 2 6 6 6 2 2" xfId="10076"/>
    <cellStyle name="通貨 2 6 6 6 2 3" xfId="6677"/>
    <cellStyle name="通貨 2 6 6 6 3" xfId="10075"/>
    <cellStyle name="通貨 2 6 6 6 4" xfId="6676"/>
    <cellStyle name="通貨 2 6 6 7" xfId="3271"/>
    <cellStyle name="通貨 2 6 6 7 2" xfId="10077"/>
    <cellStyle name="通貨 2 6 6 7 3" xfId="6678"/>
    <cellStyle name="通貨 2 6 6 8" xfId="10046"/>
    <cellStyle name="通貨 2 6 6 9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10082"/>
    <cellStyle name="通貨 2 6 7 2 2 2 2 3" xfId="6683"/>
    <cellStyle name="通貨 2 6 7 2 2 2 3" xfId="10081"/>
    <cellStyle name="通貨 2 6 7 2 2 2 4" xfId="6682"/>
    <cellStyle name="通貨 2 6 7 2 2 3" xfId="3277"/>
    <cellStyle name="通貨 2 6 7 2 2 3 2" xfId="10083"/>
    <cellStyle name="通貨 2 6 7 2 2 3 3" xfId="6684"/>
    <cellStyle name="通貨 2 6 7 2 2 4" xfId="10080"/>
    <cellStyle name="通貨 2 6 7 2 2 5" xfId="6681"/>
    <cellStyle name="通貨 2 6 7 2 3" xfId="3278"/>
    <cellStyle name="通貨 2 6 7 2 3 2" xfId="3279"/>
    <cellStyle name="通貨 2 6 7 2 3 2 2" xfId="10085"/>
    <cellStyle name="通貨 2 6 7 2 3 2 3" xfId="6686"/>
    <cellStyle name="通貨 2 6 7 2 3 3" xfId="10084"/>
    <cellStyle name="通貨 2 6 7 2 3 4" xfId="6685"/>
    <cellStyle name="通貨 2 6 7 2 4" xfId="3280"/>
    <cellStyle name="通貨 2 6 7 2 4 2" xfId="10086"/>
    <cellStyle name="通貨 2 6 7 2 4 3" xfId="6687"/>
    <cellStyle name="通貨 2 6 7 2 5" xfId="10079"/>
    <cellStyle name="通貨 2 6 7 2 6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10090"/>
    <cellStyle name="通貨 2 6 7 3 2 2 2 3" xfId="6691"/>
    <cellStyle name="通貨 2 6 7 3 2 2 3" xfId="10089"/>
    <cellStyle name="通貨 2 6 7 3 2 2 4" xfId="6690"/>
    <cellStyle name="通貨 2 6 7 3 2 3" xfId="3285"/>
    <cellStyle name="通貨 2 6 7 3 2 3 2" xfId="10091"/>
    <cellStyle name="通貨 2 6 7 3 2 3 3" xfId="6692"/>
    <cellStyle name="通貨 2 6 7 3 2 4" xfId="10088"/>
    <cellStyle name="通貨 2 6 7 3 2 5" xfId="6689"/>
    <cellStyle name="通貨 2 6 7 3 3" xfId="3286"/>
    <cellStyle name="通貨 2 6 7 3 3 2" xfId="3287"/>
    <cellStyle name="通貨 2 6 7 3 3 2 2" xfId="10093"/>
    <cellStyle name="通貨 2 6 7 3 3 2 3" xfId="6694"/>
    <cellStyle name="通貨 2 6 7 3 3 3" xfId="10092"/>
    <cellStyle name="通貨 2 6 7 3 3 4" xfId="6693"/>
    <cellStyle name="通貨 2 6 7 3 4" xfId="3288"/>
    <cellStyle name="通貨 2 6 7 3 4 2" xfId="10094"/>
    <cellStyle name="通貨 2 6 7 3 4 3" xfId="6695"/>
    <cellStyle name="通貨 2 6 7 3 5" xfId="10087"/>
    <cellStyle name="通貨 2 6 7 3 6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10098"/>
    <cellStyle name="通貨 2 6 7 4 2 2 2 3" xfId="6699"/>
    <cellStyle name="通貨 2 6 7 4 2 2 3" xfId="10097"/>
    <cellStyle name="通貨 2 6 7 4 2 2 4" xfId="6698"/>
    <cellStyle name="通貨 2 6 7 4 2 3" xfId="3293"/>
    <cellStyle name="通貨 2 6 7 4 2 3 2" xfId="10099"/>
    <cellStyle name="通貨 2 6 7 4 2 3 3" xfId="6700"/>
    <cellStyle name="通貨 2 6 7 4 2 4" xfId="10096"/>
    <cellStyle name="通貨 2 6 7 4 2 5" xfId="6697"/>
    <cellStyle name="通貨 2 6 7 4 3" xfId="3294"/>
    <cellStyle name="通貨 2 6 7 4 3 2" xfId="3295"/>
    <cellStyle name="通貨 2 6 7 4 3 2 2" xfId="10101"/>
    <cellStyle name="通貨 2 6 7 4 3 2 3" xfId="6702"/>
    <cellStyle name="通貨 2 6 7 4 3 3" xfId="10100"/>
    <cellStyle name="通貨 2 6 7 4 3 4" xfId="6701"/>
    <cellStyle name="通貨 2 6 7 4 4" xfId="3296"/>
    <cellStyle name="通貨 2 6 7 4 4 2" xfId="10102"/>
    <cellStyle name="通貨 2 6 7 4 4 3" xfId="6703"/>
    <cellStyle name="通貨 2 6 7 4 5" xfId="10095"/>
    <cellStyle name="通貨 2 6 7 4 6" xfId="6696"/>
    <cellStyle name="通貨 2 6 7 5" xfId="3297"/>
    <cellStyle name="通貨 2 6 7 5 2" xfId="3298"/>
    <cellStyle name="通貨 2 6 7 5 2 2" xfId="3299"/>
    <cellStyle name="通貨 2 6 7 5 2 2 2" xfId="10105"/>
    <cellStyle name="通貨 2 6 7 5 2 2 3" xfId="6706"/>
    <cellStyle name="通貨 2 6 7 5 2 3" xfId="10104"/>
    <cellStyle name="通貨 2 6 7 5 2 4" xfId="6705"/>
    <cellStyle name="通貨 2 6 7 5 3" xfId="3300"/>
    <cellStyle name="通貨 2 6 7 5 3 2" xfId="10106"/>
    <cellStyle name="通貨 2 6 7 5 3 3" xfId="6707"/>
    <cellStyle name="通貨 2 6 7 5 4" xfId="10103"/>
    <cellStyle name="通貨 2 6 7 5 5" xfId="6704"/>
    <cellStyle name="通貨 2 6 7 6" xfId="3301"/>
    <cellStyle name="通貨 2 6 7 6 2" xfId="3302"/>
    <cellStyle name="通貨 2 6 7 6 2 2" xfId="10108"/>
    <cellStyle name="通貨 2 6 7 6 2 3" xfId="6709"/>
    <cellStyle name="通貨 2 6 7 6 3" xfId="10107"/>
    <cellStyle name="通貨 2 6 7 6 4" xfId="6708"/>
    <cellStyle name="通貨 2 6 7 7" xfId="3303"/>
    <cellStyle name="通貨 2 6 7 7 2" xfId="10109"/>
    <cellStyle name="通貨 2 6 7 7 3" xfId="6710"/>
    <cellStyle name="通貨 2 6 7 8" xfId="10078"/>
    <cellStyle name="通貨 2 6 7 9" xfId="6679"/>
    <cellStyle name="通貨 2 6 8" xfId="3304"/>
    <cellStyle name="通貨 2 6 8 2" xfId="3305"/>
    <cellStyle name="通貨 2 6 8 2 2" xfId="3306"/>
    <cellStyle name="通貨 2 6 8 2 2 2" xfId="3307"/>
    <cellStyle name="通貨 2 6 8 2 2 2 2" xfId="10113"/>
    <cellStyle name="通貨 2 6 8 2 2 2 3" xfId="6714"/>
    <cellStyle name="通貨 2 6 8 2 2 3" xfId="10112"/>
    <cellStyle name="通貨 2 6 8 2 2 4" xfId="6713"/>
    <cellStyle name="通貨 2 6 8 2 3" xfId="3308"/>
    <cellStyle name="通貨 2 6 8 2 3 2" xfId="10114"/>
    <cellStyle name="通貨 2 6 8 2 3 3" xfId="6715"/>
    <cellStyle name="通貨 2 6 8 2 4" xfId="10111"/>
    <cellStyle name="通貨 2 6 8 2 5" xfId="6712"/>
    <cellStyle name="通貨 2 6 8 3" xfId="3309"/>
    <cellStyle name="通貨 2 6 8 3 2" xfId="3310"/>
    <cellStyle name="通貨 2 6 8 3 2 2" xfId="10116"/>
    <cellStyle name="通貨 2 6 8 3 2 3" xfId="6717"/>
    <cellStyle name="通貨 2 6 8 3 3" xfId="10115"/>
    <cellStyle name="通貨 2 6 8 3 4" xfId="6716"/>
    <cellStyle name="通貨 2 6 8 4" xfId="3311"/>
    <cellStyle name="通貨 2 6 8 4 2" xfId="10117"/>
    <cellStyle name="通貨 2 6 8 4 3" xfId="6718"/>
    <cellStyle name="通貨 2 6 8 5" xfId="10110"/>
    <cellStyle name="通貨 2 6 8 6" xfId="6711"/>
    <cellStyle name="通貨 2 6 9" xfId="3312"/>
    <cellStyle name="通貨 2 6 9 2" xfId="3313"/>
    <cellStyle name="通貨 2 6 9 2 2" xfId="3314"/>
    <cellStyle name="通貨 2 6 9 2 2 2" xfId="3315"/>
    <cellStyle name="通貨 2 6 9 2 2 2 2" xfId="10121"/>
    <cellStyle name="通貨 2 6 9 2 2 2 3" xfId="6722"/>
    <cellStyle name="通貨 2 6 9 2 2 3" xfId="10120"/>
    <cellStyle name="通貨 2 6 9 2 2 4" xfId="6721"/>
    <cellStyle name="通貨 2 6 9 2 3" xfId="3316"/>
    <cellStyle name="通貨 2 6 9 2 3 2" xfId="10122"/>
    <cellStyle name="通貨 2 6 9 2 3 3" xfId="6723"/>
    <cellStyle name="通貨 2 6 9 2 4" xfId="10119"/>
    <cellStyle name="通貨 2 6 9 2 5" xfId="6720"/>
    <cellStyle name="通貨 2 6 9 3" xfId="3317"/>
    <cellStyle name="通貨 2 6 9 3 2" xfId="3318"/>
    <cellStyle name="通貨 2 6 9 3 2 2" xfId="10124"/>
    <cellStyle name="通貨 2 6 9 3 2 3" xfId="6725"/>
    <cellStyle name="通貨 2 6 9 3 3" xfId="10123"/>
    <cellStyle name="通貨 2 6 9 3 4" xfId="6724"/>
    <cellStyle name="通貨 2 6 9 4" xfId="3319"/>
    <cellStyle name="通貨 2 6 9 4 2" xfId="10125"/>
    <cellStyle name="通貨 2 6 9 4 3" xfId="6726"/>
    <cellStyle name="通貨 2 6 9 5" xfId="10118"/>
    <cellStyle name="通貨 2 6 9 6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10130"/>
    <cellStyle name="通貨 2 7 2 2 2 2 3" xfId="6731"/>
    <cellStyle name="通貨 2 7 2 2 2 3" xfId="10129"/>
    <cellStyle name="通貨 2 7 2 2 2 4" xfId="6730"/>
    <cellStyle name="通貨 2 7 2 2 3" xfId="3325"/>
    <cellStyle name="通貨 2 7 2 2 3 2" xfId="10131"/>
    <cellStyle name="通貨 2 7 2 2 3 3" xfId="6732"/>
    <cellStyle name="通貨 2 7 2 2 4" xfId="10128"/>
    <cellStyle name="通貨 2 7 2 2 5" xfId="6729"/>
    <cellStyle name="通貨 2 7 2 3" xfId="3326"/>
    <cellStyle name="通貨 2 7 2 3 2" xfId="3327"/>
    <cellStyle name="通貨 2 7 2 3 2 2" xfId="10133"/>
    <cellStyle name="通貨 2 7 2 3 2 3" xfId="6734"/>
    <cellStyle name="通貨 2 7 2 3 3" xfId="10132"/>
    <cellStyle name="通貨 2 7 2 3 4" xfId="6733"/>
    <cellStyle name="通貨 2 7 2 4" xfId="3328"/>
    <cellStyle name="通貨 2 7 2 4 2" xfId="10134"/>
    <cellStyle name="通貨 2 7 2 4 3" xfId="6735"/>
    <cellStyle name="通貨 2 7 2 5" xfId="10127"/>
    <cellStyle name="通貨 2 7 2 6" xfId="6728"/>
    <cellStyle name="通貨 2 7 3" xfId="3329"/>
    <cellStyle name="通貨 2 7 3 2" xfId="3330"/>
    <cellStyle name="通貨 2 7 3 2 2" xfId="3331"/>
    <cellStyle name="通貨 2 7 3 2 2 2" xfId="3332"/>
    <cellStyle name="通貨 2 7 3 2 2 2 2" xfId="10138"/>
    <cellStyle name="通貨 2 7 3 2 2 2 3" xfId="6739"/>
    <cellStyle name="通貨 2 7 3 2 2 3" xfId="10137"/>
    <cellStyle name="通貨 2 7 3 2 2 4" xfId="6738"/>
    <cellStyle name="通貨 2 7 3 2 3" xfId="3333"/>
    <cellStyle name="通貨 2 7 3 2 3 2" xfId="10139"/>
    <cellStyle name="通貨 2 7 3 2 3 3" xfId="6740"/>
    <cellStyle name="通貨 2 7 3 2 4" xfId="10136"/>
    <cellStyle name="通貨 2 7 3 2 5" xfId="6737"/>
    <cellStyle name="通貨 2 7 3 3" xfId="3334"/>
    <cellStyle name="通貨 2 7 3 3 2" xfId="3335"/>
    <cellStyle name="通貨 2 7 3 3 2 2" xfId="10141"/>
    <cellStyle name="通貨 2 7 3 3 2 3" xfId="6742"/>
    <cellStyle name="通貨 2 7 3 3 3" xfId="10140"/>
    <cellStyle name="通貨 2 7 3 3 4" xfId="6741"/>
    <cellStyle name="通貨 2 7 3 4" xfId="3336"/>
    <cellStyle name="通貨 2 7 3 4 2" xfId="10142"/>
    <cellStyle name="通貨 2 7 3 4 3" xfId="6743"/>
    <cellStyle name="通貨 2 7 3 5" xfId="10135"/>
    <cellStyle name="通貨 2 7 3 6" xfId="6736"/>
    <cellStyle name="通貨 2 7 4" xfId="3337"/>
    <cellStyle name="通貨 2 7 4 2" xfId="3338"/>
    <cellStyle name="通貨 2 7 4 2 2" xfId="3339"/>
    <cellStyle name="通貨 2 7 4 2 2 2" xfId="3340"/>
    <cellStyle name="通貨 2 7 4 2 2 2 2" xfId="10146"/>
    <cellStyle name="通貨 2 7 4 2 2 2 3" xfId="6747"/>
    <cellStyle name="通貨 2 7 4 2 2 3" xfId="10145"/>
    <cellStyle name="通貨 2 7 4 2 2 4" xfId="6746"/>
    <cellStyle name="通貨 2 7 4 2 3" xfId="3341"/>
    <cellStyle name="通貨 2 7 4 2 3 2" xfId="10147"/>
    <cellStyle name="通貨 2 7 4 2 3 3" xfId="6748"/>
    <cellStyle name="通貨 2 7 4 2 4" xfId="10144"/>
    <cellStyle name="通貨 2 7 4 2 5" xfId="6745"/>
    <cellStyle name="通貨 2 7 4 3" xfId="3342"/>
    <cellStyle name="通貨 2 7 4 3 2" xfId="3343"/>
    <cellStyle name="通貨 2 7 4 3 2 2" xfId="10149"/>
    <cellStyle name="通貨 2 7 4 3 2 3" xfId="6750"/>
    <cellStyle name="通貨 2 7 4 3 3" xfId="10148"/>
    <cellStyle name="通貨 2 7 4 3 4" xfId="6749"/>
    <cellStyle name="通貨 2 7 4 4" xfId="3344"/>
    <cellStyle name="通貨 2 7 4 4 2" xfId="10150"/>
    <cellStyle name="通貨 2 7 4 4 3" xfId="6751"/>
    <cellStyle name="通貨 2 7 4 5" xfId="10143"/>
    <cellStyle name="通貨 2 7 4 6" xfId="6744"/>
    <cellStyle name="通貨 2 7 5" xfId="3345"/>
    <cellStyle name="通貨 2 7 5 2" xfId="3346"/>
    <cellStyle name="通貨 2 7 5 2 2" xfId="3347"/>
    <cellStyle name="通貨 2 7 5 2 2 2" xfId="10153"/>
    <cellStyle name="通貨 2 7 5 2 2 3" xfId="6754"/>
    <cellStyle name="通貨 2 7 5 2 3" xfId="10152"/>
    <cellStyle name="通貨 2 7 5 2 4" xfId="6753"/>
    <cellStyle name="通貨 2 7 5 3" xfId="3348"/>
    <cellStyle name="通貨 2 7 5 3 2" xfId="10154"/>
    <cellStyle name="通貨 2 7 5 3 3" xfId="6755"/>
    <cellStyle name="通貨 2 7 5 4" xfId="10151"/>
    <cellStyle name="通貨 2 7 5 5" xfId="6752"/>
    <cellStyle name="通貨 2 7 6" xfId="3349"/>
    <cellStyle name="通貨 2 7 6 2" xfId="3350"/>
    <cellStyle name="通貨 2 7 6 2 2" xfId="10156"/>
    <cellStyle name="通貨 2 7 6 2 3" xfId="6757"/>
    <cellStyle name="通貨 2 7 6 3" xfId="10155"/>
    <cellStyle name="通貨 2 7 6 4" xfId="6756"/>
    <cellStyle name="通貨 2 7 7" xfId="3351"/>
    <cellStyle name="通貨 2 7 7 2" xfId="10157"/>
    <cellStyle name="通貨 2 7 7 3" xfId="6758"/>
    <cellStyle name="通貨 2 7 8" xfId="10126"/>
    <cellStyle name="通貨 2 7 9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10162"/>
    <cellStyle name="通貨 2 8 2 2 2 2 3" xfId="6763"/>
    <cellStyle name="通貨 2 8 2 2 2 3" xfId="10161"/>
    <cellStyle name="通貨 2 8 2 2 2 4" xfId="6762"/>
    <cellStyle name="通貨 2 8 2 2 3" xfId="3357"/>
    <cellStyle name="通貨 2 8 2 2 3 2" xfId="10163"/>
    <cellStyle name="通貨 2 8 2 2 3 3" xfId="6764"/>
    <cellStyle name="通貨 2 8 2 2 4" xfId="10160"/>
    <cellStyle name="通貨 2 8 2 2 5" xfId="6761"/>
    <cellStyle name="通貨 2 8 2 3" xfId="3358"/>
    <cellStyle name="通貨 2 8 2 3 2" xfId="3359"/>
    <cellStyle name="通貨 2 8 2 3 2 2" xfId="10165"/>
    <cellStyle name="通貨 2 8 2 3 2 3" xfId="6766"/>
    <cellStyle name="通貨 2 8 2 3 3" xfId="10164"/>
    <cellStyle name="通貨 2 8 2 3 4" xfId="6765"/>
    <cellStyle name="通貨 2 8 2 4" xfId="3360"/>
    <cellStyle name="通貨 2 8 2 4 2" xfId="10166"/>
    <cellStyle name="通貨 2 8 2 4 3" xfId="6767"/>
    <cellStyle name="通貨 2 8 2 5" xfId="10159"/>
    <cellStyle name="通貨 2 8 2 6" xfId="6760"/>
    <cellStyle name="通貨 2 8 3" xfId="3361"/>
    <cellStyle name="通貨 2 8 3 2" xfId="3362"/>
    <cellStyle name="通貨 2 8 3 2 2" xfId="3363"/>
    <cellStyle name="通貨 2 8 3 2 2 2" xfId="3364"/>
    <cellStyle name="通貨 2 8 3 2 2 2 2" xfId="10170"/>
    <cellStyle name="通貨 2 8 3 2 2 2 3" xfId="6771"/>
    <cellStyle name="通貨 2 8 3 2 2 3" xfId="10169"/>
    <cellStyle name="通貨 2 8 3 2 2 4" xfId="6770"/>
    <cellStyle name="通貨 2 8 3 2 3" xfId="3365"/>
    <cellStyle name="通貨 2 8 3 2 3 2" xfId="10171"/>
    <cellStyle name="通貨 2 8 3 2 3 3" xfId="6772"/>
    <cellStyle name="通貨 2 8 3 2 4" xfId="10168"/>
    <cellStyle name="通貨 2 8 3 2 5" xfId="6769"/>
    <cellStyle name="通貨 2 8 3 3" xfId="3366"/>
    <cellStyle name="通貨 2 8 3 3 2" xfId="3367"/>
    <cellStyle name="通貨 2 8 3 3 2 2" xfId="10173"/>
    <cellStyle name="通貨 2 8 3 3 2 3" xfId="6774"/>
    <cellStyle name="通貨 2 8 3 3 3" xfId="10172"/>
    <cellStyle name="通貨 2 8 3 3 4" xfId="6773"/>
    <cellStyle name="通貨 2 8 3 4" xfId="3368"/>
    <cellStyle name="通貨 2 8 3 4 2" xfId="10174"/>
    <cellStyle name="通貨 2 8 3 4 3" xfId="6775"/>
    <cellStyle name="通貨 2 8 3 5" xfId="10167"/>
    <cellStyle name="通貨 2 8 3 6" xfId="6768"/>
    <cellStyle name="通貨 2 8 4" xfId="3369"/>
    <cellStyle name="通貨 2 8 4 2" xfId="3370"/>
    <cellStyle name="通貨 2 8 4 2 2" xfId="3371"/>
    <cellStyle name="通貨 2 8 4 2 2 2" xfId="3372"/>
    <cellStyle name="通貨 2 8 4 2 2 2 2" xfId="10178"/>
    <cellStyle name="通貨 2 8 4 2 2 2 3" xfId="6779"/>
    <cellStyle name="通貨 2 8 4 2 2 3" xfId="10177"/>
    <cellStyle name="通貨 2 8 4 2 2 4" xfId="6778"/>
    <cellStyle name="通貨 2 8 4 2 3" xfId="3373"/>
    <cellStyle name="通貨 2 8 4 2 3 2" xfId="10179"/>
    <cellStyle name="通貨 2 8 4 2 3 3" xfId="6780"/>
    <cellStyle name="通貨 2 8 4 2 4" xfId="10176"/>
    <cellStyle name="通貨 2 8 4 2 5" xfId="6777"/>
    <cellStyle name="通貨 2 8 4 3" xfId="3374"/>
    <cellStyle name="通貨 2 8 4 3 2" xfId="3375"/>
    <cellStyle name="通貨 2 8 4 3 2 2" xfId="10181"/>
    <cellStyle name="通貨 2 8 4 3 2 3" xfId="6782"/>
    <cellStyle name="通貨 2 8 4 3 3" xfId="10180"/>
    <cellStyle name="通貨 2 8 4 3 4" xfId="6781"/>
    <cellStyle name="通貨 2 8 4 4" xfId="3376"/>
    <cellStyle name="通貨 2 8 4 4 2" xfId="10182"/>
    <cellStyle name="通貨 2 8 4 4 3" xfId="6783"/>
    <cellStyle name="通貨 2 8 4 5" xfId="10175"/>
    <cellStyle name="通貨 2 8 4 6" xfId="6776"/>
    <cellStyle name="通貨 2 8 5" xfId="3377"/>
    <cellStyle name="通貨 2 8 5 2" xfId="3378"/>
    <cellStyle name="通貨 2 8 5 2 2" xfId="3379"/>
    <cellStyle name="通貨 2 8 5 2 2 2" xfId="10185"/>
    <cellStyle name="通貨 2 8 5 2 2 3" xfId="6786"/>
    <cellStyle name="通貨 2 8 5 2 3" xfId="10184"/>
    <cellStyle name="通貨 2 8 5 2 4" xfId="6785"/>
    <cellStyle name="通貨 2 8 5 3" xfId="3380"/>
    <cellStyle name="通貨 2 8 5 3 2" xfId="10186"/>
    <cellStyle name="通貨 2 8 5 3 3" xfId="6787"/>
    <cellStyle name="通貨 2 8 5 4" xfId="10183"/>
    <cellStyle name="通貨 2 8 5 5" xfId="6784"/>
    <cellStyle name="通貨 2 8 6" xfId="3381"/>
    <cellStyle name="通貨 2 8 6 2" xfId="3382"/>
    <cellStyle name="通貨 2 8 6 2 2" xfId="10188"/>
    <cellStyle name="通貨 2 8 6 2 3" xfId="6789"/>
    <cellStyle name="通貨 2 8 6 3" xfId="10187"/>
    <cellStyle name="通貨 2 8 6 4" xfId="6788"/>
    <cellStyle name="通貨 2 8 7" xfId="3383"/>
    <cellStyle name="通貨 2 8 7 2" xfId="10189"/>
    <cellStyle name="通貨 2 8 7 3" xfId="6790"/>
    <cellStyle name="通貨 2 8 8" xfId="10158"/>
    <cellStyle name="通貨 2 8 9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10194"/>
    <cellStyle name="通貨 2 9 2 2 2 2 3" xfId="6795"/>
    <cellStyle name="通貨 2 9 2 2 2 3" xfId="10193"/>
    <cellStyle name="通貨 2 9 2 2 2 4" xfId="6794"/>
    <cellStyle name="通貨 2 9 2 2 3" xfId="3389"/>
    <cellStyle name="通貨 2 9 2 2 3 2" xfId="10195"/>
    <cellStyle name="通貨 2 9 2 2 3 3" xfId="6796"/>
    <cellStyle name="通貨 2 9 2 2 4" xfId="10192"/>
    <cellStyle name="通貨 2 9 2 2 5" xfId="6793"/>
    <cellStyle name="通貨 2 9 2 3" xfId="3390"/>
    <cellStyle name="通貨 2 9 2 3 2" xfId="3391"/>
    <cellStyle name="通貨 2 9 2 3 2 2" xfId="10197"/>
    <cellStyle name="通貨 2 9 2 3 2 3" xfId="6798"/>
    <cellStyle name="通貨 2 9 2 3 3" xfId="10196"/>
    <cellStyle name="通貨 2 9 2 3 4" xfId="6797"/>
    <cellStyle name="通貨 2 9 2 4" xfId="3392"/>
    <cellStyle name="通貨 2 9 2 4 2" xfId="10198"/>
    <cellStyle name="通貨 2 9 2 4 3" xfId="6799"/>
    <cellStyle name="通貨 2 9 2 5" xfId="10191"/>
    <cellStyle name="通貨 2 9 2 6" xfId="6792"/>
    <cellStyle name="通貨 2 9 3" xfId="3393"/>
    <cellStyle name="通貨 2 9 3 2" xfId="3394"/>
    <cellStyle name="通貨 2 9 3 2 2" xfId="3395"/>
    <cellStyle name="通貨 2 9 3 2 2 2" xfId="3396"/>
    <cellStyle name="通貨 2 9 3 2 2 2 2" xfId="10202"/>
    <cellStyle name="通貨 2 9 3 2 2 2 3" xfId="6803"/>
    <cellStyle name="通貨 2 9 3 2 2 3" xfId="10201"/>
    <cellStyle name="通貨 2 9 3 2 2 4" xfId="6802"/>
    <cellStyle name="通貨 2 9 3 2 3" xfId="3397"/>
    <cellStyle name="通貨 2 9 3 2 3 2" xfId="10203"/>
    <cellStyle name="通貨 2 9 3 2 3 3" xfId="6804"/>
    <cellStyle name="通貨 2 9 3 2 4" xfId="10200"/>
    <cellStyle name="通貨 2 9 3 2 5" xfId="6801"/>
    <cellStyle name="通貨 2 9 3 3" xfId="3398"/>
    <cellStyle name="通貨 2 9 3 3 2" xfId="3399"/>
    <cellStyle name="通貨 2 9 3 3 2 2" xfId="10205"/>
    <cellStyle name="通貨 2 9 3 3 2 3" xfId="6806"/>
    <cellStyle name="通貨 2 9 3 3 3" xfId="10204"/>
    <cellStyle name="通貨 2 9 3 3 4" xfId="6805"/>
    <cellStyle name="通貨 2 9 3 4" xfId="3400"/>
    <cellStyle name="通貨 2 9 3 4 2" xfId="10206"/>
    <cellStyle name="通貨 2 9 3 4 3" xfId="6807"/>
    <cellStyle name="通貨 2 9 3 5" xfId="10199"/>
    <cellStyle name="通貨 2 9 3 6" xfId="6800"/>
    <cellStyle name="通貨 2 9 4" xfId="3401"/>
    <cellStyle name="通貨 2 9 4 2" xfId="3402"/>
    <cellStyle name="通貨 2 9 4 2 2" xfId="3403"/>
    <cellStyle name="通貨 2 9 4 2 2 2" xfId="3404"/>
    <cellStyle name="通貨 2 9 4 2 2 2 2" xfId="10210"/>
    <cellStyle name="通貨 2 9 4 2 2 2 3" xfId="6811"/>
    <cellStyle name="通貨 2 9 4 2 2 3" xfId="10209"/>
    <cellStyle name="通貨 2 9 4 2 2 4" xfId="6810"/>
    <cellStyle name="通貨 2 9 4 2 3" xfId="3405"/>
    <cellStyle name="通貨 2 9 4 2 3 2" xfId="10211"/>
    <cellStyle name="通貨 2 9 4 2 3 3" xfId="6812"/>
    <cellStyle name="通貨 2 9 4 2 4" xfId="10208"/>
    <cellStyle name="通貨 2 9 4 2 5" xfId="6809"/>
    <cellStyle name="通貨 2 9 4 3" xfId="3406"/>
    <cellStyle name="通貨 2 9 4 3 2" xfId="3407"/>
    <cellStyle name="通貨 2 9 4 3 2 2" xfId="10213"/>
    <cellStyle name="通貨 2 9 4 3 2 3" xfId="6814"/>
    <cellStyle name="通貨 2 9 4 3 3" xfId="10212"/>
    <cellStyle name="通貨 2 9 4 3 4" xfId="6813"/>
    <cellStyle name="通貨 2 9 4 4" xfId="3408"/>
    <cellStyle name="通貨 2 9 4 4 2" xfId="10214"/>
    <cellStyle name="通貨 2 9 4 4 3" xfId="6815"/>
    <cellStyle name="通貨 2 9 4 5" xfId="10207"/>
    <cellStyle name="通貨 2 9 4 6" xfId="6808"/>
    <cellStyle name="通貨 2 9 5" xfId="3409"/>
    <cellStyle name="通貨 2 9 5 2" xfId="3410"/>
    <cellStyle name="通貨 2 9 5 2 2" xfId="3411"/>
    <cellStyle name="通貨 2 9 5 2 2 2" xfId="10217"/>
    <cellStyle name="通貨 2 9 5 2 2 3" xfId="6818"/>
    <cellStyle name="通貨 2 9 5 2 3" xfId="10216"/>
    <cellStyle name="通貨 2 9 5 2 4" xfId="6817"/>
    <cellStyle name="通貨 2 9 5 3" xfId="3412"/>
    <cellStyle name="通貨 2 9 5 3 2" xfId="10218"/>
    <cellStyle name="通貨 2 9 5 3 3" xfId="6819"/>
    <cellStyle name="通貨 2 9 5 4" xfId="10215"/>
    <cellStyle name="通貨 2 9 5 5" xfId="6816"/>
    <cellStyle name="通貨 2 9 6" xfId="3413"/>
    <cellStyle name="通貨 2 9 6 2" xfId="3414"/>
    <cellStyle name="通貨 2 9 6 2 2" xfId="10220"/>
    <cellStyle name="通貨 2 9 6 2 3" xfId="6821"/>
    <cellStyle name="通貨 2 9 6 3" xfId="10219"/>
    <cellStyle name="通貨 2 9 6 4" xfId="6820"/>
    <cellStyle name="通貨 2 9 7" xfId="3415"/>
    <cellStyle name="通貨 2 9 7 2" xfId="10221"/>
    <cellStyle name="通貨 2 9 7 3" xfId="6822"/>
    <cellStyle name="通貨 2 9 8" xfId="10190"/>
    <cellStyle name="通貨 2 9 9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10226"/>
    <cellStyle name="標準 2 2 2 2 2 3" xfId="6827"/>
    <cellStyle name="標準 2 2 2 2 3" xfId="10225"/>
    <cellStyle name="標準 2 2 2 2 4" xfId="6826"/>
    <cellStyle name="標準 2 2 2 3" xfId="10224"/>
    <cellStyle name="標準 2 2 2 4" xfId="6825"/>
    <cellStyle name="標準 2 2 3" xfId="3422"/>
    <cellStyle name="標準 2 2 3 2" xfId="3423"/>
    <cellStyle name="標準 2 2 3 2 2" xfId="3424"/>
    <cellStyle name="標準 2 2 3 2 2 2" xfId="10229"/>
    <cellStyle name="標準 2 2 3 2 2 3" xfId="6830"/>
    <cellStyle name="標準 2 2 3 2 3" xfId="10228"/>
    <cellStyle name="標準 2 2 3 2 4" xfId="6829"/>
    <cellStyle name="標準 2 2 3 3" xfId="10227"/>
    <cellStyle name="標準 2 2 3 4" xfId="6828"/>
    <cellStyle name="標準 2 2 4" xfId="3425"/>
    <cellStyle name="標準 2 2 4 2" xfId="3426"/>
    <cellStyle name="標準 2 2 4 2 2" xfId="10231"/>
    <cellStyle name="標準 2 2 4 2 3" xfId="6832"/>
    <cellStyle name="標準 2 2 4 3" xfId="10230"/>
    <cellStyle name="標準 2 2 4 4" xfId="6831"/>
    <cellStyle name="標準 2 2 5" xfId="10223"/>
    <cellStyle name="標準 2 2 6" xfId="6824"/>
    <cellStyle name="標準 2 2_執行会議案" xfId="3427"/>
    <cellStyle name="標準 2 3" xfId="3428"/>
    <cellStyle name="標準 2 3 2" xfId="3429"/>
    <cellStyle name="標準 2 3 2 2" xfId="3430"/>
    <cellStyle name="標準 2 3 2 2 2" xfId="10234"/>
    <cellStyle name="標準 2 3 2 2 3" xfId="6835"/>
    <cellStyle name="標準 2 3 2 3" xfId="10233"/>
    <cellStyle name="標準 2 3 2 4" xfId="6834"/>
    <cellStyle name="標準 2 3 3" xfId="10232"/>
    <cellStyle name="標準 2 3 4" xfId="6833"/>
    <cellStyle name="標準 2 4" xfId="3431"/>
    <cellStyle name="標準 2 4 2" xfId="3432"/>
    <cellStyle name="標準 2 4 2 2" xfId="3433"/>
    <cellStyle name="標準 2 4 2 2 2" xfId="10237"/>
    <cellStyle name="標準 2 4 2 2 3" xfId="6838"/>
    <cellStyle name="標準 2 4 2 3" xfId="10236"/>
    <cellStyle name="標準 2 4 2 4" xfId="6837"/>
    <cellStyle name="標準 2 4 3" xfId="10235"/>
    <cellStyle name="標準 2 4 4" xfId="6836"/>
    <cellStyle name="標準 2 5" xfId="3434"/>
    <cellStyle name="標準 2 5 2" xfId="3435"/>
    <cellStyle name="標準 2 5 2 2" xfId="10239"/>
    <cellStyle name="標準 2 5 2 3" xfId="6840"/>
    <cellStyle name="標準 2 5 3" xfId="10238"/>
    <cellStyle name="標準 2 5 4" xfId="6839"/>
    <cellStyle name="標準 2 6" xfId="10222"/>
    <cellStyle name="標準 2 7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10244"/>
    <cellStyle name="標準 3 2 2 2 2 3" xfId="6845"/>
    <cellStyle name="標準 3 2 2 2 3" xfId="10243"/>
    <cellStyle name="標準 3 2 2 2 4" xfId="6844"/>
    <cellStyle name="標準 3 2 2 3" xfId="10242"/>
    <cellStyle name="標準 3 2 2 4" xfId="6843"/>
    <cellStyle name="標準 3 2 3" xfId="3445"/>
    <cellStyle name="標準 3 2 3 2" xfId="3446"/>
    <cellStyle name="標準 3 2 3 2 2" xfId="3447"/>
    <cellStyle name="標準 3 2 3 2 2 2" xfId="10247"/>
    <cellStyle name="標準 3 2 3 2 2 3" xfId="6848"/>
    <cellStyle name="標準 3 2 3 2 3" xfId="10246"/>
    <cellStyle name="標準 3 2 3 2 4" xfId="6847"/>
    <cellStyle name="標準 3 2 3 3" xfId="10245"/>
    <cellStyle name="標準 3 2 3 4" xfId="6846"/>
    <cellStyle name="標準 3 2 4" xfId="3448"/>
    <cellStyle name="標準 3 2 4 2" xfId="3449"/>
    <cellStyle name="標準 3 2 4 2 2" xfId="10249"/>
    <cellStyle name="標準 3 2 4 2 3" xfId="6850"/>
    <cellStyle name="標準 3 2 4 3" xfId="10248"/>
    <cellStyle name="標準 3 2 4 4" xfId="6849"/>
    <cellStyle name="標準 3 2 5" xfId="10241"/>
    <cellStyle name="標準 3 2 6" xfId="6842"/>
    <cellStyle name="標準 3 3" xfId="10240"/>
    <cellStyle name="標準 3 4" xfId="6841"/>
    <cellStyle name="標準 4" xfId="3450"/>
    <cellStyle name="標準 4 2" xfId="10250"/>
    <cellStyle name="標準 4 3" xfId="6851"/>
    <cellStyle name="標準 5" xfId="3451"/>
    <cellStyle name="標準 5 2" xfId="10251"/>
    <cellStyle name="標準 5 3" xfId="6852"/>
    <cellStyle name="標準 6" xfId="3452"/>
    <cellStyle name="標準 7" xfId="3453"/>
    <cellStyle name="標準 7 2" xfId="10252"/>
    <cellStyle name="標準 7 3" xfId="6853"/>
    <cellStyle name="標準 8" xfId="3454"/>
    <cellStyle name="標準 8 2" xfId="10253"/>
    <cellStyle name="標準 8 3" xfId="6854"/>
    <cellStyle name="標準 9" xfId="3455"/>
    <cellStyle name="標準 9 2" xfId="10254"/>
    <cellStyle name="標準 9 3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</v>
      </c>
      <c r="Q3" s="453"/>
      <c r="R3" s="453"/>
      <c r="S3" s="454" t="s">
        <v>155</v>
      </c>
      <c r="T3" s="454" t="str">
        <f>曜日!D3</f>
        <v>土</v>
      </c>
      <c r="U3" s="454" t="s">
        <v>43</v>
      </c>
      <c r="V3" s="95"/>
      <c r="W3" s="452" t="s">
        <v>48</v>
      </c>
      <c r="X3" s="452"/>
      <c r="Y3" s="452"/>
      <c r="Z3" s="452" t="s">
        <v>132</v>
      </c>
      <c r="AA3" s="450" t="s">
        <v>261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49"/>
      <c r="C5" s="350"/>
      <c r="D5" s="436" t="s">
        <v>133</v>
      </c>
      <c r="E5" s="428"/>
      <c r="F5" s="428"/>
      <c r="G5" s="428"/>
      <c r="H5" s="428"/>
      <c r="I5" s="428"/>
      <c r="J5" s="437"/>
      <c r="K5" s="388" t="s">
        <v>65</v>
      </c>
      <c r="L5" s="389"/>
      <c r="M5" s="389"/>
      <c r="N5" s="389"/>
      <c r="O5" s="390"/>
      <c r="P5" s="394" t="s">
        <v>262</v>
      </c>
      <c r="Q5" s="389"/>
      <c r="R5" s="389"/>
      <c r="S5" s="395"/>
      <c r="T5" s="418" t="s">
        <v>263</v>
      </c>
      <c r="U5" s="419"/>
      <c r="V5" s="419"/>
      <c r="W5" s="419"/>
      <c r="X5" s="420"/>
      <c r="Y5" s="394" t="s">
        <v>264</v>
      </c>
      <c r="Z5" s="389"/>
      <c r="AA5" s="389"/>
      <c r="AB5" s="395"/>
      <c r="AC5" s="388" t="s">
        <v>158</v>
      </c>
      <c r="AD5" s="389"/>
      <c r="AE5" s="389"/>
      <c r="AF5" s="389"/>
      <c r="AG5" s="390"/>
      <c r="AH5" s="394" t="s">
        <v>262</v>
      </c>
      <c r="AI5" s="389"/>
      <c r="AJ5" s="389"/>
      <c r="AK5" s="395"/>
      <c r="AL5" s="388"/>
      <c r="AM5" s="389"/>
      <c r="AN5" s="389"/>
      <c r="AO5" s="390"/>
      <c r="AP5" s="394"/>
      <c r="AQ5" s="389"/>
      <c r="AR5" s="389"/>
      <c r="AS5" s="408"/>
    </row>
    <row r="6" spans="1:45" ht="14.25" thickBot="1">
      <c r="A6" s="354"/>
      <c r="B6" s="355"/>
      <c r="C6" s="356"/>
      <c r="D6" s="438"/>
      <c r="E6" s="439"/>
      <c r="F6" s="439"/>
      <c r="G6" s="439"/>
      <c r="H6" s="439"/>
      <c r="I6" s="439"/>
      <c r="J6" s="440"/>
      <c r="K6" s="456"/>
      <c r="L6" s="457"/>
      <c r="M6" s="457"/>
      <c r="N6" s="457"/>
      <c r="O6" s="458"/>
      <c r="P6" s="391"/>
      <c r="Q6" s="392"/>
      <c r="R6" s="392"/>
      <c r="S6" s="393"/>
      <c r="T6" s="415"/>
      <c r="U6" s="392"/>
      <c r="V6" s="392"/>
      <c r="W6" s="392"/>
      <c r="X6" s="416"/>
      <c r="Y6" s="391"/>
      <c r="Z6" s="392"/>
      <c r="AA6" s="392"/>
      <c r="AB6" s="393"/>
      <c r="AC6" s="415"/>
      <c r="AD6" s="392"/>
      <c r="AE6" s="392"/>
      <c r="AF6" s="392"/>
      <c r="AG6" s="416"/>
      <c r="AH6" s="391"/>
      <c r="AI6" s="392"/>
      <c r="AJ6" s="392"/>
      <c r="AK6" s="393"/>
      <c r="AL6" s="415"/>
      <c r="AM6" s="392"/>
      <c r="AN6" s="392"/>
      <c r="AO6" s="416"/>
      <c r="AP6" s="391"/>
      <c r="AQ6" s="392"/>
      <c r="AR6" s="392"/>
      <c r="AS6" s="417"/>
    </row>
    <row r="7" spans="1:45" ht="13.5" customHeight="1">
      <c r="A7" s="348" t="s">
        <v>134</v>
      </c>
      <c r="B7" s="349"/>
      <c r="C7" s="350"/>
      <c r="D7" s="436" t="s">
        <v>135</v>
      </c>
      <c r="E7" s="428"/>
      <c r="F7" s="428"/>
      <c r="G7" s="428"/>
      <c r="H7" s="428"/>
      <c r="I7" s="428"/>
      <c r="J7" s="437"/>
      <c r="K7" s="361" t="s">
        <v>136</v>
      </c>
      <c r="L7" s="359"/>
      <c r="M7" s="359"/>
      <c r="N7" s="359"/>
      <c r="O7" s="359"/>
      <c r="P7" s="362"/>
      <c r="Q7" s="361" t="s">
        <v>137</v>
      </c>
      <c r="R7" s="359"/>
      <c r="S7" s="359"/>
      <c r="T7" s="359"/>
      <c r="U7" s="359"/>
      <c r="V7" s="362"/>
      <c r="W7" s="361" t="s">
        <v>138</v>
      </c>
      <c r="X7" s="359"/>
      <c r="Y7" s="359"/>
      <c r="Z7" s="359"/>
      <c r="AA7" s="359"/>
      <c r="AB7" s="362"/>
      <c r="AC7" s="361" t="s">
        <v>139</v>
      </c>
      <c r="AD7" s="359"/>
      <c r="AE7" s="359"/>
      <c r="AF7" s="359"/>
      <c r="AG7" s="359"/>
      <c r="AH7" s="362"/>
      <c r="AI7" s="361" t="s">
        <v>87</v>
      </c>
      <c r="AJ7" s="359"/>
      <c r="AK7" s="359"/>
      <c r="AL7" s="359"/>
      <c r="AM7" s="359"/>
      <c r="AN7" s="362"/>
      <c r="AO7" s="427" t="s">
        <v>56</v>
      </c>
      <c r="AP7" s="428"/>
      <c r="AQ7" s="428"/>
      <c r="AR7" s="428"/>
      <c r="AS7" s="429"/>
    </row>
    <row r="8" spans="1:45">
      <c r="A8" s="351"/>
      <c r="B8" s="352"/>
      <c r="C8" s="353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 ht="13.5" customHeight="1">
      <c r="A9" s="351"/>
      <c r="B9" s="352"/>
      <c r="C9" s="353"/>
      <c r="D9" s="441" t="s">
        <v>140</v>
      </c>
      <c r="E9" s="425"/>
      <c r="F9" s="425"/>
      <c r="G9" s="425"/>
      <c r="H9" s="425"/>
      <c r="I9" s="425"/>
      <c r="J9" s="426"/>
      <c r="K9" s="421">
        <v>4</v>
      </c>
      <c r="L9" s="422"/>
      <c r="M9" s="422"/>
      <c r="N9" s="423">
        <v>4</v>
      </c>
      <c r="O9" s="423"/>
      <c r="P9" s="423"/>
      <c r="Q9" s="423">
        <v>3</v>
      </c>
      <c r="R9" s="423"/>
      <c r="S9" s="423"/>
      <c r="T9" s="423">
        <v>11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3</v>
      </c>
      <c r="AG9" s="423"/>
      <c r="AH9" s="423"/>
      <c r="AI9" s="396">
        <f>K9+Q9+W9+AC9</f>
        <v>29</v>
      </c>
      <c r="AJ9" s="397"/>
      <c r="AK9" s="398"/>
      <c r="AL9" s="396">
        <f>N9+T9+Z9+AF9</f>
        <v>30</v>
      </c>
      <c r="AM9" s="397"/>
      <c r="AN9" s="398"/>
      <c r="AO9" s="399">
        <f>AI13</f>
        <v>178</v>
      </c>
      <c r="AP9" s="400"/>
      <c r="AQ9" s="400"/>
      <c r="AR9" s="400"/>
      <c r="AS9" s="401"/>
    </row>
    <row r="10" spans="1:45" ht="13.5" customHeight="1">
      <c r="A10" s="351"/>
      <c r="B10" s="352"/>
      <c r="C10" s="353"/>
      <c r="D10" s="441" t="s">
        <v>141</v>
      </c>
      <c r="E10" s="425"/>
      <c r="F10" s="425"/>
      <c r="G10" s="425"/>
      <c r="H10" s="425"/>
      <c r="I10" s="425"/>
      <c r="J10" s="426"/>
      <c r="K10" s="421">
        <v>20</v>
      </c>
      <c r="L10" s="422"/>
      <c r="M10" s="422"/>
      <c r="N10" s="423">
        <v>15</v>
      </c>
      <c r="O10" s="423"/>
      <c r="P10" s="423"/>
      <c r="Q10" s="423">
        <v>11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28</v>
      </c>
      <c r="AD10" s="423"/>
      <c r="AE10" s="423"/>
      <c r="AF10" s="423">
        <v>26</v>
      </c>
      <c r="AG10" s="423"/>
      <c r="AH10" s="423"/>
      <c r="AI10" s="396">
        <f>K10+Q10+W10+AC10</f>
        <v>59</v>
      </c>
      <c r="AJ10" s="397"/>
      <c r="AK10" s="398"/>
      <c r="AL10" s="396">
        <f>N10+T10+Z10+AF10</f>
        <v>59</v>
      </c>
      <c r="AM10" s="397"/>
      <c r="AN10" s="398"/>
      <c r="AO10" s="402"/>
      <c r="AP10" s="403"/>
      <c r="AQ10" s="403"/>
      <c r="AR10" s="403"/>
      <c r="AS10" s="404"/>
    </row>
    <row r="11" spans="1:45" ht="13.5" customHeight="1">
      <c r="A11" s="351"/>
      <c r="B11" s="352"/>
      <c r="C11" s="353"/>
      <c r="D11" s="441" t="s">
        <v>142</v>
      </c>
      <c r="E11" s="425"/>
      <c r="F11" s="425"/>
      <c r="G11" s="425"/>
      <c r="H11" s="425"/>
      <c r="I11" s="425"/>
      <c r="J11" s="426"/>
      <c r="K11" s="421">
        <v>1</v>
      </c>
      <c r="L11" s="422"/>
      <c r="M11" s="422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396">
        <f>K11+Q11+W11+AC11</f>
        <v>1</v>
      </c>
      <c r="AJ11" s="397"/>
      <c r="AK11" s="398"/>
      <c r="AL11" s="396">
        <f>N11+T11+Z11+AF11</f>
        <v>0</v>
      </c>
      <c r="AM11" s="397"/>
      <c r="AN11" s="398"/>
      <c r="AO11" s="402"/>
      <c r="AP11" s="403"/>
      <c r="AQ11" s="403"/>
      <c r="AR11" s="403"/>
      <c r="AS11" s="404"/>
    </row>
    <row r="12" spans="1:45">
      <c r="A12" s="351"/>
      <c r="B12" s="352"/>
      <c r="C12" s="353"/>
      <c r="D12" s="459" t="s">
        <v>87</v>
      </c>
      <c r="E12" s="460"/>
      <c r="F12" s="460"/>
      <c r="G12" s="460"/>
      <c r="H12" s="460"/>
      <c r="I12" s="460"/>
      <c r="J12" s="461"/>
      <c r="K12" s="405">
        <f>K9+K10+K11</f>
        <v>25</v>
      </c>
      <c r="L12" s="406"/>
      <c r="M12" s="407"/>
      <c r="N12" s="405">
        <f>N9+N10+N11</f>
        <v>19</v>
      </c>
      <c r="O12" s="406"/>
      <c r="P12" s="407"/>
      <c r="Q12" s="405">
        <f>Q9+Q10+Q11</f>
        <v>14</v>
      </c>
      <c r="R12" s="406"/>
      <c r="S12" s="407"/>
      <c r="T12" s="405">
        <f>SUM(T9:V11)</f>
        <v>29</v>
      </c>
      <c r="U12" s="406"/>
      <c r="V12" s="407"/>
      <c r="W12" s="405">
        <f>SUM(W9:Y11)</f>
        <v>22</v>
      </c>
      <c r="X12" s="406"/>
      <c r="Y12" s="407"/>
      <c r="Z12" s="405">
        <f>SUM(Z9:AB11)</f>
        <v>12</v>
      </c>
      <c r="AA12" s="406"/>
      <c r="AB12" s="407"/>
      <c r="AC12" s="405">
        <f>SUM(AC9:AE11)</f>
        <v>28</v>
      </c>
      <c r="AD12" s="406"/>
      <c r="AE12" s="407"/>
      <c r="AF12" s="405">
        <f>SUM(AF9:AH11)</f>
        <v>29</v>
      </c>
      <c r="AG12" s="406"/>
      <c r="AH12" s="407"/>
      <c r="AI12" s="405">
        <f>SUM(K12+Q12+W12+AC12)</f>
        <v>89</v>
      </c>
      <c r="AJ12" s="406"/>
      <c r="AK12" s="407"/>
      <c r="AL12" s="405">
        <f>SUM(N12+T12+Z12+AF12)</f>
        <v>89</v>
      </c>
      <c r="AM12" s="406"/>
      <c r="AN12" s="407"/>
      <c r="AO12" s="409" t="s">
        <v>159</v>
      </c>
      <c r="AP12" s="410"/>
      <c r="AQ12" s="410"/>
      <c r="AR12" s="410"/>
      <c r="AS12" s="411"/>
    </row>
    <row r="13" spans="1:45" ht="14.25" thickBot="1">
      <c r="A13" s="351"/>
      <c r="B13" s="352"/>
      <c r="C13" s="353"/>
      <c r="D13" s="438"/>
      <c r="E13" s="439"/>
      <c r="F13" s="439"/>
      <c r="G13" s="439"/>
      <c r="H13" s="439"/>
      <c r="I13" s="439"/>
      <c r="J13" s="440"/>
      <c r="K13" s="433">
        <f>K12+N12</f>
        <v>44</v>
      </c>
      <c r="L13" s="434"/>
      <c r="M13" s="434"/>
      <c r="N13" s="434"/>
      <c r="O13" s="434"/>
      <c r="P13" s="435"/>
      <c r="Q13" s="433">
        <f>Q12+T12</f>
        <v>43</v>
      </c>
      <c r="R13" s="434"/>
      <c r="S13" s="434"/>
      <c r="T13" s="434"/>
      <c r="U13" s="434"/>
      <c r="V13" s="435"/>
      <c r="W13" s="433">
        <f>W12+Z12</f>
        <v>34</v>
      </c>
      <c r="X13" s="434"/>
      <c r="Y13" s="434"/>
      <c r="Z13" s="434"/>
      <c r="AA13" s="434"/>
      <c r="AB13" s="435"/>
      <c r="AC13" s="433">
        <f>AC12+AF12</f>
        <v>57</v>
      </c>
      <c r="AD13" s="434"/>
      <c r="AE13" s="434"/>
      <c r="AF13" s="434"/>
      <c r="AG13" s="434"/>
      <c r="AH13" s="435"/>
      <c r="AI13" s="433">
        <f>AI12+AL12</f>
        <v>178</v>
      </c>
      <c r="AJ13" s="434"/>
      <c r="AK13" s="434"/>
      <c r="AL13" s="434"/>
      <c r="AM13" s="434"/>
      <c r="AN13" s="435"/>
      <c r="AO13" s="412"/>
      <c r="AP13" s="413"/>
      <c r="AQ13" s="413"/>
      <c r="AR13" s="413"/>
      <c r="AS13" s="414"/>
    </row>
    <row r="14" spans="1:45">
      <c r="A14" s="351"/>
      <c r="B14" s="352"/>
      <c r="C14" s="353"/>
      <c r="D14" s="442"/>
      <c r="E14" s="443"/>
      <c r="F14" s="361" t="s">
        <v>102</v>
      </c>
      <c r="G14" s="359"/>
      <c r="H14" s="359"/>
      <c r="I14" s="359"/>
      <c r="J14" s="359"/>
      <c r="K14" s="359"/>
      <c r="L14" s="359"/>
      <c r="M14" s="362"/>
      <c r="N14" s="361" t="s">
        <v>135</v>
      </c>
      <c r="O14" s="359"/>
      <c r="P14" s="359"/>
      <c r="Q14" s="359"/>
      <c r="R14" s="359"/>
      <c r="S14" s="362"/>
      <c r="T14" s="361" t="s">
        <v>143</v>
      </c>
      <c r="U14" s="359"/>
      <c r="V14" s="359"/>
      <c r="W14" s="359"/>
      <c r="X14" s="362"/>
      <c r="Y14" s="361" t="s">
        <v>103</v>
      </c>
      <c r="Z14" s="359"/>
      <c r="AA14" s="359"/>
      <c r="AB14" s="359"/>
      <c r="AC14" s="362"/>
      <c r="AD14" s="361" t="s">
        <v>144</v>
      </c>
      <c r="AE14" s="359"/>
      <c r="AF14" s="359"/>
      <c r="AG14" s="359"/>
      <c r="AH14" s="359"/>
      <c r="AI14" s="362"/>
      <c r="AJ14" s="361" t="s">
        <v>145</v>
      </c>
      <c r="AK14" s="359"/>
      <c r="AL14" s="359"/>
      <c r="AM14" s="359"/>
      <c r="AN14" s="359"/>
      <c r="AO14" s="359"/>
      <c r="AP14" s="359"/>
      <c r="AQ14" s="359"/>
      <c r="AR14" s="359"/>
      <c r="AS14" s="360"/>
    </row>
    <row r="15" spans="1:45" ht="13.5" customHeight="1">
      <c r="A15" s="351"/>
      <c r="B15" s="352"/>
      <c r="C15" s="353"/>
      <c r="D15" s="459" t="s">
        <v>29</v>
      </c>
      <c r="E15" s="461"/>
      <c r="F15" s="444" t="s">
        <v>273</v>
      </c>
      <c r="G15" s="445"/>
      <c r="H15" s="445"/>
      <c r="I15" s="445"/>
      <c r="J15" s="445"/>
      <c r="K15" s="445"/>
      <c r="L15" s="374" t="s">
        <v>156</v>
      </c>
      <c r="M15" s="375"/>
      <c r="N15" s="382" t="s">
        <v>274</v>
      </c>
      <c r="O15" s="374"/>
      <c r="P15" s="374"/>
      <c r="Q15" s="374"/>
      <c r="R15" s="374"/>
      <c r="S15" s="375"/>
      <c r="T15" s="382" t="s">
        <v>275</v>
      </c>
      <c r="U15" s="374"/>
      <c r="V15" s="374"/>
      <c r="W15" s="374"/>
      <c r="X15" s="375"/>
      <c r="Y15" s="382" t="s">
        <v>261</v>
      </c>
      <c r="Z15" s="374"/>
      <c r="AA15" s="374"/>
      <c r="AB15" s="374"/>
      <c r="AC15" s="375"/>
      <c r="AD15" s="382" t="s">
        <v>268</v>
      </c>
      <c r="AE15" s="374"/>
      <c r="AF15" s="374"/>
      <c r="AG15" s="374"/>
      <c r="AH15" s="374"/>
      <c r="AI15" s="375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70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9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70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9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70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9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5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9" ht="13.5" customHeight="1">
      <c r="A20" s="351"/>
      <c r="B20" s="352"/>
      <c r="C20" s="353"/>
      <c r="D20" s="459" t="s">
        <v>151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9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70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9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70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9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70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9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5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9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9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9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9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9" s="97" customFormat="1" ht="14.25" thickBot="1">
      <c r="A29" s="354"/>
      <c r="B29" s="355"/>
      <c r="C29" s="356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9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9" s="97" customFormat="1">
      <c r="A31" s="351"/>
      <c r="B31" s="352"/>
      <c r="C31" s="353"/>
      <c r="D31" s="542" t="s">
        <v>265</v>
      </c>
      <c r="E31" s="476"/>
      <c r="F31" s="476"/>
      <c r="G31" s="476"/>
      <c r="H31" s="476"/>
      <c r="I31" s="374" t="s">
        <v>266</v>
      </c>
      <c r="J31" s="375"/>
      <c r="K31" s="382" t="s">
        <v>267</v>
      </c>
      <c r="L31" s="374"/>
      <c r="M31" s="374"/>
      <c r="N31" s="374"/>
      <c r="O31" s="375"/>
      <c r="P31" s="382" t="s">
        <v>268</v>
      </c>
      <c r="Q31" s="374"/>
      <c r="R31" s="374"/>
      <c r="S31" s="543" t="s">
        <v>269</v>
      </c>
      <c r="T31" s="544"/>
      <c r="U31" s="544"/>
      <c r="V31" s="544"/>
      <c r="W31" s="545"/>
      <c r="X31" s="277" t="s">
        <v>269</v>
      </c>
      <c r="Y31" s="278"/>
      <c r="Z31" s="278"/>
      <c r="AA31" s="278"/>
      <c r="AB31" s="469"/>
      <c r="AC31" s="277" t="s">
        <v>270</v>
      </c>
      <c r="AD31" s="278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59" t="s">
        <v>45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  <c r="AW31" s="208"/>
    </row>
    <row r="32" spans="1:49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7" t="s">
        <v>256</v>
      </c>
      <c r="AD32" s="27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9"/>
      <c r="AP32" s="279"/>
      <c r="AQ32" s="279"/>
      <c r="AR32" s="279"/>
      <c r="AS32" s="282"/>
      <c r="AW32" s="208"/>
    </row>
    <row r="33" spans="1:49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7" t="s">
        <v>256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9"/>
      <c r="AP33" s="279"/>
      <c r="AQ33" s="279"/>
      <c r="AR33" s="279"/>
      <c r="AS33" s="282"/>
      <c r="AW33" s="208"/>
    </row>
    <row r="34" spans="1:49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7" t="s">
        <v>256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9"/>
      <c r="AP34" s="279"/>
      <c r="AQ34" s="279"/>
      <c r="AR34" s="279"/>
      <c r="AS34" s="282"/>
      <c r="AW34" s="208"/>
    </row>
    <row r="35" spans="1:49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7" t="s">
        <v>256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9"/>
      <c r="AP35" s="279"/>
      <c r="AQ35" s="279"/>
      <c r="AR35" s="279"/>
      <c r="AS35" s="282"/>
      <c r="AW35" s="20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7" t="s">
        <v>256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9"/>
      <c r="AP36" s="279"/>
      <c r="AQ36" s="279"/>
      <c r="AR36" s="279"/>
      <c r="AS36" s="282"/>
      <c r="AW36" s="208"/>
    </row>
    <row r="37" spans="1:49" s="106" customFormat="1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7" t="s">
        <v>256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9"/>
      <c r="AP37" s="279"/>
      <c r="AQ37" s="279"/>
      <c r="AR37" s="279"/>
      <c r="AS37" s="282"/>
      <c r="AW37" s="208"/>
    </row>
    <row r="38" spans="1:49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7" t="s">
        <v>256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9"/>
      <c r="AP38" s="279"/>
      <c r="AQ38" s="279"/>
      <c r="AR38" s="279"/>
      <c r="AS38" s="282"/>
      <c r="AW38" s="20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7" t="s">
        <v>256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9"/>
      <c r="AP39" s="279"/>
      <c r="AQ39" s="279"/>
      <c r="AR39" s="279"/>
      <c r="AS39" s="282"/>
      <c r="AW39" s="20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7" t="s">
        <v>256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9"/>
      <c r="AP40" s="280"/>
      <c r="AQ40" s="280"/>
      <c r="AR40" s="280"/>
      <c r="AS40" s="281"/>
      <c r="AW40" s="20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7" t="s">
        <v>256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9"/>
      <c r="AP41" s="280"/>
      <c r="AQ41" s="280"/>
      <c r="AR41" s="280"/>
      <c r="AS41" s="281"/>
      <c r="AW41" s="20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7" t="s">
        <v>256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9"/>
      <c r="AP42" s="280"/>
      <c r="AQ42" s="280"/>
      <c r="AR42" s="280"/>
      <c r="AS42" s="281"/>
      <c r="AW42" s="20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7" t="s">
        <v>256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9"/>
      <c r="AP43" s="280"/>
      <c r="AQ43" s="280"/>
      <c r="AR43" s="280"/>
      <c r="AS43" s="281"/>
      <c r="AW43" s="20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7" t="s">
        <v>256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9"/>
      <c r="AP44" s="280"/>
      <c r="AQ44" s="280"/>
      <c r="AR44" s="280"/>
      <c r="AS44" s="281"/>
      <c r="AW44" s="20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7" t="s">
        <v>256</v>
      </c>
      <c r="AD45" s="27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8"/>
      <c r="AP45" s="309"/>
      <c r="AQ45" s="309"/>
      <c r="AR45" s="309"/>
      <c r="AS45" s="310"/>
      <c r="AW45" s="207"/>
    </row>
    <row r="46" spans="1:49">
      <c r="A46" s="348" t="s">
        <v>167</v>
      </c>
      <c r="B46" s="349"/>
      <c r="C46" s="349"/>
      <c r="D46" s="478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6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5"/>
      <c r="Q47" s="476"/>
      <c r="R47" s="477"/>
      <c r="S47" s="472"/>
      <c r="T47" s="473"/>
      <c r="U47" s="473"/>
      <c r="V47" s="473"/>
      <c r="W47" s="473"/>
      <c r="X47" s="474"/>
      <c r="Y47" s="490" t="s">
        <v>234</v>
      </c>
      <c r="Z47" s="491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5"/>
      <c r="AR47" s="476"/>
      <c r="AS47" s="487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2"/>
      <c r="Z48" s="493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2"/>
      <c r="Z49" s="493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2"/>
      <c r="Z50" s="493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2"/>
      <c r="Z51" s="493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2"/>
      <c r="Z52" s="493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70"/>
      <c r="L53" s="471"/>
      <c r="M53" s="471"/>
      <c r="N53" s="471"/>
      <c r="O53" s="139" t="s">
        <v>156</v>
      </c>
      <c r="P53" s="305"/>
      <c r="Q53" s="306"/>
      <c r="R53" s="489"/>
      <c r="S53" s="480"/>
      <c r="T53" s="481"/>
      <c r="U53" s="481"/>
      <c r="V53" s="481"/>
      <c r="W53" s="481"/>
      <c r="X53" s="488"/>
      <c r="Y53" s="492"/>
      <c r="Z53" s="493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9"/>
      <c r="F54" s="479"/>
      <c r="G54" s="479"/>
      <c r="H54" s="479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2"/>
      <c r="Z54" s="493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2"/>
      <c r="K55" s="473"/>
      <c r="L55" s="473"/>
      <c r="M55" s="473"/>
      <c r="N55" s="473"/>
      <c r="O55" s="136" t="s">
        <v>156</v>
      </c>
      <c r="P55" s="475"/>
      <c r="Q55" s="476"/>
      <c r="R55" s="477"/>
      <c r="S55" s="472"/>
      <c r="T55" s="473"/>
      <c r="U55" s="473"/>
      <c r="V55" s="473"/>
      <c r="W55" s="473"/>
      <c r="X55" s="474"/>
      <c r="Y55" s="492"/>
      <c r="Z55" s="493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5" t="s">
        <v>237</v>
      </c>
      <c r="Z58" s="526"/>
      <c r="AA58" s="526"/>
      <c r="AB58" s="526"/>
      <c r="AC58" s="526"/>
      <c r="AD58" s="526"/>
      <c r="AE58" s="526"/>
      <c r="AF58" s="527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5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80"/>
      <c r="K59" s="481"/>
      <c r="L59" s="481"/>
      <c r="M59" s="481"/>
      <c r="N59" s="481"/>
      <c r="O59" s="139" t="s">
        <v>156</v>
      </c>
      <c r="P59" s="305"/>
      <c r="Q59" s="306"/>
      <c r="R59" s="489"/>
      <c r="S59" s="480"/>
      <c r="T59" s="481"/>
      <c r="U59" s="481"/>
      <c r="V59" s="481"/>
      <c r="W59" s="481"/>
      <c r="X59" s="481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43"/>
      <c r="AH59" s="344"/>
      <c r="AI59" s="211" t="s">
        <v>168</v>
      </c>
      <c r="AJ59" s="343"/>
      <c r="AK59" s="344"/>
      <c r="AL59" s="506"/>
      <c r="AM59" s="343"/>
      <c r="AN59" s="344"/>
      <c r="AO59" s="344"/>
      <c r="AP59" s="344"/>
      <c r="AQ59" s="344"/>
      <c r="AR59" s="344"/>
      <c r="AS59" s="504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2"/>
      <c r="K60" s="473"/>
      <c r="L60" s="473"/>
      <c r="M60" s="473"/>
      <c r="N60" s="473"/>
      <c r="O60" s="136" t="s">
        <v>156</v>
      </c>
      <c r="P60" s="475"/>
      <c r="Q60" s="476"/>
      <c r="R60" s="477"/>
      <c r="S60" s="472"/>
      <c r="T60" s="473"/>
      <c r="U60" s="473"/>
      <c r="V60" s="473"/>
      <c r="W60" s="473"/>
      <c r="X60" s="473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7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5"/>
      <c r="N63" s="476"/>
      <c r="O63" s="205" t="s">
        <v>168</v>
      </c>
      <c r="P63" s="475"/>
      <c r="Q63" s="476"/>
      <c r="R63" s="476"/>
      <c r="S63" s="476"/>
      <c r="T63" s="476"/>
      <c r="U63" s="476"/>
      <c r="V63" s="476"/>
      <c r="W63" s="476"/>
      <c r="X63" s="476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5"/>
      <c r="N64" s="286"/>
      <c r="O64" s="205" t="s">
        <v>168</v>
      </c>
      <c r="P64" s="485"/>
      <c r="Q64" s="286"/>
      <c r="R64" s="286"/>
      <c r="S64" s="286"/>
      <c r="T64" s="286"/>
      <c r="U64" s="286"/>
      <c r="V64" s="286"/>
      <c r="W64" s="286"/>
      <c r="X64" s="286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5"/>
      <c r="N65" s="286"/>
      <c r="O65" s="205" t="s">
        <v>168</v>
      </c>
      <c r="P65" s="485"/>
      <c r="Q65" s="286"/>
      <c r="R65" s="286"/>
      <c r="S65" s="286"/>
      <c r="T65" s="286"/>
      <c r="U65" s="286"/>
      <c r="V65" s="286"/>
      <c r="W65" s="286"/>
      <c r="X65" s="286"/>
      <c r="Y65" s="519" t="s">
        <v>232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3"/>
      <c r="K66" s="484"/>
      <c r="L66" s="484"/>
      <c r="M66" s="482"/>
      <c r="N66" s="317"/>
      <c r="O66" s="206" t="s">
        <v>168</v>
      </c>
      <c r="P66" s="482"/>
      <c r="Q66" s="317"/>
      <c r="R66" s="317"/>
      <c r="S66" s="317"/>
      <c r="T66" s="317"/>
      <c r="U66" s="317"/>
      <c r="V66" s="317"/>
      <c r="W66" s="317"/>
      <c r="X66" s="317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8" t="s">
        <v>33</v>
      </c>
      <c r="B67" s="319"/>
      <c r="C67" s="320"/>
      <c r="D67" s="478" t="s">
        <v>35</v>
      </c>
      <c r="E67" s="338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8" t="s">
        <v>227</v>
      </c>
      <c r="T67" s="319"/>
      <c r="U67" s="320"/>
      <c r="V67" s="508"/>
      <c r="W67" s="509"/>
      <c r="X67" s="509"/>
      <c r="Y67" s="509"/>
      <c r="Z67" s="509"/>
      <c r="AA67" s="509"/>
      <c r="AB67" s="509"/>
      <c r="AC67" s="509"/>
      <c r="AD67" s="509"/>
      <c r="AE67" s="348" t="s">
        <v>193</v>
      </c>
      <c r="AF67" s="349"/>
      <c r="AG67" s="35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21"/>
      <c r="B68" s="322"/>
      <c r="C68" s="323"/>
      <c r="D68" s="528" t="s">
        <v>34</v>
      </c>
      <c r="E68" s="284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1"/>
      <c r="T68" s="322"/>
      <c r="U68" s="323"/>
      <c r="V68" s="510"/>
      <c r="W68" s="511"/>
      <c r="X68" s="511"/>
      <c r="Y68" s="511"/>
      <c r="Z68" s="511"/>
      <c r="AA68" s="511"/>
      <c r="AB68" s="511"/>
      <c r="AC68" s="511"/>
      <c r="AD68" s="511"/>
      <c r="AE68" s="351"/>
      <c r="AF68" s="352"/>
      <c r="AG68" s="35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21"/>
      <c r="B69" s="322"/>
      <c r="C69" s="323"/>
      <c r="D69" s="528" t="s">
        <v>225</v>
      </c>
      <c r="E69" s="284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1"/>
      <c r="T69" s="322"/>
      <c r="U69" s="323"/>
      <c r="V69" s="510"/>
      <c r="W69" s="511"/>
      <c r="X69" s="511"/>
      <c r="Y69" s="511"/>
      <c r="Z69" s="511"/>
      <c r="AA69" s="511"/>
      <c r="AB69" s="511"/>
      <c r="AC69" s="511"/>
      <c r="AD69" s="511"/>
      <c r="AE69" s="351"/>
      <c r="AF69" s="352"/>
      <c r="AG69" s="35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4"/>
      <c r="B70" s="325"/>
      <c r="C70" s="326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4"/>
      <c r="T70" s="325"/>
      <c r="U70" s="326"/>
      <c r="V70" s="512"/>
      <c r="W70" s="513"/>
      <c r="X70" s="513"/>
      <c r="Y70" s="513"/>
      <c r="Z70" s="513"/>
      <c r="AA70" s="513"/>
      <c r="AB70" s="513"/>
      <c r="AC70" s="513"/>
      <c r="AD70" s="513"/>
      <c r="AE70" s="354"/>
      <c r="AF70" s="355"/>
      <c r="AG70" s="35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D31:H31"/>
    <mergeCell ref="I31:J31"/>
    <mergeCell ref="K31:O31"/>
    <mergeCell ref="P31:R31"/>
    <mergeCell ref="S31:W31"/>
    <mergeCell ref="T11:V11"/>
    <mergeCell ref="K10:M10"/>
    <mergeCell ref="N10:P10"/>
    <mergeCell ref="Q10:S10"/>
    <mergeCell ref="N11:P11"/>
    <mergeCell ref="Q11:S11"/>
    <mergeCell ref="D30:J30"/>
    <mergeCell ref="F27:K27"/>
    <mergeCell ref="L27:M27"/>
    <mergeCell ref="L17:M17"/>
    <mergeCell ref="T21:X21"/>
    <mergeCell ref="N20:S20"/>
    <mergeCell ref="F22:K22"/>
    <mergeCell ref="F28:K28"/>
    <mergeCell ref="T10:V10"/>
    <mergeCell ref="K11:M11"/>
    <mergeCell ref="T27:X27"/>
    <mergeCell ref="P30:R30"/>
    <mergeCell ref="K12:M12"/>
    <mergeCell ref="T9:V9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Z10:AB10"/>
    <mergeCell ref="W9:Y9"/>
    <mergeCell ref="AF10:AH1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X37:AB37"/>
    <mergeCell ref="Y26:AC26"/>
    <mergeCell ref="Y27:AC27"/>
    <mergeCell ref="T26:X26"/>
    <mergeCell ref="T28:X28"/>
    <mergeCell ref="T29:X29"/>
    <mergeCell ref="AC33:AD33"/>
    <mergeCell ref="AC37:AD37"/>
    <mergeCell ref="S36:W36"/>
    <mergeCell ref="AC32:AD32"/>
    <mergeCell ref="S35:W35"/>
    <mergeCell ref="X35:AB35"/>
    <mergeCell ref="AC35:AD35"/>
    <mergeCell ref="AD27:AI27"/>
    <mergeCell ref="P32:R32"/>
    <mergeCell ref="S32:W32"/>
    <mergeCell ref="P37:R37"/>
    <mergeCell ref="S37:W37"/>
    <mergeCell ref="AC31:AD31"/>
    <mergeCell ref="X31:AB31"/>
    <mergeCell ref="Y29:AC29"/>
    <mergeCell ref="D32:H32"/>
    <mergeCell ref="D33:H33"/>
    <mergeCell ref="D37:H37"/>
    <mergeCell ref="K35:O35"/>
    <mergeCell ref="D36:H36"/>
    <mergeCell ref="I37:J37"/>
    <mergeCell ref="K34:O34"/>
    <mergeCell ref="I32:J32"/>
    <mergeCell ref="I33:J33"/>
    <mergeCell ref="D35:H35"/>
    <mergeCell ref="K33:O33"/>
    <mergeCell ref="K32:O32"/>
    <mergeCell ref="K37:O37"/>
    <mergeCell ref="I35:J35"/>
    <mergeCell ref="I36:J36"/>
    <mergeCell ref="K36:O36"/>
    <mergeCell ref="X33:AB33"/>
    <mergeCell ref="K6:O6"/>
    <mergeCell ref="N8:P8"/>
    <mergeCell ref="F14:M14"/>
    <mergeCell ref="K8:M8"/>
    <mergeCell ref="D12:J13"/>
    <mergeCell ref="P33:R33"/>
    <mergeCell ref="S33:W33"/>
    <mergeCell ref="F15:K15"/>
    <mergeCell ref="L16:M16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F19:K19"/>
    <mergeCell ref="Q8:S8"/>
    <mergeCell ref="F20:K20"/>
    <mergeCell ref="L20:M20"/>
    <mergeCell ref="L15:M15"/>
    <mergeCell ref="N18:S18"/>
    <mergeCell ref="N16:S16"/>
    <mergeCell ref="L23:M23"/>
    <mergeCell ref="N27:S27"/>
    <mergeCell ref="Q9:S9"/>
    <mergeCell ref="D5:J6"/>
    <mergeCell ref="A5:C6"/>
    <mergeCell ref="F16:K16"/>
    <mergeCell ref="Y25:AC25"/>
    <mergeCell ref="T20:X20"/>
    <mergeCell ref="Y16:AC16"/>
    <mergeCell ref="AJ21:AS21"/>
    <mergeCell ref="AD18:AI18"/>
    <mergeCell ref="AF12:AH12"/>
    <mergeCell ref="AC12:AE12"/>
    <mergeCell ref="T14:X14"/>
    <mergeCell ref="T12:V12"/>
    <mergeCell ref="Y15:AC15"/>
    <mergeCell ref="AD15:AI15"/>
    <mergeCell ref="Y20:AC20"/>
    <mergeCell ref="Y23:AC23"/>
    <mergeCell ref="AD24:AI24"/>
    <mergeCell ref="AD25:AI25"/>
    <mergeCell ref="Y22:AC22"/>
    <mergeCell ref="T25:X25"/>
    <mergeCell ref="Y18:AC18"/>
    <mergeCell ref="T18:X18"/>
    <mergeCell ref="T22:X22"/>
    <mergeCell ref="AD14:AI14"/>
    <mergeCell ref="W12:Y12"/>
    <mergeCell ref="Y14:AC14"/>
    <mergeCell ref="AJ14:AS14"/>
    <mergeCell ref="T23:X23"/>
    <mergeCell ref="AJ16:AS16"/>
    <mergeCell ref="AJ17:AS17"/>
    <mergeCell ref="N22:S22"/>
    <mergeCell ref="AJ15:AS15"/>
    <mergeCell ref="AD16:AI16"/>
    <mergeCell ref="T17:X17"/>
    <mergeCell ref="T16:X16"/>
    <mergeCell ref="Y17:AC17"/>
    <mergeCell ref="Y19:AC19"/>
    <mergeCell ref="AD17:AI17"/>
    <mergeCell ref="AJ18:AS18"/>
    <mergeCell ref="N12:P12"/>
    <mergeCell ref="T24:X24"/>
    <mergeCell ref="N23:S23"/>
    <mergeCell ref="Y6:AB6"/>
    <mergeCell ref="AI7:AN7"/>
    <mergeCell ref="AL9:AN9"/>
    <mergeCell ref="AI8:AK8"/>
    <mergeCell ref="AL8:AN8"/>
    <mergeCell ref="AO7:AS8"/>
    <mergeCell ref="T8:V8"/>
    <mergeCell ref="W8:Y8"/>
    <mergeCell ref="AC8:AE8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C13:AH13"/>
    <mergeCell ref="Q12:S12"/>
    <mergeCell ref="AI13:AN13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T5:X5"/>
    <mergeCell ref="Y5:AB5"/>
    <mergeCell ref="AH5:AK5"/>
    <mergeCell ref="AL5:AO5"/>
    <mergeCell ref="K9:M9"/>
    <mergeCell ref="N9:P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9:AS19"/>
    <mergeCell ref="AD26:AI26"/>
    <mergeCell ref="AD22:AI22"/>
    <mergeCell ref="AJ26:AS26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S44:W44"/>
    <mergeCell ref="S39:W39"/>
    <mergeCell ref="K39:O39"/>
    <mergeCell ref="S40:W40"/>
    <mergeCell ref="F24:K24"/>
    <mergeCell ref="N24:S24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X32:AB32"/>
    <mergeCell ref="P36:R36"/>
    <mergeCell ref="X36:AB36"/>
    <mergeCell ref="AO36:AS36"/>
    <mergeCell ref="S34:W34"/>
    <mergeCell ref="P35:R35"/>
    <mergeCell ref="AJ29:AS29"/>
    <mergeCell ref="AD29:AI29"/>
    <mergeCell ref="AD28:AI28"/>
    <mergeCell ref="AJ28:AS28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AC36:AD36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38:AD38"/>
    <mergeCell ref="AO43:AS43"/>
    <mergeCell ref="X39:AB39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44:AD44"/>
    <mergeCell ref="I40:J40"/>
    <mergeCell ref="P40:R40"/>
    <mergeCell ref="AA50:AE50"/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P39:R39"/>
    <mergeCell ref="X44:AB44"/>
    <mergeCell ref="I41:J41"/>
    <mergeCell ref="K41:O41"/>
    <mergeCell ref="P41:R41"/>
    <mergeCell ref="S41:W41"/>
    <mergeCell ref="I44:J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2</v>
      </c>
      <c r="Q3" s="453"/>
      <c r="R3" s="453"/>
      <c r="S3" s="454" t="s">
        <v>155</v>
      </c>
      <c r="T3" s="454" t="str">
        <f>曜日!D4</f>
        <v>日</v>
      </c>
      <c r="U3" s="454" t="s">
        <v>31</v>
      </c>
      <c r="V3" s="95"/>
      <c r="W3" s="452" t="s">
        <v>48</v>
      </c>
      <c r="X3" s="452"/>
      <c r="Y3" s="452"/>
      <c r="Z3" s="452" t="s">
        <v>132</v>
      </c>
      <c r="AA3" s="450" t="s">
        <v>261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 t="s">
        <v>264</v>
      </c>
      <c r="Q5" s="556"/>
      <c r="R5" s="556"/>
      <c r="S5" s="556"/>
      <c r="T5" s="556" t="s">
        <v>263</v>
      </c>
      <c r="U5" s="556"/>
      <c r="V5" s="556"/>
      <c r="W5" s="556"/>
      <c r="X5" s="561"/>
      <c r="Y5" s="562" t="s">
        <v>264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264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 ht="13.5" customHeight="1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>
        <v>4</v>
      </c>
      <c r="L9" s="422"/>
      <c r="M9" s="422"/>
      <c r="N9" s="423">
        <v>4</v>
      </c>
      <c r="O9" s="423"/>
      <c r="P9" s="423"/>
      <c r="Q9" s="423">
        <v>3</v>
      </c>
      <c r="R9" s="423"/>
      <c r="S9" s="423"/>
      <c r="T9" s="423">
        <v>11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3</v>
      </c>
      <c r="AG9" s="423"/>
      <c r="AH9" s="423"/>
      <c r="AI9" s="423">
        <f>K9+Q9+W9+AC9</f>
        <v>29</v>
      </c>
      <c r="AJ9" s="423"/>
      <c r="AK9" s="423"/>
      <c r="AL9" s="423">
        <f>N9+T9+Z9+AF9</f>
        <v>30</v>
      </c>
      <c r="AM9" s="423"/>
      <c r="AN9" s="423"/>
      <c r="AO9" s="576">
        <f>AI13</f>
        <v>178</v>
      </c>
      <c r="AP9" s="576"/>
      <c r="AQ9" s="576"/>
      <c r="AR9" s="576"/>
      <c r="AS9" s="577"/>
    </row>
    <row r="10" spans="1:45" ht="13.5" customHeight="1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>
        <v>20</v>
      </c>
      <c r="L10" s="422"/>
      <c r="M10" s="422"/>
      <c r="N10" s="423">
        <v>15</v>
      </c>
      <c r="O10" s="423"/>
      <c r="P10" s="423"/>
      <c r="Q10" s="423">
        <v>11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28</v>
      </c>
      <c r="AD10" s="423"/>
      <c r="AE10" s="423"/>
      <c r="AF10" s="423">
        <v>26</v>
      </c>
      <c r="AG10" s="423"/>
      <c r="AH10" s="423"/>
      <c r="AI10" s="423">
        <f>K10+Q10+W10+AC10</f>
        <v>59</v>
      </c>
      <c r="AJ10" s="423"/>
      <c r="AK10" s="423"/>
      <c r="AL10" s="423">
        <f>N10+T10+Z10+AF10</f>
        <v>59</v>
      </c>
      <c r="AM10" s="423"/>
      <c r="AN10" s="423"/>
      <c r="AO10" s="578"/>
      <c r="AP10" s="578"/>
      <c r="AQ10" s="578"/>
      <c r="AR10" s="578"/>
      <c r="AS10" s="579"/>
    </row>
    <row r="11" spans="1:45" ht="13.5" customHeight="1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>
        <v>1</v>
      </c>
      <c r="L11" s="422"/>
      <c r="M11" s="422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1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25</v>
      </c>
      <c r="L12" s="423"/>
      <c r="M12" s="423"/>
      <c r="N12" s="423">
        <f>N9+N10+N11</f>
        <v>19</v>
      </c>
      <c r="O12" s="423"/>
      <c r="P12" s="423"/>
      <c r="Q12" s="423">
        <f>Q9+Q10+Q11</f>
        <v>14</v>
      </c>
      <c r="R12" s="423"/>
      <c r="S12" s="423"/>
      <c r="T12" s="423">
        <f>SUM(T9:V11)</f>
        <v>29</v>
      </c>
      <c r="U12" s="423"/>
      <c r="V12" s="423"/>
      <c r="W12" s="423">
        <f>SUM(W9:Y11)</f>
        <v>22</v>
      </c>
      <c r="X12" s="423"/>
      <c r="Y12" s="423"/>
      <c r="Z12" s="423">
        <f>SUM(Z9:AB11)</f>
        <v>12</v>
      </c>
      <c r="AA12" s="423"/>
      <c r="AB12" s="423"/>
      <c r="AC12" s="423">
        <f>SUM(AC9:AE11)</f>
        <v>28</v>
      </c>
      <c r="AD12" s="423"/>
      <c r="AE12" s="423"/>
      <c r="AF12" s="423">
        <f>SUM(AF9:AH11)</f>
        <v>29</v>
      </c>
      <c r="AG12" s="423"/>
      <c r="AH12" s="423"/>
      <c r="AI12" s="423">
        <f>SUM(K12+Q12+W12+AC12)</f>
        <v>89</v>
      </c>
      <c r="AJ12" s="423"/>
      <c r="AK12" s="423"/>
      <c r="AL12" s="423">
        <f>SUM(N12+T12+Z12+AF12)</f>
        <v>89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44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57</v>
      </c>
      <c r="AD13" s="569"/>
      <c r="AE13" s="569"/>
      <c r="AF13" s="569"/>
      <c r="AG13" s="569"/>
      <c r="AH13" s="569"/>
      <c r="AI13" s="569">
        <f>AI12+AL12</f>
        <v>178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 t="s">
        <v>265</v>
      </c>
      <c r="E31" s="476"/>
      <c r="F31" s="476"/>
      <c r="G31" s="476"/>
      <c r="H31" s="476"/>
      <c r="I31" s="374" t="s">
        <v>266</v>
      </c>
      <c r="J31" s="375"/>
      <c r="K31" s="382" t="s">
        <v>267</v>
      </c>
      <c r="L31" s="374"/>
      <c r="M31" s="374"/>
      <c r="N31" s="374"/>
      <c r="O31" s="375"/>
      <c r="P31" s="382" t="s">
        <v>268</v>
      </c>
      <c r="Q31" s="374"/>
      <c r="R31" s="374"/>
      <c r="S31" s="543" t="s">
        <v>269</v>
      </c>
      <c r="T31" s="544"/>
      <c r="U31" s="544"/>
      <c r="V31" s="544"/>
      <c r="W31" s="545"/>
      <c r="X31" s="277" t="s">
        <v>269</v>
      </c>
      <c r="Y31" s="278"/>
      <c r="Z31" s="278"/>
      <c r="AA31" s="278"/>
      <c r="AB31" s="469"/>
      <c r="AC31" s="277" t="s">
        <v>270</v>
      </c>
      <c r="AD31" s="278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59" t="s">
        <v>45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7" t="s">
        <v>256</v>
      </c>
      <c r="AD32" s="27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7" t="s">
        <v>256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7" t="s">
        <v>256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7" t="s">
        <v>256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7" t="s">
        <v>256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7" t="s">
        <v>256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7" t="s">
        <v>256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7" t="s">
        <v>256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7" t="s">
        <v>256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7" t="s">
        <v>256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7" t="s">
        <v>256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7" t="s">
        <v>256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7" t="s">
        <v>256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7" t="s">
        <v>256</v>
      </c>
      <c r="AD45" s="27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8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6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5"/>
      <c r="Q47" s="476"/>
      <c r="R47" s="477"/>
      <c r="S47" s="472"/>
      <c r="T47" s="473"/>
      <c r="U47" s="473"/>
      <c r="V47" s="473"/>
      <c r="W47" s="473"/>
      <c r="X47" s="474"/>
      <c r="Y47" s="490" t="s">
        <v>234</v>
      </c>
      <c r="Z47" s="491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5"/>
      <c r="AR47" s="476"/>
      <c r="AS47" s="487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2"/>
      <c r="Z48" s="493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2"/>
      <c r="Z49" s="493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2"/>
      <c r="Z50" s="493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2"/>
      <c r="Z51" s="493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2"/>
      <c r="Z52" s="493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70"/>
      <c r="L53" s="471"/>
      <c r="M53" s="471"/>
      <c r="N53" s="471"/>
      <c r="O53" s="139" t="s">
        <v>156</v>
      </c>
      <c r="P53" s="305"/>
      <c r="Q53" s="306"/>
      <c r="R53" s="489"/>
      <c r="S53" s="480"/>
      <c r="T53" s="481"/>
      <c r="U53" s="481"/>
      <c r="V53" s="481"/>
      <c r="W53" s="481"/>
      <c r="X53" s="488"/>
      <c r="Y53" s="492"/>
      <c r="Z53" s="493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9"/>
      <c r="F54" s="479"/>
      <c r="G54" s="479"/>
      <c r="H54" s="479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2"/>
      <c r="Z54" s="493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2"/>
      <c r="K55" s="473"/>
      <c r="L55" s="473"/>
      <c r="M55" s="473"/>
      <c r="N55" s="473"/>
      <c r="O55" s="136" t="s">
        <v>156</v>
      </c>
      <c r="P55" s="475"/>
      <c r="Q55" s="476"/>
      <c r="R55" s="477"/>
      <c r="S55" s="472"/>
      <c r="T55" s="473"/>
      <c r="U55" s="473"/>
      <c r="V55" s="473"/>
      <c r="W55" s="473"/>
      <c r="X55" s="474"/>
      <c r="Y55" s="492"/>
      <c r="Z55" s="493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5" t="s">
        <v>237</v>
      </c>
      <c r="Z58" s="526"/>
      <c r="AA58" s="526"/>
      <c r="AB58" s="526"/>
      <c r="AC58" s="526"/>
      <c r="AD58" s="526"/>
      <c r="AE58" s="526"/>
      <c r="AF58" s="527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5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80"/>
      <c r="K59" s="481"/>
      <c r="L59" s="481"/>
      <c r="M59" s="481"/>
      <c r="N59" s="481"/>
      <c r="O59" s="139" t="s">
        <v>156</v>
      </c>
      <c r="P59" s="305"/>
      <c r="Q59" s="306"/>
      <c r="R59" s="489"/>
      <c r="S59" s="480"/>
      <c r="T59" s="481"/>
      <c r="U59" s="481"/>
      <c r="V59" s="481"/>
      <c r="W59" s="481"/>
      <c r="X59" s="481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43"/>
      <c r="AH59" s="344"/>
      <c r="AI59" s="211" t="s">
        <v>168</v>
      </c>
      <c r="AJ59" s="343"/>
      <c r="AK59" s="344"/>
      <c r="AL59" s="506"/>
      <c r="AM59" s="343"/>
      <c r="AN59" s="344"/>
      <c r="AO59" s="344"/>
      <c r="AP59" s="344"/>
      <c r="AQ59" s="344"/>
      <c r="AR59" s="344"/>
      <c r="AS59" s="504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2"/>
      <c r="K60" s="473"/>
      <c r="L60" s="473"/>
      <c r="M60" s="473"/>
      <c r="N60" s="473"/>
      <c r="O60" s="136" t="s">
        <v>156</v>
      </c>
      <c r="P60" s="475"/>
      <c r="Q60" s="476"/>
      <c r="R60" s="477"/>
      <c r="S60" s="472"/>
      <c r="T60" s="473"/>
      <c r="U60" s="473"/>
      <c r="V60" s="473"/>
      <c r="W60" s="473"/>
      <c r="X60" s="473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7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5"/>
      <c r="N63" s="476"/>
      <c r="O63" s="205" t="s">
        <v>168</v>
      </c>
      <c r="P63" s="475"/>
      <c r="Q63" s="476"/>
      <c r="R63" s="476"/>
      <c r="S63" s="476"/>
      <c r="T63" s="476"/>
      <c r="U63" s="476"/>
      <c r="V63" s="476"/>
      <c r="W63" s="476"/>
      <c r="X63" s="476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5"/>
      <c r="N64" s="286"/>
      <c r="O64" s="205" t="s">
        <v>168</v>
      </c>
      <c r="P64" s="485"/>
      <c r="Q64" s="286"/>
      <c r="R64" s="286"/>
      <c r="S64" s="286"/>
      <c r="T64" s="286"/>
      <c r="U64" s="286"/>
      <c r="V64" s="286"/>
      <c r="W64" s="286"/>
      <c r="X64" s="286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5"/>
      <c r="N65" s="286"/>
      <c r="O65" s="205" t="s">
        <v>168</v>
      </c>
      <c r="P65" s="485"/>
      <c r="Q65" s="286"/>
      <c r="R65" s="286"/>
      <c r="S65" s="286"/>
      <c r="T65" s="286"/>
      <c r="U65" s="286"/>
      <c r="V65" s="286"/>
      <c r="W65" s="286"/>
      <c r="X65" s="286"/>
      <c r="Y65" s="519" t="s">
        <v>232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3"/>
      <c r="K66" s="484"/>
      <c r="L66" s="484"/>
      <c r="M66" s="482"/>
      <c r="N66" s="317"/>
      <c r="O66" s="206" t="s">
        <v>168</v>
      </c>
      <c r="P66" s="482"/>
      <c r="Q66" s="317"/>
      <c r="R66" s="317"/>
      <c r="S66" s="317"/>
      <c r="T66" s="317"/>
      <c r="U66" s="317"/>
      <c r="V66" s="317"/>
      <c r="W66" s="317"/>
      <c r="X66" s="317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8" t="s">
        <v>33</v>
      </c>
      <c r="B67" s="319"/>
      <c r="C67" s="320"/>
      <c r="D67" s="478" t="s">
        <v>35</v>
      </c>
      <c r="E67" s="338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8" t="s">
        <v>227</v>
      </c>
      <c r="T67" s="319"/>
      <c r="U67" s="320"/>
      <c r="V67" s="508"/>
      <c r="W67" s="509"/>
      <c r="X67" s="509"/>
      <c r="Y67" s="509"/>
      <c r="Z67" s="509"/>
      <c r="AA67" s="509"/>
      <c r="AB67" s="509"/>
      <c r="AC67" s="509"/>
      <c r="AD67" s="509"/>
      <c r="AE67" s="348" t="s">
        <v>193</v>
      </c>
      <c r="AF67" s="349"/>
      <c r="AG67" s="35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21"/>
      <c r="B68" s="322"/>
      <c r="C68" s="323"/>
      <c r="D68" s="528" t="s">
        <v>34</v>
      </c>
      <c r="E68" s="284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1"/>
      <c r="T68" s="322"/>
      <c r="U68" s="323"/>
      <c r="V68" s="510"/>
      <c r="W68" s="511"/>
      <c r="X68" s="511"/>
      <c r="Y68" s="511"/>
      <c r="Z68" s="511"/>
      <c r="AA68" s="511"/>
      <c r="AB68" s="511"/>
      <c r="AC68" s="511"/>
      <c r="AD68" s="511"/>
      <c r="AE68" s="351"/>
      <c r="AF68" s="352"/>
      <c r="AG68" s="35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21"/>
      <c r="B69" s="322"/>
      <c r="C69" s="323"/>
      <c r="D69" s="528" t="s">
        <v>225</v>
      </c>
      <c r="E69" s="284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1"/>
      <c r="T69" s="322"/>
      <c r="U69" s="323"/>
      <c r="V69" s="510"/>
      <c r="W69" s="511"/>
      <c r="X69" s="511"/>
      <c r="Y69" s="511"/>
      <c r="Z69" s="511"/>
      <c r="AA69" s="511"/>
      <c r="AB69" s="511"/>
      <c r="AC69" s="511"/>
      <c r="AD69" s="511"/>
      <c r="AE69" s="351"/>
      <c r="AF69" s="352"/>
      <c r="AG69" s="35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4"/>
      <c r="B70" s="325"/>
      <c r="C70" s="326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4"/>
      <c r="T70" s="325"/>
      <c r="U70" s="326"/>
      <c r="V70" s="512"/>
      <c r="W70" s="513"/>
      <c r="X70" s="513"/>
      <c r="Y70" s="513"/>
      <c r="Z70" s="513"/>
      <c r="AA70" s="513"/>
      <c r="AB70" s="513"/>
      <c r="AC70" s="513"/>
      <c r="AD70" s="513"/>
      <c r="AE70" s="354"/>
      <c r="AF70" s="355"/>
      <c r="AG70" s="35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3</v>
      </c>
      <c r="Q3" s="453"/>
      <c r="R3" s="453"/>
      <c r="S3" s="454" t="s">
        <v>155</v>
      </c>
      <c r="T3" s="454" t="str">
        <f>曜日!D5</f>
        <v>月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261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 t="s">
        <v>262</v>
      </c>
      <c r="Q5" s="556"/>
      <c r="R5" s="556"/>
      <c r="S5" s="556"/>
      <c r="T5" s="556" t="s">
        <v>263</v>
      </c>
      <c r="U5" s="556"/>
      <c r="V5" s="556"/>
      <c r="W5" s="556"/>
      <c r="X5" s="561"/>
      <c r="Y5" s="562" t="s">
        <v>264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262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 ht="13.5" customHeight="1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>
        <v>4</v>
      </c>
      <c r="L9" s="422"/>
      <c r="M9" s="422"/>
      <c r="N9" s="423">
        <v>4</v>
      </c>
      <c r="O9" s="423"/>
      <c r="P9" s="423"/>
      <c r="Q9" s="423">
        <v>3</v>
      </c>
      <c r="R9" s="423"/>
      <c r="S9" s="423"/>
      <c r="T9" s="423">
        <v>11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3</v>
      </c>
      <c r="AG9" s="423"/>
      <c r="AH9" s="423"/>
      <c r="AI9" s="423">
        <f>K9+Q9+W9+AC9</f>
        <v>29</v>
      </c>
      <c r="AJ9" s="423"/>
      <c r="AK9" s="423"/>
      <c r="AL9" s="423">
        <f>N9+T9+Z9+AF9</f>
        <v>30</v>
      </c>
      <c r="AM9" s="423"/>
      <c r="AN9" s="423"/>
      <c r="AO9" s="576">
        <f>AI13</f>
        <v>178</v>
      </c>
      <c r="AP9" s="576"/>
      <c r="AQ9" s="576"/>
      <c r="AR9" s="576"/>
      <c r="AS9" s="577"/>
    </row>
    <row r="10" spans="1:45" ht="13.5" customHeight="1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>
        <v>20</v>
      </c>
      <c r="L10" s="422"/>
      <c r="M10" s="422"/>
      <c r="N10" s="423">
        <v>15</v>
      </c>
      <c r="O10" s="423"/>
      <c r="P10" s="423"/>
      <c r="Q10" s="423">
        <v>11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28</v>
      </c>
      <c r="AD10" s="423"/>
      <c r="AE10" s="423"/>
      <c r="AF10" s="423">
        <v>26</v>
      </c>
      <c r="AG10" s="423"/>
      <c r="AH10" s="423"/>
      <c r="AI10" s="423">
        <f>K10+Q10+W10+AC10</f>
        <v>59</v>
      </c>
      <c r="AJ10" s="423"/>
      <c r="AK10" s="423"/>
      <c r="AL10" s="423">
        <f>N10+T10+Z10+AF10</f>
        <v>59</v>
      </c>
      <c r="AM10" s="423"/>
      <c r="AN10" s="423"/>
      <c r="AO10" s="578"/>
      <c r="AP10" s="578"/>
      <c r="AQ10" s="578"/>
      <c r="AR10" s="578"/>
      <c r="AS10" s="579"/>
    </row>
    <row r="11" spans="1:45" ht="13.5" customHeight="1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>
        <v>1</v>
      </c>
      <c r="L11" s="422"/>
      <c r="M11" s="422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1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25</v>
      </c>
      <c r="L12" s="423"/>
      <c r="M12" s="423"/>
      <c r="N12" s="423">
        <f>N9+N10+N11</f>
        <v>19</v>
      </c>
      <c r="O12" s="423"/>
      <c r="P12" s="423"/>
      <c r="Q12" s="423">
        <f>Q9+Q10+Q11</f>
        <v>14</v>
      </c>
      <c r="R12" s="423"/>
      <c r="S12" s="423"/>
      <c r="T12" s="423">
        <f>SUM(T9:V11)</f>
        <v>29</v>
      </c>
      <c r="U12" s="423"/>
      <c r="V12" s="423"/>
      <c r="W12" s="423">
        <f>SUM(W9:Y11)</f>
        <v>22</v>
      </c>
      <c r="X12" s="423"/>
      <c r="Y12" s="423"/>
      <c r="Z12" s="423">
        <f>SUM(Z9:AB11)</f>
        <v>12</v>
      </c>
      <c r="AA12" s="423"/>
      <c r="AB12" s="423"/>
      <c r="AC12" s="423">
        <f>SUM(AC9:AE11)</f>
        <v>28</v>
      </c>
      <c r="AD12" s="423"/>
      <c r="AE12" s="423"/>
      <c r="AF12" s="423">
        <f>SUM(AF9:AH11)</f>
        <v>29</v>
      </c>
      <c r="AG12" s="423"/>
      <c r="AH12" s="423"/>
      <c r="AI12" s="423">
        <f>SUM(K12+Q12+W12+AC12)</f>
        <v>89</v>
      </c>
      <c r="AJ12" s="423"/>
      <c r="AK12" s="423"/>
      <c r="AL12" s="423">
        <f>SUM(N12+T12+Z12+AF12)</f>
        <v>89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44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57</v>
      </c>
      <c r="AD13" s="569"/>
      <c r="AE13" s="569"/>
      <c r="AF13" s="569"/>
      <c r="AG13" s="569"/>
      <c r="AH13" s="569"/>
      <c r="AI13" s="569">
        <f>AI12+AL12</f>
        <v>178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 t="s">
        <v>265</v>
      </c>
      <c r="E31" s="476"/>
      <c r="F31" s="476"/>
      <c r="G31" s="476"/>
      <c r="H31" s="476"/>
      <c r="I31" s="374" t="s">
        <v>266</v>
      </c>
      <c r="J31" s="375"/>
      <c r="K31" s="382" t="s">
        <v>267</v>
      </c>
      <c r="L31" s="374"/>
      <c r="M31" s="374"/>
      <c r="N31" s="374"/>
      <c r="O31" s="375"/>
      <c r="P31" s="382" t="s">
        <v>268</v>
      </c>
      <c r="Q31" s="374"/>
      <c r="R31" s="374"/>
      <c r="S31" s="543" t="s">
        <v>269</v>
      </c>
      <c r="T31" s="544"/>
      <c r="U31" s="544"/>
      <c r="V31" s="544"/>
      <c r="W31" s="545"/>
      <c r="X31" s="277" t="s">
        <v>269</v>
      </c>
      <c r="Y31" s="278"/>
      <c r="Z31" s="278"/>
      <c r="AA31" s="278"/>
      <c r="AB31" s="469"/>
      <c r="AC31" s="277" t="s">
        <v>270</v>
      </c>
      <c r="AD31" s="278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59" t="s">
        <v>45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7" t="s">
        <v>256</v>
      </c>
      <c r="AD32" s="27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7" t="s">
        <v>256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7" t="s">
        <v>256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7" t="s">
        <v>256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7" t="s">
        <v>256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7" t="s">
        <v>256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7" t="s">
        <v>256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7" t="s">
        <v>256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7" t="s">
        <v>256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7" t="s">
        <v>256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7" t="s">
        <v>256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7" t="s">
        <v>256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7" t="s">
        <v>256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7" t="s">
        <v>256</v>
      </c>
      <c r="AD45" s="27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8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6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5"/>
      <c r="Q47" s="476"/>
      <c r="R47" s="477"/>
      <c r="S47" s="472"/>
      <c r="T47" s="473"/>
      <c r="U47" s="473"/>
      <c r="V47" s="473"/>
      <c r="W47" s="473"/>
      <c r="X47" s="474"/>
      <c r="Y47" s="490" t="s">
        <v>234</v>
      </c>
      <c r="Z47" s="491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5"/>
      <c r="AR47" s="476"/>
      <c r="AS47" s="487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2"/>
      <c r="Z48" s="493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2"/>
      <c r="Z49" s="493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2"/>
      <c r="Z50" s="493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2"/>
      <c r="Z51" s="493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2"/>
      <c r="Z52" s="493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70"/>
      <c r="L53" s="471"/>
      <c r="M53" s="471"/>
      <c r="N53" s="471"/>
      <c r="O53" s="139" t="s">
        <v>156</v>
      </c>
      <c r="P53" s="305"/>
      <c r="Q53" s="306"/>
      <c r="R53" s="489"/>
      <c r="S53" s="480"/>
      <c r="T53" s="481"/>
      <c r="U53" s="481"/>
      <c r="V53" s="481"/>
      <c r="W53" s="481"/>
      <c r="X53" s="488"/>
      <c r="Y53" s="492"/>
      <c r="Z53" s="493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9"/>
      <c r="F54" s="479"/>
      <c r="G54" s="479"/>
      <c r="H54" s="479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2"/>
      <c r="Z54" s="493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2"/>
      <c r="K55" s="473"/>
      <c r="L55" s="473"/>
      <c r="M55" s="473"/>
      <c r="N55" s="473"/>
      <c r="O55" s="136" t="s">
        <v>156</v>
      </c>
      <c r="P55" s="475"/>
      <c r="Q55" s="476"/>
      <c r="R55" s="477"/>
      <c r="S55" s="472"/>
      <c r="T55" s="473"/>
      <c r="U55" s="473"/>
      <c r="V55" s="473"/>
      <c r="W55" s="473"/>
      <c r="X55" s="474"/>
      <c r="Y55" s="492"/>
      <c r="Z55" s="493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5" t="s">
        <v>237</v>
      </c>
      <c r="Z58" s="526"/>
      <c r="AA58" s="526"/>
      <c r="AB58" s="526"/>
      <c r="AC58" s="526"/>
      <c r="AD58" s="526"/>
      <c r="AE58" s="526"/>
      <c r="AF58" s="527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5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80"/>
      <c r="K59" s="481"/>
      <c r="L59" s="481"/>
      <c r="M59" s="481"/>
      <c r="N59" s="481"/>
      <c r="O59" s="139" t="s">
        <v>156</v>
      </c>
      <c r="P59" s="305"/>
      <c r="Q59" s="306"/>
      <c r="R59" s="489"/>
      <c r="S59" s="480"/>
      <c r="T59" s="481"/>
      <c r="U59" s="481"/>
      <c r="V59" s="481"/>
      <c r="W59" s="481"/>
      <c r="X59" s="481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43"/>
      <c r="AH59" s="344"/>
      <c r="AI59" s="211" t="s">
        <v>168</v>
      </c>
      <c r="AJ59" s="343"/>
      <c r="AK59" s="344"/>
      <c r="AL59" s="506"/>
      <c r="AM59" s="343"/>
      <c r="AN59" s="344"/>
      <c r="AO59" s="344"/>
      <c r="AP59" s="344"/>
      <c r="AQ59" s="344"/>
      <c r="AR59" s="344"/>
      <c r="AS59" s="504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2"/>
      <c r="K60" s="473"/>
      <c r="L60" s="473"/>
      <c r="M60" s="473"/>
      <c r="N60" s="473"/>
      <c r="O60" s="136" t="s">
        <v>156</v>
      </c>
      <c r="P60" s="475"/>
      <c r="Q60" s="476"/>
      <c r="R60" s="477"/>
      <c r="S60" s="472"/>
      <c r="T60" s="473"/>
      <c r="U60" s="473"/>
      <c r="V60" s="473"/>
      <c r="W60" s="473"/>
      <c r="X60" s="473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7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5"/>
      <c r="N63" s="476"/>
      <c r="O63" s="205" t="s">
        <v>168</v>
      </c>
      <c r="P63" s="475"/>
      <c r="Q63" s="476"/>
      <c r="R63" s="476"/>
      <c r="S63" s="476"/>
      <c r="T63" s="476"/>
      <c r="U63" s="476"/>
      <c r="V63" s="476"/>
      <c r="W63" s="476"/>
      <c r="X63" s="476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5"/>
      <c r="N64" s="286"/>
      <c r="O64" s="205" t="s">
        <v>168</v>
      </c>
      <c r="P64" s="485"/>
      <c r="Q64" s="286"/>
      <c r="R64" s="286"/>
      <c r="S64" s="286"/>
      <c r="T64" s="286"/>
      <c r="U64" s="286"/>
      <c r="V64" s="286"/>
      <c r="W64" s="286"/>
      <c r="X64" s="286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5"/>
      <c r="N65" s="286"/>
      <c r="O65" s="205" t="s">
        <v>168</v>
      </c>
      <c r="P65" s="485"/>
      <c r="Q65" s="286"/>
      <c r="R65" s="286"/>
      <c r="S65" s="286"/>
      <c r="T65" s="286"/>
      <c r="U65" s="286"/>
      <c r="V65" s="286"/>
      <c r="W65" s="286"/>
      <c r="X65" s="286"/>
      <c r="Y65" s="519" t="s">
        <v>232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3"/>
      <c r="K66" s="484"/>
      <c r="L66" s="484"/>
      <c r="M66" s="482"/>
      <c r="N66" s="317"/>
      <c r="O66" s="206" t="s">
        <v>168</v>
      </c>
      <c r="P66" s="482"/>
      <c r="Q66" s="317"/>
      <c r="R66" s="317"/>
      <c r="S66" s="317"/>
      <c r="T66" s="317"/>
      <c r="U66" s="317"/>
      <c r="V66" s="317"/>
      <c r="W66" s="317"/>
      <c r="X66" s="317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8" t="s">
        <v>33</v>
      </c>
      <c r="B67" s="319"/>
      <c r="C67" s="320"/>
      <c r="D67" s="478" t="s">
        <v>35</v>
      </c>
      <c r="E67" s="338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8" t="s">
        <v>227</v>
      </c>
      <c r="T67" s="319"/>
      <c r="U67" s="320"/>
      <c r="V67" s="508"/>
      <c r="W67" s="509"/>
      <c r="X67" s="509"/>
      <c r="Y67" s="509"/>
      <c r="Z67" s="509"/>
      <c r="AA67" s="509"/>
      <c r="AB67" s="509"/>
      <c r="AC67" s="509"/>
      <c r="AD67" s="509"/>
      <c r="AE67" s="348" t="s">
        <v>193</v>
      </c>
      <c r="AF67" s="349"/>
      <c r="AG67" s="35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21"/>
      <c r="B68" s="322"/>
      <c r="C68" s="323"/>
      <c r="D68" s="528" t="s">
        <v>34</v>
      </c>
      <c r="E68" s="284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1"/>
      <c r="T68" s="322"/>
      <c r="U68" s="323"/>
      <c r="V68" s="510"/>
      <c r="W68" s="511"/>
      <c r="X68" s="511"/>
      <c r="Y68" s="511"/>
      <c r="Z68" s="511"/>
      <c r="AA68" s="511"/>
      <c r="AB68" s="511"/>
      <c r="AC68" s="511"/>
      <c r="AD68" s="511"/>
      <c r="AE68" s="351"/>
      <c r="AF68" s="352"/>
      <c r="AG68" s="35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21"/>
      <c r="B69" s="322"/>
      <c r="C69" s="323"/>
      <c r="D69" s="528" t="s">
        <v>225</v>
      </c>
      <c r="E69" s="284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1"/>
      <c r="T69" s="322"/>
      <c r="U69" s="323"/>
      <c r="V69" s="510"/>
      <c r="W69" s="511"/>
      <c r="X69" s="511"/>
      <c r="Y69" s="511"/>
      <c r="Z69" s="511"/>
      <c r="AA69" s="511"/>
      <c r="AB69" s="511"/>
      <c r="AC69" s="511"/>
      <c r="AD69" s="511"/>
      <c r="AE69" s="351"/>
      <c r="AF69" s="352"/>
      <c r="AG69" s="35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4"/>
      <c r="B70" s="325"/>
      <c r="C70" s="326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4"/>
      <c r="T70" s="325"/>
      <c r="U70" s="326"/>
      <c r="V70" s="512"/>
      <c r="W70" s="513"/>
      <c r="X70" s="513"/>
      <c r="Y70" s="513"/>
      <c r="Z70" s="513"/>
      <c r="AA70" s="513"/>
      <c r="AB70" s="513"/>
      <c r="AC70" s="513"/>
      <c r="AD70" s="513"/>
      <c r="AE70" s="354"/>
      <c r="AF70" s="355"/>
      <c r="AG70" s="35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Z10" sqref="Z10:AB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37</v>
      </c>
      <c r="Q3" s="453"/>
      <c r="R3" s="453"/>
      <c r="S3" s="454" t="s">
        <v>155</v>
      </c>
      <c r="T3" s="454" t="str">
        <f>曜日!D6</f>
        <v>火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261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 t="s">
        <v>262</v>
      </c>
      <c r="Q5" s="556"/>
      <c r="R5" s="556"/>
      <c r="S5" s="556"/>
      <c r="T5" s="556" t="s">
        <v>263</v>
      </c>
      <c r="U5" s="556"/>
      <c r="V5" s="556"/>
      <c r="W5" s="556"/>
      <c r="X5" s="561"/>
      <c r="Y5" s="562" t="s">
        <v>262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262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 ht="13.5" customHeight="1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>
        <v>4</v>
      </c>
      <c r="L9" s="422"/>
      <c r="M9" s="422"/>
      <c r="N9" s="423">
        <v>5</v>
      </c>
      <c r="O9" s="423"/>
      <c r="P9" s="423"/>
      <c r="Q9" s="423">
        <v>3</v>
      </c>
      <c r="R9" s="423"/>
      <c r="S9" s="423"/>
      <c r="T9" s="423">
        <v>11</v>
      </c>
      <c r="U9" s="423"/>
      <c r="V9" s="423"/>
      <c r="W9" s="423">
        <v>22</v>
      </c>
      <c r="X9" s="423"/>
      <c r="Y9" s="423"/>
      <c r="Z9" s="423">
        <v>11</v>
      </c>
      <c r="AA9" s="423"/>
      <c r="AB9" s="423"/>
      <c r="AC9" s="423">
        <v>0</v>
      </c>
      <c r="AD9" s="423"/>
      <c r="AE9" s="423"/>
      <c r="AF9" s="423">
        <v>3</v>
      </c>
      <c r="AG9" s="423"/>
      <c r="AH9" s="423"/>
      <c r="AI9" s="423">
        <f>K9+Q9+W9+AC9</f>
        <v>29</v>
      </c>
      <c r="AJ9" s="423"/>
      <c r="AK9" s="423"/>
      <c r="AL9" s="423">
        <f>N9+T9+Z9+AF9</f>
        <v>30</v>
      </c>
      <c r="AM9" s="423"/>
      <c r="AN9" s="423"/>
      <c r="AO9" s="576">
        <f>AI13</f>
        <v>177</v>
      </c>
      <c r="AP9" s="576"/>
      <c r="AQ9" s="576"/>
      <c r="AR9" s="576"/>
      <c r="AS9" s="577"/>
    </row>
    <row r="10" spans="1:45" ht="13.5" customHeight="1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>
        <v>20</v>
      </c>
      <c r="L10" s="422"/>
      <c r="M10" s="422"/>
      <c r="N10" s="423">
        <v>15</v>
      </c>
      <c r="O10" s="423"/>
      <c r="P10" s="423"/>
      <c r="Q10" s="423">
        <v>11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27</v>
      </c>
      <c r="AD10" s="423"/>
      <c r="AE10" s="423"/>
      <c r="AF10" s="423">
        <v>26</v>
      </c>
      <c r="AG10" s="423"/>
      <c r="AH10" s="423"/>
      <c r="AI10" s="423">
        <f>K10+Q10+W10+AC10</f>
        <v>58</v>
      </c>
      <c r="AJ10" s="423"/>
      <c r="AK10" s="423"/>
      <c r="AL10" s="423">
        <f>N10+T10+Z10+AF10</f>
        <v>59</v>
      </c>
      <c r="AM10" s="423"/>
      <c r="AN10" s="423"/>
      <c r="AO10" s="578"/>
      <c r="AP10" s="578"/>
      <c r="AQ10" s="578"/>
      <c r="AR10" s="578"/>
      <c r="AS10" s="579"/>
    </row>
    <row r="11" spans="1:45" ht="13.5" customHeight="1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>
        <v>1</v>
      </c>
      <c r="L11" s="422"/>
      <c r="M11" s="422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1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25</v>
      </c>
      <c r="L12" s="423"/>
      <c r="M12" s="423"/>
      <c r="N12" s="423">
        <f>N9+N10+N11</f>
        <v>20</v>
      </c>
      <c r="O12" s="423"/>
      <c r="P12" s="423"/>
      <c r="Q12" s="423">
        <f>Q9+Q10+Q11</f>
        <v>14</v>
      </c>
      <c r="R12" s="423"/>
      <c r="S12" s="423"/>
      <c r="T12" s="423">
        <f>SUM(T9:V11)</f>
        <v>29</v>
      </c>
      <c r="U12" s="423"/>
      <c r="V12" s="423"/>
      <c r="W12" s="423">
        <f>SUM(W9:Y11)</f>
        <v>22</v>
      </c>
      <c r="X12" s="423"/>
      <c r="Y12" s="423"/>
      <c r="Z12" s="423">
        <f>SUM(Z9:AB11)</f>
        <v>11</v>
      </c>
      <c r="AA12" s="423"/>
      <c r="AB12" s="423"/>
      <c r="AC12" s="423">
        <f>SUM(AC9:AE11)</f>
        <v>27</v>
      </c>
      <c r="AD12" s="423"/>
      <c r="AE12" s="423"/>
      <c r="AF12" s="423">
        <f>SUM(AF9:AH11)</f>
        <v>29</v>
      </c>
      <c r="AG12" s="423"/>
      <c r="AH12" s="423"/>
      <c r="AI12" s="423">
        <f>SUM(K12+Q12+W12+AC12)</f>
        <v>88</v>
      </c>
      <c r="AJ12" s="423"/>
      <c r="AK12" s="423"/>
      <c r="AL12" s="423">
        <f>SUM(N12+T12+Z12+AF12)</f>
        <v>89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45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33</v>
      </c>
      <c r="X13" s="569"/>
      <c r="Y13" s="569"/>
      <c r="Z13" s="569"/>
      <c r="AA13" s="569"/>
      <c r="AB13" s="569"/>
      <c r="AC13" s="569">
        <f>AC12+AF12</f>
        <v>56</v>
      </c>
      <c r="AD13" s="569"/>
      <c r="AE13" s="569"/>
      <c r="AF13" s="569"/>
      <c r="AG13" s="569"/>
      <c r="AH13" s="569"/>
      <c r="AI13" s="569">
        <f>AI12+AL12</f>
        <v>177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 t="s">
        <v>276</v>
      </c>
      <c r="G20" s="445"/>
      <c r="H20" s="445"/>
      <c r="I20" s="445"/>
      <c r="J20" s="445"/>
      <c r="K20" s="445"/>
      <c r="L20" s="374" t="s">
        <v>156</v>
      </c>
      <c r="M20" s="375"/>
      <c r="N20" s="382" t="s">
        <v>274</v>
      </c>
      <c r="O20" s="374"/>
      <c r="P20" s="374"/>
      <c r="Q20" s="374"/>
      <c r="R20" s="374"/>
      <c r="S20" s="375"/>
      <c r="T20" s="382" t="s">
        <v>277</v>
      </c>
      <c r="U20" s="374"/>
      <c r="V20" s="374"/>
      <c r="W20" s="374"/>
      <c r="X20" s="375"/>
      <c r="Y20" s="382" t="s">
        <v>278</v>
      </c>
      <c r="Z20" s="374"/>
      <c r="AA20" s="374"/>
      <c r="AB20" s="374"/>
      <c r="AC20" s="375"/>
      <c r="AD20" s="382" t="s">
        <v>279</v>
      </c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 t="s">
        <v>301</v>
      </c>
      <c r="G25" s="374"/>
      <c r="H25" s="374"/>
      <c r="I25" s="374"/>
      <c r="J25" s="374"/>
      <c r="K25" s="374"/>
      <c r="L25" s="374" t="s">
        <v>156</v>
      </c>
      <c r="M25" s="375"/>
      <c r="N25" s="382" t="s">
        <v>284</v>
      </c>
      <c r="O25" s="374"/>
      <c r="P25" s="374"/>
      <c r="Q25" s="374"/>
      <c r="R25" s="374"/>
      <c r="S25" s="375"/>
      <c r="T25" s="382" t="s">
        <v>267</v>
      </c>
      <c r="U25" s="374"/>
      <c r="V25" s="374"/>
      <c r="W25" s="374"/>
      <c r="X25" s="375"/>
      <c r="Y25" s="382" t="s">
        <v>261</v>
      </c>
      <c r="Z25" s="374"/>
      <c r="AA25" s="374"/>
      <c r="AB25" s="374"/>
      <c r="AC25" s="375"/>
      <c r="AD25" s="382" t="s">
        <v>302</v>
      </c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 t="s">
        <v>265</v>
      </c>
      <c r="E31" s="476"/>
      <c r="F31" s="476"/>
      <c r="G31" s="476"/>
      <c r="H31" s="476"/>
      <c r="I31" s="374" t="s">
        <v>266</v>
      </c>
      <c r="J31" s="375"/>
      <c r="K31" s="382" t="s">
        <v>267</v>
      </c>
      <c r="L31" s="374"/>
      <c r="M31" s="374"/>
      <c r="N31" s="374"/>
      <c r="O31" s="375"/>
      <c r="P31" s="382" t="s">
        <v>268</v>
      </c>
      <c r="Q31" s="374"/>
      <c r="R31" s="374"/>
      <c r="S31" s="543" t="s">
        <v>269</v>
      </c>
      <c r="T31" s="544"/>
      <c r="U31" s="544"/>
      <c r="V31" s="544"/>
      <c r="W31" s="545"/>
      <c r="X31" s="277" t="s">
        <v>269</v>
      </c>
      <c r="Y31" s="278"/>
      <c r="Z31" s="278"/>
      <c r="AA31" s="278"/>
      <c r="AB31" s="469"/>
      <c r="AC31" s="277" t="s">
        <v>270</v>
      </c>
      <c r="AD31" s="278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0" t="s">
        <v>45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7" t="s">
        <v>256</v>
      </c>
      <c r="AD32" s="27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7" t="s">
        <v>256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7" t="s">
        <v>256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7" t="s">
        <v>256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7" t="s">
        <v>256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7" t="s">
        <v>256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7" t="s">
        <v>256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7" t="s">
        <v>256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7" t="s">
        <v>256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7" t="s">
        <v>256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7" t="s">
        <v>256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7" t="s">
        <v>256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7" t="s">
        <v>256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7" t="s">
        <v>256</v>
      </c>
      <c r="AD45" s="27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8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6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5"/>
      <c r="Q47" s="476"/>
      <c r="R47" s="477"/>
      <c r="S47" s="472"/>
      <c r="T47" s="473"/>
      <c r="U47" s="473"/>
      <c r="V47" s="473"/>
      <c r="W47" s="473"/>
      <c r="X47" s="474"/>
      <c r="Y47" s="490" t="s">
        <v>234</v>
      </c>
      <c r="Z47" s="491"/>
      <c r="AA47" s="317"/>
      <c r="AB47" s="317"/>
      <c r="AC47" s="317"/>
      <c r="AD47" s="317"/>
      <c r="AE47" s="317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5"/>
      <c r="AR47" s="476"/>
      <c r="AS47" s="487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2"/>
      <c r="Z48" s="493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2"/>
      <c r="Z49" s="493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2"/>
      <c r="Z50" s="493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2"/>
      <c r="Z51" s="493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2"/>
      <c r="Z52" s="493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70"/>
      <c r="L53" s="471"/>
      <c r="M53" s="471"/>
      <c r="N53" s="471"/>
      <c r="O53" s="139" t="s">
        <v>156</v>
      </c>
      <c r="P53" s="305"/>
      <c r="Q53" s="306"/>
      <c r="R53" s="489"/>
      <c r="S53" s="480"/>
      <c r="T53" s="481"/>
      <c r="U53" s="481"/>
      <c r="V53" s="481"/>
      <c r="W53" s="481"/>
      <c r="X53" s="488"/>
      <c r="Y53" s="492"/>
      <c r="Z53" s="493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9"/>
      <c r="F54" s="479"/>
      <c r="G54" s="479"/>
      <c r="H54" s="479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2"/>
      <c r="Z54" s="493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2"/>
      <c r="K55" s="473"/>
      <c r="L55" s="473"/>
      <c r="M55" s="473"/>
      <c r="N55" s="473"/>
      <c r="O55" s="136" t="s">
        <v>156</v>
      </c>
      <c r="P55" s="475"/>
      <c r="Q55" s="476"/>
      <c r="R55" s="477"/>
      <c r="S55" s="472"/>
      <c r="T55" s="473"/>
      <c r="U55" s="473"/>
      <c r="V55" s="473"/>
      <c r="W55" s="473"/>
      <c r="X55" s="474"/>
      <c r="Y55" s="492"/>
      <c r="Z55" s="493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5" t="s">
        <v>237</v>
      </c>
      <c r="Z58" s="526"/>
      <c r="AA58" s="526"/>
      <c r="AB58" s="526"/>
      <c r="AC58" s="526"/>
      <c r="AD58" s="526"/>
      <c r="AE58" s="526"/>
      <c r="AF58" s="527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5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80"/>
      <c r="K59" s="481"/>
      <c r="L59" s="481"/>
      <c r="M59" s="481"/>
      <c r="N59" s="481"/>
      <c r="O59" s="139" t="s">
        <v>156</v>
      </c>
      <c r="P59" s="305"/>
      <c r="Q59" s="306"/>
      <c r="R59" s="489"/>
      <c r="S59" s="480"/>
      <c r="T59" s="481"/>
      <c r="U59" s="481"/>
      <c r="V59" s="481"/>
      <c r="W59" s="481"/>
      <c r="X59" s="481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43"/>
      <c r="AH59" s="344"/>
      <c r="AI59" s="211" t="s">
        <v>168</v>
      </c>
      <c r="AJ59" s="343"/>
      <c r="AK59" s="344"/>
      <c r="AL59" s="506"/>
      <c r="AM59" s="343"/>
      <c r="AN59" s="344"/>
      <c r="AO59" s="344"/>
      <c r="AP59" s="344"/>
      <c r="AQ59" s="344"/>
      <c r="AR59" s="344"/>
      <c r="AS59" s="504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2"/>
      <c r="K60" s="473"/>
      <c r="L60" s="473"/>
      <c r="M60" s="473"/>
      <c r="N60" s="473"/>
      <c r="O60" s="136" t="s">
        <v>156</v>
      </c>
      <c r="P60" s="475"/>
      <c r="Q60" s="476"/>
      <c r="R60" s="477"/>
      <c r="S60" s="472"/>
      <c r="T60" s="473"/>
      <c r="U60" s="473"/>
      <c r="V60" s="473"/>
      <c r="W60" s="473"/>
      <c r="X60" s="473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7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5"/>
      <c r="N63" s="476"/>
      <c r="O63" s="205" t="s">
        <v>168</v>
      </c>
      <c r="P63" s="475"/>
      <c r="Q63" s="476"/>
      <c r="R63" s="476"/>
      <c r="S63" s="476"/>
      <c r="T63" s="476"/>
      <c r="U63" s="476"/>
      <c r="V63" s="476"/>
      <c r="W63" s="476"/>
      <c r="X63" s="476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5"/>
      <c r="N64" s="286"/>
      <c r="O64" s="205" t="s">
        <v>168</v>
      </c>
      <c r="P64" s="485"/>
      <c r="Q64" s="286"/>
      <c r="R64" s="286"/>
      <c r="S64" s="286"/>
      <c r="T64" s="286"/>
      <c r="U64" s="286"/>
      <c r="V64" s="286"/>
      <c r="W64" s="286"/>
      <c r="X64" s="286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5"/>
      <c r="N65" s="286"/>
      <c r="O65" s="205" t="s">
        <v>168</v>
      </c>
      <c r="P65" s="485"/>
      <c r="Q65" s="286"/>
      <c r="R65" s="286"/>
      <c r="S65" s="286"/>
      <c r="T65" s="286"/>
      <c r="U65" s="286"/>
      <c r="V65" s="286"/>
      <c r="W65" s="286"/>
      <c r="X65" s="286"/>
      <c r="Y65" s="519" t="s">
        <v>232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3"/>
      <c r="K66" s="484"/>
      <c r="L66" s="484"/>
      <c r="M66" s="482"/>
      <c r="N66" s="317"/>
      <c r="O66" s="206" t="s">
        <v>168</v>
      </c>
      <c r="P66" s="482"/>
      <c r="Q66" s="317"/>
      <c r="R66" s="317"/>
      <c r="S66" s="317"/>
      <c r="T66" s="317"/>
      <c r="U66" s="317"/>
      <c r="V66" s="317"/>
      <c r="W66" s="317"/>
      <c r="X66" s="317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8" t="s">
        <v>33</v>
      </c>
      <c r="B67" s="319"/>
      <c r="C67" s="320"/>
      <c r="D67" s="478" t="s">
        <v>35</v>
      </c>
      <c r="E67" s="338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8" t="s">
        <v>227</v>
      </c>
      <c r="T67" s="319"/>
      <c r="U67" s="320"/>
      <c r="V67" s="508"/>
      <c r="W67" s="509"/>
      <c r="X67" s="509"/>
      <c r="Y67" s="509"/>
      <c r="Z67" s="509"/>
      <c r="AA67" s="509"/>
      <c r="AB67" s="509"/>
      <c r="AC67" s="509"/>
      <c r="AD67" s="509"/>
      <c r="AE67" s="348" t="s">
        <v>193</v>
      </c>
      <c r="AF67" s="349"/>
      <c r="AG67" s="35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21"/>
      <c r="B68" s="322"/>
      <c r="C68" s="323"/>
      <c r="D68" s="528" t="s">
        <v>34</v>
      </c>
      <c r="E68" s="284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1"/>
      <c r="T68" s="322"/>
      <c r="U68" s="323"/>
      <c r="V68" s="510"/>
      <c r="W68" s="511"/>
      <c r="X68" s="511"/>
      <c r="Y68" s="511"/>
      <c r="Z68" s="511"/>
      <c r="AA68" s="511"/>
      <c r="AB68" s="511"/>
      <c r="AC68" s="511"/>
      <c r="AD68" s="511"/>
      <c r="AE68" s="351"/>
      <c r="AF68" s="352"/>
      <c r="AG68" s="35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21"/>
      <c r="B69" s="322"/>
      <c r="C69" s="323"/>
      <c r="D69" s="528" t="s">
        <v>225</v>
      </c>
      <c r="E69" s="284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1"/>
      <c r="T69" s="322"/>
      <c r="U69" s="323"/>
      <c r="V69" s="510"/>
      <c r="W69" s="511"/>
      <c r="X69" s="511"/>
      <c r="Y69" s="511"/>
      <c r="Z69" s="511"/>
      <c r="AA69" s="511"/>
      <c r="AB69" s="511"/>
      <c r="AC69" s="511"/>
      <c r="AD69" s="511"/>
      <c r="AE69" s="351"/>
      <c r="AF69" s="352"/>
      <c r="AG69" s="35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4"/>
      <c r="B70" s="325"/>
      <c r="C70" s="326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4"/>
      <c r="T70" s="325"/>
      <c r="U70" s="326"/>
      <c r="V70" s="512"/>
      <c r="W70" s="513"/>
      <c r="X70" s="513"/>
      <c r="Y70" s="513"/>
      <c r="Z70" s="513"/>
      <c r="AA70" s="513"/>
      <c r="AB70" s="513"/>
      <c r="AC70" s="513"/>
      <c r="AD70" s="513"/>
      <c r="AE70" s="354"/>
      <c r="AF70" s="355"/>
      <c r="AG70" s="35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38</v>
      </c>
      <c r="Q3" s="453"/>
      <c r="R3" s="453"/>
      <c r="S3" s="454" t="s">
        <v>155</v>
      </c>
      <c r="T3" s="454" t="str">
        <f>曜日!D7</f>
        <v>水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261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 t="s">
        <v>262</v>
      </c>
      <c r="Q5" s="556"/>
      <c r="R5" s="556"/>
      <c r="S5" s="556"/>
      <c r="T5" s="556" t="s">
        <v>263</v>
      </c>
      <c r="U5" s="556"/>
      <c r="V5" s="556"/>
      <c r="W5" s="556"/>
      <c r="X5" s="561"/>
      <c r="Y5" s="562" t="s">
        <v>262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262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 ht="13.5" customHeight="1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>
        <v>3</v>
      </c>
      <c r="L9" s="422"/>
      <c r="M9" s="422"/>
      <c r="N9" s="423">
        <v>5</v>
      </c>
      <c r="O9" s="423"/>
      <c r="P9" s="423"/>
      <c r="Q9" s="423">
        <v>4</v>
      </c>
      <c r="R9" s="423"/>
      <c r="S9" s="423"/>
      <c r="T9" s="423">
        <v>10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3</v>
      </c>
      <c r="AG9" s="423"/>
      <c r="AH9" s="423"/>
      <c r="AI9" s="423">
        <f>K9+Q9+W9+AC9</f>
        <v>29</v>
      </c>
      <c r="AJ9" s="423"/>
      <c r="AK9" s="423"/>
      <c r="AL9" s="423">
        <f>N9+T9+Z9+AF9</f>
        <v>30</v>
      </c>
      <c r="AM9" s="423"/>
      <c r="AN9" s="423"/>
      <c r="AO9" s="576">
        <f>AI13</f>
        <v>175</v>
      </c>
      <c r="AP9" s="576"/>
      <c r="AQ9" s="576"/>
      <c r="AR9" s="576"/>
      <c r="AS9" s="577"/>
    </row>
    <row r="10" spans="1:45" ht="13.5" customHeight="1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>
        <v>18</v>
      </c>
      <c r="L10" s="422"/>
      <c r="M10" s="422"/>
      <c r="N10" s="423">
        <v>15</v>
      </c>
      <c r="O10" s="423"/>
      <c r="P10" s="423"/>
      <c r="Q10" s="423">
        <v>11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27</v>
      </c>
      <c r="AD10" s="423"/>
      <c r="AE10" s="423"/>
      <c r="AF10" s="423">
        <v>26</v>
      </c>
      <c r="AG10" s="423"/>
      <c r="AH10" s="423"/>
      <c r="AI10" s="423">
        <f>K10+Q10+W10+AC10</f>
        <v>56</v>
      </c>
      <c r="AJ10" s="423"/>
      <c r="AK10" s="423"/>
      <c r="AL10" s="423">
        <f>N10+T10+Z10+AF10</f>
        <v>59</v>
      </c>
      <c r="AM10" s="423"/>
      <c r="AN10" s="423"/>
      <c r="AO10" s="578"/>
      <c r="AP10" s="578"/>
      <c r="AQ10" s="578"/>
      <c r="AR10" s="578"/>
      <c r="AS10" s="579"/>
    </row>
    <row r="11" spans="1:45" ht="13.5" customHeight="1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>
        <v>1</v>
      </c>
      <c r="L11" s="422"/>
      <c r="M11" s="422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1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22</v>
      </c>
      <c r="L12" s="423"/>
      <c r="M12" s="423"/>
      <c r="N12" s="423">
        <f>N9+N10+N11</f>
        <v>20</v>
      </c>
      <c r="O12" s="423"/>
      <c r="P12" s="423"/>
      <c r="Q12" s="423">
        <f>Q9+Q10+Q11</f>
        <v>15</v>
      </c>
      <c r="R12" s="423"/>
      <c r="S12" s="423"/>
      <c r="T12" s="423">
        <f>SUM(T9:V11)</f>
        <v>28</v>
      </c>
      <c r="U12" s="423"/>
      <c r="V12" s="423"/>
      <c r="W12" s="423">
        <f>SUM(W9:Y11)</f>
        <v>22</v>
      </c>
      <c r="X12" s="423"/>
      <c r="Y12" s="423"/>
      <c r="Z12" s="423">
        <f>SUM(Z9:AB11)</f>
        <v>12</v>
      </c>
      <c r="AA12" s="423"/>
      <c r="AB12" s="423"/>
      <c r="AC12" s="423">
        <f>SUM(AC9:AE11)</f>
        <v>27</v>
      </c>
      <c r="AD12" s="423"/>
      <c r="AE12" s="423"/>
      <c r="AF12" s="423">
        <f>SUM(AF9:AH11)</f>
        <v>29</v>
      </c>
      <c r="AG12" s="423"/>
      <c r="AH12" s="423"/>
      <c r="AI12" s="423">
        <f>SUM(K12+Q12+W12+AC12)</f>
        <v>86</v>
      </c>
      <c r="AJ12" s="423"/>
      <c r="AK12" s="423"/>
      <c r="AL12" s="423">
        <f>SUM(N12+T12+Z12+AF12)</f>
        <v>89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42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56</v>
      </c>
      <c r="AD13" s="569"/>
      <c r="AE13" s="569"/>
      <c r="AF13" s="569"/>
      <c r="AG13" s="569"/>
      <c r="AH13" s="569"/>
      <c r="AI13" s="569">
        <f>AI12+AL12</f>
        <v>175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 t="s">
        <v>280</v>
      </c>
      <c r="G20" s="445"/>
      <c r="H20" s="445"/>
      <c r="I20" s="445"/>
      <c r="J20" s="445"/>
      <c r="K20" s="445"/>
      <c r="L20" s="374" t="s">
        <v>156</v>
      </c>
      <c r="M20" s="375"/>
      <c r="N20" s="382" t="s">
        <v>274</v>
      </c>
      <c r="O20" s="374"/>
      <c r="P20" s="374"/>
      <c r="Q20" s="374"/>
      <c r="R20" s="374"/>
      <c r="S20" s="375"/>
      <c r="T20" s="382" t="s">
        <v>281</v>
      </c>
      <c r="U20" s="374"/>
      <c r="V20" s="374"/>
      <c r="W20" s="374"/>
      <c r="X20" s="375"/>
      <c r="Y20" s="382" t="s">
        <v>278</v>
      </c>
      <c r="Z20" s="374"/>
      <c r="AA20" s="374"/>
      <c r="AB20" s="374"/>
      <c r="AC20" s="375"/>
      <c r="AD20" s="382" t="s">
        <v>282</v>
      </c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 t="s">
        <v>291</v>
      </c>
      <c r="G21" s="269"/>
      <c r="H21" s="269"/>
      <c r="I21" s="269"/>
      <c r="J21" s="269"/>
      <c r="K21" s="269"/>
      <c r="L21" s="269" t="s">
        <v>156</v>
      </c>
      <c r="M21" s="270"/>
      <c r="N21" s="268" t="s">
        <v>274</v>
      </c>
      <c r="O21" s="269"/>
      <c r="P21" s="269"/>
      <c r="Q21" s="269"/>
      <c r="R21" s="269"/>
      <c r="S21" s="270"/>
      <c r="T21" s="268" t="s">
        <v>281</v>
      </c>
      <c r="U21" s="269"/>
      <c r="V21" s="269"/>
      <c r="W21" s="269"/>
      <c r="X21" s="270"/>
      <c r="Y21" s="268" t="s">
        <v>261</v>
      </c>
      <c r="Z21" s="269"/>
      <c r="AA21" s="269"/>
      <c r="AB21" s="269"/>
      <c r="AC21" s="270"/>
      <c r="AD21" s="268" t="s">
        <v>292</v>
      </c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 t="s">
        <v>283</v>
      </c>
      <c r="G25" s="374"/>
      <c r="H25" s="374"/>
      <c r="I25" s="374"/>
      <c r="J25" s="374"/>
      <c r="K25" s="374"/>
      <c r="L25" s="374" t="s">
        <v>156</v>
      </c>
      <c r="M25" s="375"/>
      <c r="N25" s="382" t="s">
        <v>284</v>
      </c>
      <c r="O25" s="374"/>
      <c r="P25" s="374"/>
      <c r="Q25" s="374"/>
      <c r="R25" s="374"/>
      <c r="S25" s="375"/>
      <c r="T25" s="382" t="s">
        <v>281</v>
      </c>
      <c r="U25" s="374"/>
      <c r="V25" s="374"/>
      <c r="W25" s="374"/>
      <c r="X25" s="375"/>
      <c r="Y25" s="382" t="s">
        <v>261</v>
      </c>
      <c r="Z25" s="374"/>
      <c r="AA25" s="374"/>
      <c r="AB25" s="374"/>
      <c r="AC25" s="375"/>
      <c r="AD25" s="382" t="s">
        <v>285</v>
      </c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 t="s">
        <v>286</v>
      </c>
      <c r="G26" s="269"/>
      <c r="H26" s="269"/>
      <c r="I26" s="269"/>
      <c r="J26" s="269"/>
      <c r="K26" s="269"/>
      <c r="L26" s="269" t="s">
        <v>156</v>
      </c>
      <c r="M26" s="270"/>
      <c r="N26" s="268" t="s">
        <v>284</v>
      </c>
      <c r="O26" s="269"/>
      <c r="P26" s="269"/>
      <c r="Q26" s="269"/>
      <c r="R26" s="269"/>
      <c r="S26" s="270"/>
      <c r="T26" s="268" t="s">
        <v>287</v>
      </c>
      <c r="U26" s="269"/>
      <c r="V26" s="269"/>
      <c r="W26" s="269"/>
      <c r="X26" s="270"/>
      <c r="Y26" s="268" t="s">
        <v>261</v>
      </c>
      <c r="Z26" s="269"/>
      <c r="AA26" s="269"/>
      <c r="AB26" s="269"/>
      <c r="AC26" s="270"/>
      <c r="AD26" s="268" t="s">
        <v>288</v>
      </c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 t="s">
        <v>265</v>
      </c>
      <c r="E31" s="476"/>
      <c r="F31" s="476"/>
      <c r="G31" s="476"/>
      <c r="H31" s="476"/>
      <c r="I31" s="374" t="s">
        <v>266</v>
      </c>
      <c r="J31" s="375"/>
      <c r="K31" s="382" t="s">
        <v>267</v>
      </c>
      <c r="L31" s="374"/>
      <c r="M31" s="374"/>
      <c r="N31" s="374"/>
      <c r="O31" s="375"/>
      <c r="P31" s="382" t="s">
        <v>268</v>
      </c>
      <c r="Q31" s="374"/>
      <c r="R31" s="374"/>
      <c r="S31" s="543" t="s">
        <v>269</v>
      </c>
      <c r="T31" s="544"/>
      <c r="U31" s="544"/>
      <c r="V31" s="544"/>
      <c r="W31" s="545"/>
      <c r="X31" s="277" t="s">
        <v>269</v>
      </c>
      <c r="Y31" s="278"/>
      <c r="Z31" s="278"/>
      <c r="AA31" s="278"/>
      <c r="AB31" s="469"/>
      <c r="AC31" s="277" t="s">
        <v>270</v>
      </c>
      <c r="AD31" s="278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1" t="s">
        <v>45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7" t="s">
        <v>256</v>
      </c>
      <c r="AD32" s="27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7" t="s">
        <v>256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7" t="s">
        <v>256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7" t="s">
        <v>256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7" t="s">
        <v>256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7" t="s">
        <v>256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7" t="s">
        <v>256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7" t="s">
        <v>256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7" t="s">
        <v>256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7" t="s">
        <v>256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7" t="s">
        <v>256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7" t="s">
        <v>256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7" t="s">
        <v>256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7" t="s">
        <v>256</v>
      </c>
      <c r="AD45" s="27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8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6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5"/>
      <c r="Q47" s="476"/>
      <c r="R47" s="477"/>
      <c r="S47" s="472"/>
      <c r="T47" s="473"/>
      <c r="U47" s="473"/>
      <c r="V47" s="473"/>
      <c r="W47" s="473"/>
      <c r="X47" s="474"/>
      <c r="Y47" s="490" t="s">
        <v>234</v>
      </c>
      <c r="Z47" s="491"/>
      <c r="AA47" s="317"/>
      <c r="AB47" s="317"/>
      <c r="AC47" s="317"/>
      <c r="AD47" s="317"/>
      <c r="AE47" s="317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5"/>
      <c r="AR47" s="476"/>
      <c r="AS47" s="487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2"/>
      <c r="Z48" s="493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2"/>
      <c r="Z49" s="493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2"/>
      <c r="Z50" s="493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2"/>
      <c r="Z51" s="493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2"/>
      <c r="Z52" s="493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70"/>
      <c r="L53" s="471"/>
      <c r="M53" s="471"/>
      <c r="N53" s="471"/>
      <c r="O53" s="139" t="s">
        <v>156</v>
      </c>
      <c r="P53" s="305"/>
      <c r="Q53" s="306"/>
      <c r="R53" s="489"/>
      <c r="S53" s="480"/>
      <c r="T53" s="481"/>
      <c r="U53" s="481"/>
      <c r="V53" s="481"/>
      <c r="W53" s="481"/>
      <c r="X53" s="488"/>
      <c r="Y53" s="492"/>
      <c r="Z53" s="493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9"/>
      <c r="F54" s="479"/>
      <c r="G54" s="479"/>
      <c r="H54" s="479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2"/>
      <c r="Z54" s="493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2"/>
      <c r="K55" s="473"/>
      <c r="L55" s="473"/>
      <c r="M55" s="473"/>
      <c r="N55" s="473"/>
      <c r="O55" s="136" t="s">
        <v>156</v>
      </c>
      <c r="P55" s="475"/>
      <c r="Q55" s="476"/>
      <c r="R55" s="477"/>
      <c r="S55" s="472"/>
      <c r="T55" s="473"/>
      <c r="U55" s="473"/>
      <c r="V55" s="473"/>
      <c r="W55" s="473"/>
      <c r="X55" s="474"/>
      <c r="Y55" s="492"/>
      <c r="Z55" s="493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5" t="s">
        <v>237</v>
      </c>
      <c r="Z58" s="526"/>
      <c r="AA58" s="526"/>
      <c r="AB58" s="526"/>
      <c r="AC58" s="526"/>
      <c r="AD58" s="526"/>
      <c r="AE58" s="526"/>
      <c r="AF58" s="527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5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80"/>
      <c r="K59" s="481"/>
      <c r="L59" s="481"/>
      <c r="M59" s="481"/>
      <c r="N59" s="481"/>
      <c r="O59" s="139" t="s">
        <v>156</v>
      </c>
      <c r="P59" s="305"/>
      <c r="Q59" s="306"/>
      <c r="R59" s="489"/>
      <c r="S59" s="480"/>
      <c r="T59" s="481"/>
      <c r="U59" s="481"/>
      <c r="V59" s="481"/>
      <c r="W59" s="481"/>
      <c r="X59" s="481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43"/>
      <c r="AH59" s="344"/>
      <c r="AI59" s="211" t="s">
        <v>168</v>
      </c>
      <c r="AJ59" s="343"/>
      <c r="AK59" s="344"/>
      <c r="AL59" s="506"/>
      <c r="AM59" s="343"/>
      <c r="AN59" s="344"/>
      <c r="AO59" s="344"/>
      <c r="AP59" s="344"/>
      <c r="AQ59" s="344"/>
      <c r="AR59" s="344"/>
      <c r="AS59" s="504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2"/>
      <c r="K60" s="473"/>
      <c r="L60" s="473"/>
      <c r="M60" s="473"/>
      <c r="N60" s="473"/>
      <c r="O60" s="136" t="s">
        <v>156</v>
      </c>
      <c r="P60" s="475"/>
      <c r="Q60" s="476"/>
      <c r="R60" s="477"/>
      <c r="S60" s="472"/>
      <c r="T60" s="473"/>
      <c r="U60" s="473"/>
      <c r="V60" s="473"/>
      <c r="W60" s="473"/>
      <c r="X60" s="473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7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5"/>
      <c r="N63" s="476"/>
      <c r="O63" s="205" t="s">
        <v>168</v>
      </c>
      <c r="P63" s="475"/>
      <c r="Q63" s="476"/>
      <c r="R63" s="476"/>
      <c r="S63" s="476"/>
      <c r="T63" s="476"/>
      <c r="U63" s="476"/>
      <c r="V63" s="476"/>
      <c r="W63" s="476"/>
      <c r="X63" s="476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5"/>
      <c r="N64" s="286"/>
      <c r="O64" s="205" t="s">
        <v>168</v>
      </c>
      <c r="P64" s="485"/>
      <c r="Q64" s="286"/>
      <c r="R64" s="286"/>
      <c r="S64" s="286"/>
      <c r="T64" s="286"/>
      <c r="U64" s="286"/>
      <c r="V64" s="286"/>
      <c r="W64" s="286"/>
      <c r="X64" s="286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5"/>
      <c r="N65" s="286"/>
      <c r="O65" s="205" t="s">
        <v>168</v>
      </c>
      <c r="P65" s="485"/>
      <c r="Q65" s="286"/>
      <c r="R65" s="286"/>
      <c r="S65" s="286"/>
      <c r="T65" s="286"/>
      <c r="U65" s="286"/>
      <c r="V65" s="286"/>
      <c r="W65" s="286"/>
      <c r="X65" s="286"/>
      <c r="Y65" s="519" t="s">
        <v>232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3"/>
      <c r="K66" s="484"/>
      <c r="L66" s="484"/>
      <c r="M66" s="482"/>
      <c r="N66" s="317"/>
      <c r="O66" s="206" t="s">
        <v>168</v>
      </c>
      <c r="P66" s="482"/>
      <c r="Q66" s="317"/>
      <c r="R66" s="317"/>
      <c r="S66" s="317"/>
      <c r="T66" s="317"/>
      <c r="U66" s="317"/>
      <c r="V66" s="317"/>
      <c r="W66" s="317"/>
      <c r="X66" s="317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8" t="s">
        <v>33</v>
      </c>
      <c r="B67" s="319"/>
      <c r="C67" s="320"/>
      <c r="D67" s="478" t="s">
        <v>35</v>
      </c>
      <c r="E67" s="338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8" t="s">
        <v>227</v>
      </c>
      <c r="T67" s="319"/>
      <c r="U67" s="320"/>
      <c r="V67" s="508"/>
      <c r="W67" s="509"/>
      <c r="X67" s="509"/>
      <c r="Y67" s="509"/>
      <c r="Z67" s="509"/>
      <c r="AA67" s="509"/>
      <c r="AB67" s="509"/>
      <c r="AC67" s="509"/>
      <c r="AD67" s="509"/>
      <c r="AE67" s="348" t="s">
        <v>193</v>
      </c>
      <c r="AF67" s="349"/>
      <c r="AG67" s="35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21"/>
      <c r="B68" s="322"/>
      <c r="C68" s="323"/>
      <c r="D68" s="528" t="s">
        <v>34</v>
      </c>
      <c r="E68" s="284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1"/>
      <c r="T68" s="322"/>
      <c r="U68" s="323"/>
      <c r="V68" s="510"/>
      <c r="W68" s="511"/>
      <c r="X68" s="511"/>
      <c r="Y68" s="511"/>
      <c r="Z68" s="511"/>
      <c r="AA68" s="511"/>
      <c r="AB68" s="511"/>
      <c r="AC68" s="511"/>
      <c r="AD68" s="511"/>
      <c r="AE68" s="351"/>
      <c r="AF68" s="352"/>
      <c r="AG68" s="35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21"/>
      <c r="B69" s="322"/>
      <c r="C69" s="323"/>
      <c r="D69" s="528" t="s">
        <v>225</v>
      </c>
      <c r="E69" s="284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1"/>
      <c r="T69" s="322"/>
      <c r="U69" s="323"/>
      <c r="V69" s="510"/>
      <c r="W69" s="511"/>
      <c r="X69" s="511"/>
      <c r="Y69" s="511"/>
      <c r="Z69" s="511"/>
      <c r="AA69" s="511"/>
      <c r="AB69" s="511"/>
      <c r="AC69" s="511"/>
      <c r="AD69" s="511"/>
      <c r="AE69" s="351"/>
      <c r="AF69" s="352"/>
      <c r="AG69" s="35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4"/>
      <c r="B70" s="325"/>
      <c r="C70" s="326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4"/>
      <c r="T70" s="325"/>
      <c r="U70" s="326"/>
      <c r="V70" s="512"/>
      <c r="W70" s="513"/>
      <c r="X70" s="513"/>
      <c r="Y70" s="513"/>
      <c r="Z70" s="513"/>
      <c r="AA70" s="513"/>
      <c r="AB70" s="513"/>
      <c r="AC70" s="513"/>
      <c r="AD70" s="513"/>
      <c r="AE70" s="354"/>
      <c r="AF70" s="355"/>
      <c r="AG70" s="35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39</v>
      </c>
      <c r="Q3" s="453"/>
      <c r="R3" s="453"/>
      <c r="S3" s="454" t="s">
        <v>155</v>
      </c>
      <c r="T3" s="454" t="str">
        <f>曜日!D8</f>
        <v>木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261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 t="s">
        <v>262</v>
      </c>
      <c r="Q5" s="556"/>
      <c r="R5" s="556"/>
      <c r="S5" s="556"/>
      <c r="T5" s="556" t="s">
        <v>263</v>
      </c>
      <c r="U5" s="556"/>
      <c r="V5" s="556"/>
      <c r="W5" s="556"/>
      <c r="X5" s="561"/>
      <c r="Y5" s="562" t="s">
        <v>290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289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>
        <v>3</v>
      </c>
      <c r="L9" s="422"/>
      <c r="M9" s="422"/>
      <c r="N9" s="423">
        <v>5</v>
      </c>
      <c r="O9" s="423"/>
      <c r="P9" s="423"/>
      <c r="Q9" s="423">
        <v>4</v>
      </c>
      <c r="R9" s="423"/>
      <c r="S9" s="423"/>
      <c r="T9" s="423">
        <v>10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4</v>
      </c>
      <c r="AG9" s="423"/>
      <c r="AH9" s="423"/>
      <c r="AI9" s="423">
        <f>K9+Q9+W9+AC9</f>
        <v>29</v>
      </c>
      <c r="AJ9" s="423"/>
      <c r="AK9" s="423"/>
      <c r="AL9" s="423">
        <f>N9+T9+Z9+AF9</f>
        <v>31</v>
      </c>
      <c r="AM9" s="423"/>
      <c r="AN9" s="423"/>
      <c r="AO9" s="576">
        <f>AI13</f>
        <v>177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>
        <v>18</v>
      </c>
      <c r="L10" s="422"/>
      <c r="M10" s="422"/>
      <c r="N10" s="423">
        <v>16</v>
      </c>
      <c r="O10" s="423"/>
      <c r="P10" s="423"/>
      <c r="Q10" s="423">
        <v>11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28</v>
      </c>
      <c r="AD10" s="423"/>
      <c r="AE10" s="423"/>
      <c r="AF10" s="423">
        <v>25</v>
      </c>
      <c r="AG10" s="423"/>
      <c r="AH10" s="423"/>
      <c r="AI10" s="423">
        <f>K10+Q10+W10+AC10</f>
        <v>57</v>
      </c>
      <c r="AJ10" s="423"/>
      <c r="AK10" s="423"/>
      <c r="AL10" s="423">
        <f>N10+T10+Z10+AF10</f>
        <v>59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>
        <v>1</v>
      </c>
      <c r="L11" s="422"/>
      <c r="M11" s="422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1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22</v>
      </c>
      <c r="L12" s="423"/>
      <c r="M12" s="423"/>
      <c r="N12" s="423">
        <f>N9+N10+N11</f>
        <v>21</v>
      </c>
      <c r="O12" s="423"/>
      <c r="P12" s="423"/>
      <c r="Q12" s="423">
        <f>Q9+Q10+Q11</f>
        <v>15</v>
      </c>
      <c r="R12" s="423"/>
      <c r="S12" s="423"/>
      <c r="T12" s="423">
        <f>SUM(T9:V11)</f>
        <v>28</v>
      </c>
      <c r="U12" s="423"/>
      <c r="V12" s="423"/>
      <c r="W12" s="423">
        <f>SUM(W9:Y11)</f>
        <v>22</v>
      </c>
      <c r="X12" s="423"/>
      <c r="Y12" s="423"/>
      <c r="Z12" s="423">
        <f>SUM(Z9:AB11)</f>
        <v>12</v>
      </c>
      <c r="AA12" s="423"/>
      <c r="AB12" s="423"/>
      <c r="AC12" s="423">
        <f>SUM(AC9:AE11)</f>
        <v>28</v>
      </c>
      <c r="AD12" s="423"/>
      <c r="AE12" s="423"/>
      <c r="AF12" s="423">
        <f>SUM(AF9:AH11)</f>
        <v>29</v>
      </c>
      <c r="AG12" s="423"/>
      <c r="AH12" s="423"/>
      <c r="AI12" s="423">
        <f>SUM(K12+Q12+W12+AC12)</f>
        <v>87</v>
      </c>
      <c r="AJ12" s="423"/>
      <c r="AK12" s="423"/>
      <c r="AL12" s="423">
        <f>SUM(N12+T12+Z12+AF12)</f>
        <v>90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43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57</v>
      </c>
      <c r="AD13" s="569"/>
      <c r="AE13" s="569"/>
      <c r="AF13" s="569"/>
      <c r="AG13" s="569"/>
      <c r="AH13" s="569"/>
      <c r="AI13" s="569">
        <f>AI12+AL12</f>
        <v>177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 t="s">
        <v>293</v>
      </c>
      <c r="G15" s="445"/>
      <c r="H15" s="445"/>
      <c r="I15" s="445"/>
      <c r="J15" s="445"/>
      <c r="K15" s="445"/>
      <c r="L15" s="269" t="s">
        <v>156</v>
      </c>
      <c r="M15" s="270"/>
      <c r="N15" s="382" t="s">
        <v>284</v>
      </c>
      <c r="O15" s="374"/>
      <c r="P15" s="374"/>
      <c r="Q15" s="374"/>
      <c r="R15" s="374"/>
      <c r="S15" s="375"/>
      <c r="T15" s="382" t="s">
        <v>281</v>
      </c>
      <c r="U15" s="374"/>
      <c r="V15" s="374"/>
      <c r="W15" s="374"/>
      <c r="X15" s="375"/>
      <c r="Y15" s="382" t="s">
        <v>261</v>
      </c>
      <c r="Z15" s="374"/>
      <c r="AA15" s="374"/>
      <c r="AB15" s="374"/>
      <c r="AC15" s="375"/>
      <c r="AD15" s="382" t="s">
        <v>279</v>
      </c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 t="s">
        <v>294</v>
      </c>
      <c r="G16" s="269"/>
      <c r="H16" s="269"/>
      <c r="I16" s="269"/>
      <c r="J16" s="269"/>
      <c r="K16" s="269"/>
      <c r="L16" s="269" t="s">
        <v>156</v>
      </c>
      <c r="M16" s="270"/>
      <c r="N16" s="268" t="s">
        <v>274</v>
      </c>
      <c r="O16" s="269"/>
      <c r="P16" s="269"/>
      <c r="Q16" s="269"/>
      <c r="R16" s="269"/>
      <c r="S16" s="270"/>
      <c r="T16" s="268" t="s">
        <v>267</v>
      </c>
      <c r="U16" s="269"/>
      <c r="V16" s="269"/>
      <c r="W16" s="269"/>
      <c r="X16" s="270"/>
      <c r="Y16" s="268" t="s">
        <v>261</v>
      </c>
      <c r="Z16" s="269"/>
      <c r="AA16" s="269"/>
      <c r="AB16" s="269"/>
      <c r="AC16" s="270"/>
      <c r="AD16" s="268" t="s">
        <v>268</v>
      </c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 t="s">
        <v>295</v>
      </c>
      <c r="G17" s="269"/>
      <c r="H17" s="269"/>
      <c r="I17" s="269"/>
      <c r="J17" s="269"/>
      <c r="K17" s="269"/>
      <c r="L17" s="269" t="s">
        <v>156</v>
      </c>
      <c r="M17" s="270"/>
      <c r="N17" s="268" t="s">
        <v>274</v>
      </c>
      <c r="O17" s="269"/>
      <c r="P17" s="269"/>
      <c r="Q17" s="269"/>
      <c r="R17" s="269"/>
      <c r="S17" s="270"/>
      <c r="T17" s="268" t="s">
        <v>281</v>
      </c>
      <c r="U17" s="269"/>
      <c r="V17" s="269"/>
      <c r="W17" s="269"/>
      <c r="X17" s="270"/>
      <c r="Y17" s="268" t="s">
        <v>261</v>
      </c>
      <c r="Z17" s="269"/>
      <c r="AA17" s="269"/>
      <c r="AB17" s="269"/>
      <c r="AC17" s="270"/>
      <c r="AD17" s="268" t="s">
        <v>296</v>
      </c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580" t="s">
        <v>156</v>
      </c>
      <c r="M19" s="580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 t="s">
        <v>297</v>
      </c>
      <c r="G20" s="445"/>
      <c r="H20" s="445"/>
      <c r="I20" s="445"/>
      <c r="J20" s="445"/>
      <c r="K20" s="445"/>
      <c r="L20" s="374" t="s">
        <v>156</v>
      </c>
      <c r="M20" s="375"/>
      <c r="N20" s="382" t="s">
        <v>274</v>
      </c>
      <c r="O20" s="374"/>
      <c r="P20" s="374"/>
      <c r="Q20" s="374"/>
      <c r="R20" s="374"/>
      <c r="S20" s="375"/>
      <c r="T20" s="382" t="s">
        <v>287</v>
      </c>
      <c r="U20" s="374"/>
      <c r="V20" s="374"/>
      <c r="W20" s="374"/>
      <c r="X20" s="375"/>
      <c r="Y20" s="382" t="s">
        <v>278</v>
      </c>
      <c r="Z20" s="374"/>
      <c r="AA20" s="374"/>
      <c r="AB20" s="374"/>
      <c r="AC20" s="375"/>
      <c r="AD20" s="382" t="s">
        <v>279</v>
      </c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 t="s">
        <v>298</v>
      </c>
      <c r="G25" s="374"/>
      <c r="H25" s="374"/>
      <c r="I25" s="374"/>
      <c r="J25" s="374"/>
      <c r="K25" s="374"/>
      <c r="L25" s="580" t="s">
        <v>156</v>
      </c>
      <c r="M25" s="580"/>
      <c r="N25" s="382" t="s">
        <v>274</v>
      </c>
      <c r="O25" s="374"/>
      <c r="P25" s="374"/>
      <c r="Q25" s="374"/>
      <c r="R25" s="374"/>
      <c r="S25" s="375"/>
      <c r="T25" s="382" t="s">
        <v>287</v>
      </c>
      <c r="U25" s="374"/>
      <c r="V25" s="374"/>
      <c r="W25" s="374"/>
      <c r="X25" s="375"/>
      <c r="Y25" s="382" t="s">
        <v>261</v>
      </c>
      <c r="Z25" s="374"/>
      <c r="AA25" s="374"/>
      <c r="AB25" s="374"/>
      <c r="AC25" s="375"/>
      <c r="AD25" s="382" t="s">
        <v>299</v>
      </c>
      <c r="AE25" s="374"/>
      <c r="AF25" s="374"/>
      <c r="AG25" s="374"/>
      <c r="AH25" s="374"/>
      <c r="AI25" s="375"/>
      <c r="AJ25" s="382" t="s">
        <v>300</v>
      </c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 t="s">
        <v>265</v>
      </c>
      <c r="E31" s="476"/>
      <c r="F31" s="476"/>
      <c r="G31" s="476"/>
      <c r="H31" s="476"/>
      <c r="I31" s="374" t="s">
        <v>266</v>
      </c>
      <c r="J31" s="375"/>
      <c r="K31" s="382" t="s">
        <v>267</v>
      </c>
      <c r="L31" s="374"/>
      <c r="M31" s="374"/>
      <c r="N31" s="374"/>
      <c r="O31" s="375"/>
      <c r="P31" s="382" t="s">
        <v>268</v>
      </c>
      <c r="Q31" s="374"/>
      <c r="R31" s="374"/>
      <c r="S31" s="543" t="s">
        <v>269</v>
      </c>
      <c r="T31" s="544"/>
      <c r="U31" s="544"/>
      <c r="V31" s="544"/>
      <c r="W31" s="545"/>
      <c r="X31" s="277" t="s">
        <v>269</v>
      </c>
      <c r="Y31" s="278"/>
      <c r="Z31" s="278"/>
      <c r="AA31" s="278"/>
      <c r="AB31" s="469"/>
      <c r="AC31" s="277" t="s">
        <v>270</v>
      </c>
      <c r="AD31" s="278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2" t="s">
        <v>45</v>
      </c>
      <c r="AK31" s="221"/>
      <c r="AL31" s="101" t="s">
        <v>245</v>
      </c>
      <c r="AM31" s="101"/>
      <c r="AN31" s="219" t="s">
        <v>246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8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6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5"/>
      <c r="Q47" s="476"/>
      <c r="R47" s="477"/>
      <c r="S47" s="472"/>
      <c r="T47" s="473"/>
      <c r="U47" s="473"/>
      <c r="V47" s="473"/>
      <c r="W47" s="473"/>
      <c r="X47" s="474"/>
      <c r="Y47" s="490" t="s">
        <v>234</v>
      </c>
      <c r="Z47" s="491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5"/>
      <c r="AR47" s="476"/>
      <c r="AS47" s="487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2"/>
      <c r="Z48" s="493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2"/>
      <c r="Z49" s="493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2"/>
      <c r="Z50" s="493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2"/>
      <c r="Z51" s="493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2"/>
      <c r="Z52" s="493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70"/>
      <c r="L53" s="471"/>
      <c r="M53" s="471"/>
      <c r="N53" s="471"/>
      <c r="O53" s="139" t="s">
        <v>156</v>
      </c>
      <c r="P53" s="305"/>
      <c r="Q53" s="306"/>
      <c r="R53" s="489"/>
      <c r="S53" s="480"/>
      <c r="T53" s="481"/>
      <c r="U53" s="481"/>
      <c r="V53" s="481"/>
      <c r="W53" s="481"/>
      <c r="X53" s="488"/>
      <c r="Y53" s="492"/>
      <c r="Z53" s="493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9"/>
      <c r="F54" s="479"/>
      <c r="G54" s="479"/>
      <c r="H54" s="479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2"/>
      <c r="Z54" s="493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2"/>
      <c r="K55" s="473"/>
      <c r="L55" s="473"/>
      <c r="M55" s="473"/>
      <c r="N55" s="473"/>
      <c r="O55" s="136" t="s">
        <v>156</v>
      </c>
      <c r="P55" s="475"/>
      <c r="Q55" s="476"/>
      <c r="R55" s="477"/>
      <c r="S55" s="472"/>
      <c r="T55" s="473"/>
      <c r="U55" s="473"/>
      <c r="V55" s="473"/>
      <c r="W55" s="473"/>
      <c r="X55" s="474"/>
      <c r="Y55" s="492"/>
      <c r="Z55" s="493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5" t="s">
        <v>237</v>
      </c>
      <c r="Z58" s="526"/>
      <c r="AA58" s="526"/>
      <c r="AB58" s="526"/>
      <c r="AC58" s="526"/>
      <c r="AD58" s="526"/>
      <c r="AE58" s="526"/>
      <c r="AF58" s="527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5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80"/>
      <c r="K59" s="481"/>
      <c r="L59" s="481"/>
      <c r="M59" s="481"/>
      <c r="N59" s="481"/>
      <c r="O59" s="139" t="s">
        <v>156</v>
      </c>
      <c r="P59" s="305"/>
      <c r="Q59" s="306"/>
      <c r="R59" s="489"/>
      <c r="S59" s="480"/>
      <c r="T59" s="481"/>
      <c r="U59" s="481"/>
      <c r="V59" s="481"/>
      <c r="W59" s="481"/>
      <c r="X59" s="481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43"/>
      <c r="AH59" s="344"/>
      <c r="AI59" s="211" t="s">
        <v>168</v>
      </c>
      <c r="AJ59" s="343"/>
      <c r="AK59" s="344"/>
      <c r="AL59" s="506"/>
      <c r="AM59" s="343"/>
      <c r="AN59" s="344"/>
      <c r="AO59" s="344"/>
      <c r="AP59" s="344"/>
      <c r="AQ59" s="344"/>
      <c r="AR59" s="344"/>
      <c r="AS59" s="504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2"/>
      <c r="K60" s="473"/>
      <c r="L60" s="473"/>
      <c r="M60" s="473"/>
      <c r="N60" s="473"/>
      <c r="O60" s="136" t="s">
        <v>156</v>
      </c>
      <c r="P60" s="475"/>
      <c r="Q60" s="476"/>
      <c r="R60" s="477"/>
      <c r="S60" s="472"/>
      <c r="T60" s="473"/>
      <c r="U60" s="473"/>
      <c r="V60" s="473"/>
      <c r="W60" s="473"/>
      <c r="X60" s="473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7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5"/>
      <c r="N63" s="476"/>
      <c r="O63" s="205" t="s">
        <v>168</v>
      </c>
      <c r="P63" s="475"/>
      <c r="Q63" s="476"/>
      <c r="R63" s="476"/>
      <c r="S63" s="476"/>
      <c r="T63" s="476"/>
      <c r="U63" s="476"/>
      <c r="V63" s="476"/>
      <c r="W63" s="476"/>
      <c r="X63" s="476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5"/>
      <c r="N64" s="286"/>
      <c r="O64" s="205" t="s">
        <v>168</v>
      </c>
      <c r="P64" s="485"/>
      <c r="Q64" s="286"/>
      <c r="R64" s="286"/>
      <c r="S64" s="286"/>
      <c r="T64" s="286"/>
      <c r="U64" s="286"/>
      <c r="V64" s="286"/>
      <c r="W64" s="286"/>
      <c r="X64" s="286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5"/>
      <c r="N65" s="286"/>
      <c r="O65" s="205" t="s">
        <v>168</v>
      </c>
      <c r="P65" s="485"/>
      <c r="Q65" s="286"/>
      <c r="R65" s="286"/>
      <c r="S65" s="286"/>
      <c r="T65" s="286"/>
      <c r="U65" s="286"/>
      <c r="V65" s="286"/>
      <c r="W65" s="286"/>
      <c r="X65" s="286"/>
      <c r="Y65" s="519" t="s">
        <v>232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3"/>
      <c r="K66" s="484"/>
      <c r="L66" s="484"/>
      <c r="M66" s="482"/>
      <c r="N66" s="317"/>
      <c r="O66" s="206" t="s">
        <v>168</v>
      </c>
      <c r="P66" s="482"/>
      <c r="Q66" s="317"/>
      <c r="R66" s="317"/>
      <c r="S66" s="317"/>
      <c r="T66" s="317"/>
      <c r="U66" s="317"/>
      <c r="V66" s="317"/>
      <c r="W66" s="317"/>
      <c r="X66" s="317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8" t="s">
        <v>33</v>
      </c>
      <c r="B67" s="319"/>
      <c r="C67" s="320"/>
      <c r="D67" s="478" t="s">
        <v>35</v>
      </c>
      <c r="E67" s="338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8" t="s">
        <v>227</v>
      </c>
      <c r="T67" s="319"/>
      <c r="U67" s="320"/>
      <c r="V67" s="508"/>
      <c r="W67" s="509"/>
      <c r="X67" s="509"/>
      <c r="Y67" s="509"/>
      <c r="Z67" s="509"/>
      <c r="AA67" s="509"/>
      <c r="AB67" s="509"/>
      <c r="AC67" s="509"/>
      <c r="AD67" s="509"/>
      <c r="AE67" s="348" t="s">
        <v>193</v>
      </c>
      <c r="AF67" s="349"/>
      <c r="AG67" s="35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21"/>
      <c r="B68" s="322"/>
      <c r="C68" s="323"/>
      <c r="D68" s="528" t="s">
        <v>34</v>
      </c>
      <c r="E68" s="284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1"/>
      <c r="T68" s="322"/>
      <c r="U68" s="323"/>
      <c r="V68" s="510"/>
      <c r="W68" s="511"/>
      <c r="X68" s="511"/>
      <c r="Y68" s="511"/>
      <c r="Z68" s="511"/>
      <c r="AA68" s="511"/>
      <c r="AB68" s="511"/>
      <c r="AC68" s="511"/>
      <c r="AD68" s="511"/>
      <c r="AE68" s="351"/>
      <c r="AF68" s="352"/>
      <c r="AG68" s="35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21"/>
      <c r="B69" s="322"/>
      <c r="C69" s="323"/>
      <c r="D69" s="528" t="s">
        <v>225</v>
      </c>
      <c r="E69" s="284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1"/>
      <c r="T69" s="322"/>
      <c r="U69" s="323"/>
      <c r="V69" s="510"/>
      <c r="W69" s="511"/>
      <c r="X69" s="511"/>
      <c r="Y69" s="511"/>
      <c r="Z69" s="511"/>
      <c r="AA69" s="511"/>
      <c r="AB69" s="511"/>
      <c r="AC69" s="511"/>
      <c r="AD69" s="511"/>
      <c r="AE69" s="351"/>
      <c r="AF69" s="352"/>
      <c r="AG69" s="35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4"/>
      <c r="B70" s="325"/>
      <c r="C70" s="326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4"/>
      <c r="T70" s="325"/>
      <c r="U70" s="326"/>
      <c r="V70" s="512"/>
      <c r="W70" s="513"/>
      <c r="X70" s="513"/>
      <c r="Y70" s="513"/>
      <c r="Z70" s="513"/>
      <c r="AA70" s="513"/>
      <c r="AB70" s="513"/>
      <c r="AC70" s="513"/>
      <c r="AD70" s="513"/>
      <c r="AE70" s="354"/>
      <c r="AF70" s="355"/>
      <c r="AG70" s="35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40</v>
      </c>
      <c r="Q3" s="453"/>
      <c r="R3" s="453"/>
      <c r="S3" s="454" t="s">
        <v>155</v>
      </c>
      <c r="T3" s="454" t="str">
        <f>曜日!D9</f>
        <v>金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261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 t="s">
        <v>264</v>
      </c>
      <c r="Q5" s="556"/>
      <c r="R5" s="556"/>
      <c r="S5" s="556"/>
      <c r="T5" s="556" t="s">
        <v>263</v>
      </c>
      <c r="U5" s="556"/>
      <c r="V5" s="556"/>
      <c r="W5" s="556"/>
      <c r="X5" s="561"/>
      <c r="Y5" s="562" t="s">
        <v>262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262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>
        <v>3</v>
      </c>
      <c r="L9" s="422"/>
      <c r="M9" s="422"/>
      <c r="N9" s="423">
        <v>5</v>
      </c>
      <c r="O9" s="423"/>
      <c r="P9" s="423"/>
      <c r="Q9" s="423">
        <v>4</v>
      </c>
      <c r="R9" s="423"/>
      <c r="S9" s="423"/>
      <c r="T9" s="423">
        <v>10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4</v>
      </c>
      <c r="AG9" s="423"/>
      <c r="AH9" s="423"/>
      <c r="AI9" s="423">
        <f>K9+Q9+W9+AC9</f>
        <v>29</v>
      </c>
      <c r="AJ9" s="423"/>
      <c r="AK9" s="423"/>
      <c r="AL9" s="423">
        <f>N9+T9+Z9+AF9</f>
        <v>31</v>
      </c>
      <c r="AM9" s="423"/>
      <c r="AN9" s="423"/>
      <c r="AO9" s="576">
        <f>AI13</f>
        <v>179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>
        <v>20</v>
      </c>
      <c r="L10" s="422"/>
      <c r="M10" s="422"/>
      <c r="N10" s="423">
        <v>16</v>
      </c>
      <c r="O10" s="423"/>
      <c r="P10" s="423"/>
      <c r="Q10" s="423">
        <v>11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28</v>
      </c>
      <c r="AD10" s="423"/>
      <c r="AE10" s="423"/>
      <c r="AF10" s="423">
        <v>25</v>
      </c>
      <c r="AG10" s="423"/>
      <c r="AH10" s="423"/>
      <c r="AI10" s="423">
        <f>K10+Q10+W10+AC10</f>
        <v>59</v>
      </c>
      <c r="AJ10" s="423"/>
      <c r="AK10" s="423"/>
      <c r="AL10" s="423">
        <f>N10+T10+Z10+AF10</f>
        <v>59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>
        <v>1</v>
      </c>
      <c r="L11" s="422"/>
      <c r="M11" s="422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1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24</v>
      </c>
      <c r="L12" s="423"/>
      <c r="M12" s="423"/>
      <c r="N12" s="423">
        <f>N9+N10+N11</f>
        <v>21</v>
      </c>
      <c r="O12" s="423"/>
      <c r="P12" s="423"/>
      <c r="Q12" s="423">
        <f>Q9+Q10+Q11</f>
        <v>15</v>
      </c>
      <c r="R12" s="423"/>
      <c r="S12" s="423"/>
      <c r="T12" s="423">
        <f>SUM(T9:V11)</f>
        <v>28</v>
      </c>
      <c r="U12" s="423"/>
      <c r="V12" s="423"/>
      <c r="W12" s="423">
        <f>SUM(W9:Y11)</f>
        <v>22</v>
      </c>
      <c r="X12" s="423"/>
      <c r="Y12" s="423"/>
      <c r="Z12" s="423">
        <f>SUM(Z9:AB11)</f>
        <v>12</v>
      </c>
      <c r="AA12" s="423"/>
      <c r="AB12" s="423"/>
      <c r="AC12" s="423">
        <f>SUM(AC9:AE11)</f>
        <v>28</v>
      </c>
      <c r="AD12" s="423"/>
      <c r="AE12" s="423"/>
      <c r="AF12" s="423">
        <f>SUM(AF9:AH11)</f>
        <v>29</v>
      </c>
      <c r="AG12" s="423"/>
      <c r="AH12" s="423"/>
      <c r="AI12" s="423">
        <f>SUM(K12+Q12+W12+AC12)</f>
        <v>89</v>
      </c>
      <c r="AJ12" s="423"/>
      <c r="AK12" s="423"/>
      <c r="AL12" s="423">
        <f>SUM(N12+T12+Z12+AF12)</f>
        <v>90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45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57</v>
      </c>
      <c r="AD13" s="569"/>
      <c r="AE13" s="569"/>
      <c r="AF13" s="569"/>
      <c r="AG13" s="569"/>
      <c r="AH13" s="569"/>
      <c r="AI13" s="569">
        <f>AI12+AL12</f>
        <v>179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 ht="13.5" customHeight="1">
      <c r="A15" s="351"/>
      <c r="B15" s="352"/>
      <c r="C15" s="353"/>
      <c r="D15" s="459" t="s">
        <v>29</v>
      </c>
      <c r="E15" s="461"/>
      <c r="F15" s="444" t="s">
        <v>303</v>
      </c>
      <c r="G15" s="445"/>
      <c r="H15" s="445"/>
      <c r="I15" s="445"/>
      <c r="J15" s="445"/>
      <c r="K15" s="445"/>
      <c r="L15" s="374" t="s">
        <v>156</v>
      </c>
      <c r="M15" s="375"/>
      <c r="N15" s="382" t="s">
        <v>274</v>
      </c>
      <c r="O15" s="374"/>
      <c r="P15" s="374"/>
      <c r="Q15" s="374"/>
      <c r="R15" s="374"/>
      <c r="S15" s="375"/>
      <c r="T15" s="382" t="s">
        <v>267</v>
      </c>
      <c r="U15" s="374"/>
      <c r="V15" s="374"/>
      <c r="W15" s="374"/>
      <c r="X15" s="375"/>
      <c r="Y15" s="382" t="s">
        <v>261</v>
      </c>
      <c r="Z15" s="374"/>
      <c r="AA15" s="374"/>
      <c r="AB15" s="374"/>
      <c r="AC15" s="375"/>
      <c r="AD15" s="382" t="s">
        <v>268</v>
      </c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 t="s">
        <v>304</v>
      </c>
      <c r="G16" s="269"/>
      <c r="H16" s="269"/>
      <c r="I16" s="269"/>
      <c r="J16" s="269"/>
      <c r="K16" s="269"/>
      <c r="L16" s="269" t="s">
        <v>156</v>
      </c>
      <c r="M16" s="270"/>
      <c r="N16" s="268" t="s">
        <v>274</v>
      </c>
      <c r="O16" s="269"/>
      <c r="P16" s="269"/>
      <c r="Q16" s="269"/>
      <c r="R16" s="269"/>
      <c r="S16" s="270"/>
      <c r="T16" s="268" t="s">
        <v>277</v>
      </c>
      <c r="U16" s="269"/>
      <c r="V16" s="269"/>
      <c r="W16" s="269"/>
      <c r="X16" s="270"/>
      <c r="Y16" s="268" t="s">
        <v>261</v>
      </c>
      <c r="Z16" s="269"/>
      <c r="AA16" s="269"/>
      <c r="AB16" s="269"/>
      <c r="AC16" s="270"/>
      <c r="AD16" s="268" t="s">
        <v>296</v>
      </c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 ht="13.5" customHeight="1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 t="s">
        <v>265</v>
      </c>
      <c r="E31" s="476"/>
      <c r="F31" s="476"/>
      <c r="G31" s="476"/>
      <c r="H31" s="476"/>
      <c r="I31" s="374" t="s">
        <v>266</v>
      </c>
      <c r="J31" s="375"/>
      <c r="K31" s="382" t="s">
        <v>267</v>
      </c>
      <c r="L31" s="374"/>
      <c r="M31" s="374"/>
      <c r="N31" s="374"/>
      <c r="O31" s="375"/>
      <c r="P31" s="382" t="s">
        <v>268</v>
      </c>
      <c r="Q31" s="374"/>
      <c r="R31" s="374"/>
      <c r="S31" s="543" t="s">
        <v>269</v>
      </c>
      <c r="T31" s="544"/>
      <c r="U31" s="544"/>
      <c r="V31" s="544"/>
      <c r="W31" s="545"/>
      <c r="X31" s="277" t="s">
        <v>269</v>
      </c>
      <c r="Y31" s="278"/>
      <c r="Z31" s="278"/>
      <c r="AA31" s="278"/>
      <c r="AB31" s="469"/>
      <c r="AC31" s="277" t="s">
        <v>270</v>
      </c>
      <c r="AD31" s="278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3" t="s">
        <v>45</v>
      </c>
      <c r="AK31" s="221"/>
      <c r="AL31" s="101" t="s">
        <v>245</v>
      </c>
      <c r="AM31" s="101"/>
      <c r="AN31" s="219" t="s">
        <v>246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8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6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5"/>
      <c r="Q47" s="476"/>
      <c r="R47" s="477"/>
      <c r="S47" s="472"/>
      <c r="T47" s="473"/>
      <c r="U47" s="473"/>
      <c r="V47" s="473"/>
      <c r="W47" s="473"/>
      <c r="X47" s="474"/>
      <c r="Y47" s="490" t="s">
        <v>234</v>
      </c>
      <c r="Z47" s="491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5"/>
      <c r="AR47" s="476"/>
      <c r="AS47" s="487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2"/>
      <c r="Z48" s="493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2"/>
      <c r="Z49" s="493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2"/>
      <c r="Z50" s="493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2"/>
      <c r="Z51" s="493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2"/>
      <c r="Z52" s="493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70"/>
      <c r="L53" s="471"/>
      <c r="M53" s="471"/>
      <c r="N53" s="471"/>
      <c r="O53" s="139" t="s">
        <v>156</v>
      </c>
      <c r="P53" s="305"/>
      <c r="Q53" s="306"/>
      <c r="R53" s="489"/>
      <c r="S53" s="480"/>
      <c r="T53" s="481"/>
      <c r="U53" s="481"/>
      <c r="V53" s="481"/>
      <c r="W53" s="481"/>
      <c r="X53" s="488"/>
      <c r="Y53" s="492"/>
      <c r="Z53" s="493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9"/>
      <c r="F54" s="479"/>
      <c r="G54" s="479"/>
      <c r="H54" s="479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2"/>
      <c r="Z54" s="493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2"/>
      <c r="K55" s="473"/>
      <c r="L55" s="473"/>
      <c r="M55" s="473"/>
      <c r="N55" s="473"/>
      <c r="O55" s="136" t="s">
        <v>156</v>
      </c>
      <c r="P55" s="475"/>
      <c r="Q55" s="476"/>
      <c r="R55" s="477"/>
      <c r="S55" s="472"/>
      <c r="T55" s="473"/>
      <c r="U55" s="473"/>
      <c r="V55" s="473"/>
      <c r="W55" s="473"/>
      <c r="X55" s="474"/>
      <c r="Y55" s="492"/>
      <c r="Z55" s="493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5" t="s">
        <v>237</v>
      </c>
      <c r="Z58" s="526"/>
      <c r="AA58" s="526"/>
      <c r="AB58" s="526"/>
      <c r="AC58" s="526"/>
      <c r="AD58" s="526"/>
      <c r="AE58" s="526"/>
      <c r="AF58" s="527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5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80"/>
      <c r="K59" s="481"/>
      <c r="L59" s="481"/>
      <c r="M59" s="481"/>
      <c r="N59" s="481"/>
      <c r="O59" s="139" t="s">
        <v>156</v>
      </c>
      <c r="P59" s="305"/>
      <c r="Q59" s="306"/>
      <c r="R59" s="489"/>
      <c r="S59" s="480"/>
      <c r="T59" s="481"/>
      <c r="U59" s="481"/>
      <c r="V59" s="481"/>
      <c r="W59" s="481"/>
      <c r="X59" s="481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43"/>
      <c r="AH59" s="344"/>
      <c r="AI59" s="211" t="s">
        <v>168</v>
      </c>
      <c r="AJ59" s="343"/>
      <c r="AK59" s="344"/>
      <c r="AL59" s="506"/>
      <c r="AM59" s="343"/>
      <c r="AN59" s="344"/>
      <c r="AO59" s="344"/>
      <c r="AP59" s="344"/>
      <c r="AQ59" s="344"/>
      <c r="AR59" s="344"/>
      <c r="AS59" s="504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2"/>
      <c r="K60" s="473"/>
      <c r="L60" s="473"/>
      <c r="M60" s="473"/>
      <c r="N60" s="473"/>
      <c r="O60" s="136" t="s">
        <v>156</v>
      </c>
      <c r="P60" s="475"/>
      <c r="Q60" s="476"/>
      <c r="R60" s="477"/>
      <c r="S60" s="472"/>
      <c r="T60" s="473"/>
      <c r="U60" s="473"/>
      <c r="V60" s="473"/>
      <c r="W60" s="473"/>
      <c r="X60" s="473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7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5"/>
      <c r="N63" s="476"/>
      <c r="O63" s="205" t="s">
        <v>168</v>
      </c>
      <c r="P63" s="475"/>
      <c r="Q63" s="476"/>
      <c r="R63" s="476"/>
      <c r="S63" s="476"/>
      <c r="T63" s="476"/>
      <c r="U63" s="476"/>
      <c r="V63" s="476"/>
      <c r="W63" s="476"/>
      <c r="X63" s="476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5"/>
      <c r="N64" s="286"/>
      <c r="O64" s="205" t="s">
        <v>168</v>
      </c>
      <c r="P64" s="485"/>
      <c r="Q64" s="286"/>
      <c r="R64" s="286"/>
      <c r="S64" s="286"/>
      <c r="T64" s="286"/>
      <c r="U64" s="286"/>
      <c r="V64" s="286"/>
      <c r="W64" s="286"/>
      <c r="X64" s="286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5"/>
      <c r="N65" s="286"/>
      <c r="O65" s="205" t="s">
        <v>168</v>
      </c>
      <c r="P65" s="485"/>
      <c r="Q65" s="286"/>
      <c r="R65" s="286"/>
      <c r="S65" s="286"/>
      <c r="T65" s="286"/>
      <c r="U65" s="286"/>
      <c r="V65" s="286"/>
      <c r="W65" s="286"/>
      <c r="X65" s="286"/>
      <c r="Y65" s="519" t="s">
        <v>232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3"/>
      <c r="K66" s="484"/>
      <c r="L66" s="484"/>
      <c r="M66" s="482"/>
      <c r="N66" s="317"/>
      <c r="O66" s="206" t="s">
        <v>168</v>
      </c>
      <c r="P66" s="482"/>
      <c r="Q66" s="317"/>
      <c r="R66" s="317"/>
      <c r="S66" s="317"/>
      <c r="T66" s="317"/>
      <c r="U66" s="317"/>
      <c r="V66" s="317"/>
      <c r="W66" s="317"/>
      <c r="X66" s="317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8" t="s">
        <v>33</v>
      </c>
      <c r="B67" s="319"/>
      <c r="C67" s="320"/>
      <c r="D67" s="478" t="s">
        <v>35</v>
      </c>
      <c r="E67" s="338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8" t="s">
        <v>227</v>
      </c>
      <c r="T67" s="319"/>
      <c r="U67" s="320"/>
      <c r="V67" s="508"/>
      <c r="W67" s="509"/>
      <c r="X67" s="509"/>
      <c r="Y67" s="509"/>
      <c r="Z67" s="509"/>
      <c r="AA67" s="509"/>
      <c r="AB67" s="509"/>
      <c r="AC67" s="509"/>
      <c r="AD67" s="509"/>
      <c r="AE67" s="348" t="s">
        <v>193</v>
      </c>
      <c r="AF67" s="349"/>
      <c r="AG67" s="35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21"/>
      <c r="B68" s="322"/>
      <c r="C68" s="323"/>
      <c r="D68" s="528" t="s">
        <v>34</v>
      </c>
      <c r="E68" s="284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1"/>
      <c r="T68" s="322"/>
      <c r="U68" s="323"/>
      <c r="V68" s="510"/>
      <c r="W68" s="511"/>
      <c r="X68" s="511"/>
      <c r="Y68" s="511"/>
      <c r="Z68" s="511"/>
      <c r="AA68" s="511"/>
      <c r="AB68" s="511"/>
      <c r="AC68" s="511"/>
      <c r="AD68" s="511"/>
      <c r="AE68" s="351"/>
      <c r="AF68" s="352"/>
      <c r="AG68" s="35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21"/>
      <c r="B69" s="322"/>
      <c r="C69" s="323"/>
      <c r="D69" s="528" t="s">
        <v>225</v>
      </c>
      <c r="E69" s="284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1"/>
      <c r="T69" s="322"/>
      <c r="U69" s="323"/>
      <c r="V69" s="510"/>
      <c r="W69" s="511"/>
      <c r="X69" s="511"/>
      <c r="Y69" s="511"/>
      <c r="Z69" s="511"/>
      <c r="AA69" s="511"/>
      <c r="AB69" s="511"/>
      <c r="AC69" s="511"/>
      <c r="AD69" s="511"/>
      <c r="AE69" s="351"/>
      <c r="AF69" s="352"/>
      <c r="AG69" s="35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4"/>
      <c r="B70" s="325"/>
      <c r="C70" s="326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4"/>
      <c r="T70" s="325"/>
      <c r="U70" s="326"/>
      <c r="V70" s="512"/>
      <c r="W70" s="513"/>
      <c r="X70" s="513"/>
      <c r="Y70" s="513"/>
      <c r="Z70" s="513"/>
      <c r="AA70" s="513"/>
      <c r="AB70" s="513"/>
      <c r="AC70" s="513"/>
      <c r="AD70" s="513"/>
      <c r="AE70" s="354"/>
      <c r="AF70" s="355"/>
      <c r="AG70" s="35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13" zoomScale="85" zoomScaleNormal="85" zoomScaleSheetLayoutView="85" workbookViewId="0">
      <selection activeCell="D31" sqref="D31:AL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4</v>
      </c>
      <c r="Q3" s="453"/>
      <c r="R3" s="453"/>
      <c r="S3" s="454" t="s">
        <v>155</v>
      </c>
      <c r="T3" s="454" t="str">
        <f>曜日!D3</f>
        <v>土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263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 t="s">
        <v>264</v>
      </c>
      <c r="Q5" s="556"/>
      <c r="R5" s="556"/>
      <c r="S5" s="556"/>
      <c r="T5" s="556" t="s">
        <v>263</v>
      </c>
      <c r="U5" s="556"/>
      <c r="V5" s="556"/>
      <c r="W5" s="556"/>
      <c r="X5" s="561"/>
      <c r="Y5" s="562" t="s">
        <v>262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264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 ht="13.5" customHeight="1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>
        <v>3</v>
      </c>
      <c r="L9" s="422"/>
      <c r="M9" s="422"/>
      <c r="N9" s="423">
        <v>5</v>
      </c>
      <c r="O9" s="423"/>
      <c r="P9" s="423"/>
      <c r="Q9" s="423">
        <v>4</v>
      </c>
      <c r="R9" s="423"/>
      <c r="S9" s="423"/>
      <c r="T9" s="423">
        <v>10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4</v>
      </c>
      <c r="AG9" s="423"/>
      <c r="AH9" s="423"/>
      <c r="AI9" s="423">
        <f>K9+Q9+W9+AC9</f>
        <v>29</v>
      </c>
      <c r="AJ9" s="423"/>
      <c r="AK9" s="423"/>
      <c r="AL9" s="423">
        <f>N9+T9+Z9+AF9</f>
        <v>31</v>
      </c>
      <c r="AM9" s="423"/>
      <c r="AN9" s="423"/>
      <c r="AO9" s="576">
        <f>AI13</f>
        <v>179</v>
      </c>
      <c r="AP9" s="576"/>
      <c r="AQ9" s="576"/>
      <c r="AR9" s="576"/>
      <c r="AS9" s="577"/>
    </row>
    <row r="10" spans="1:45" ht="13.5" customHeight="1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>
        <v>20</v>
      </c>
      <c r="L10" s="422"/>
      <c r="M10" s="422"/>
      <c r="N10" s="423">
        <v>16</v>
      </c>
      <c r="O10" s="423"/>
      <c r="P10" s="423"/>
      <c r="Q10" s="423">
        <v>11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28</v>
      </c>
      <c r="AD10" s="423"/>
      <c r="AE10" s="423"/>
      <c r="AF10" s="423">
        <v>25</v>
      </c>
      <c r="AG10" s="423"/>
      <c r="AH10" s="423"/>
      <c r="AI10" s="423">
        <f>K10+Q10+W10+AC10</f>
        <v>59</v>
      </c>
      <c r="AJ10" s="423"/>
      <c r="AK10" s="423"/>
      <c r="AL10" s="423">
        <f>N10+T10+Z10+AF10</f>
        <v>59</v>
      </c>
      <c r="AM10" s="423"/>
      <c r="AN10" s="423"/>
      <c r="AO10" s="578"/>
      <c r="AP10" s="578"/>
      <c r="AQ10" s="578"/>
      <c r="AR10" s="578"/>
      <c r="AS10" s="579"/>
    </row>
    <row r="11" spans="1:45" ht="13.5" customHeight="1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>
        <v>1</v>
      </c>
      <c r="L11" s="422"/>
      <c r="M11" s="422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1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 ht="13.5" customHeight="1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24</v>
      </c>
      <c r="L12" s="423"/>
      <c r="M12" s="423"/>
      <c r="N12" s="423">
        <f>N9+N10+N11</f>
        <v>21</v>
      </c>
      <c r="O12" s="423"/>
      <c r="P12" s="423"/>
      <c r="Q12" s="423">
        <f>Q9+Q10+Q11</f>
        <v>15</v>
      </c>
      <c r="R12" s="423"/>
      <c r="S12" s="423"/>
      <c r="T12" s="423">
        <f>SUM(T9:V11)</f>
        <v>28</v>
      </c>
      <c r="U12" s="423"/>
      <c r="V12" s="423"/>
      <c r="W12" s="423">
        <f>SUM(W9:Y11)</f>
        <v>22</v>
      </c>
      <c r="X12" s="423"/>
      <c r="Y12" s="423"/>
      <c r="Z12" s="423">
        <f>SUM(Z9:AB11)</f>
        <v>12</v>
      </c>
      <c r="AA12" s="423"/>
      <c r="AB12" s="423"/>
      <c r="AC12" s="423">
        <f>SUM(AC9:AE11)</f>
        <v>28</v>
      </c>
      <c r="AD12" s="423"/>
      <c r="AE12" s="423"/>
      <c r="AF12" s="423">
        <f>SUM(AF9:AH11)</f>
        <v>29</v>
      </c>
      <c r="AG12" s="423"/>
      <c r="AH12" s="423"/>
      <c r="AI12" s="423">
        <f>SUM(K12+Q12+W12+AC12)</f>
        <v>89</v>
      </c>
      <c r="AJ12" s="423"/>
      <c r="AK12" s="423"/>
      <c r="AL12" s="423">
        <f>SUM(N12+T12+Z12+AF12)</f>
        <v>90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customHeight="1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45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57</v>
      </c>
      <c r="AD13" s="569"/>
      <c r="AE13" s="569"/>
      <c r="AF13" s="569"/>
      <c r="AG13" s="569"/>
      <c r="AH13" s="569"/>
      <c r="AI13" s="569">
        <f>AI12+AL12</f>
        <v>179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 t="s">
        <v>265</v>
      </c>
      <c r="E31" s="476"/>
      <c r="F31" s="476"/>
      <c r="G31" s="476"/>
      <c r="H31" s="476"/>
      <c r="I31" s="374" t="s">
        <v>266</v>
      </c>
      <c r="J31" s="375"/>
      <c r="K31" s="382" t="s">
        <v>267</v>
      </c>
      <c r="L31" s="374"/>
      <c r="M31" s="374"/>
      <c r="N31" s="374"/>
      <c r="O31" s="375"/>
      <c r="P31" s="382" t="s">
        <v>268</v>
      </c>
      <c r="Q31" s="374"/>
      <c r="R31" s="374"/>
      <c r="S31" s="543" t="s">
        <v>269</v>
      </c>
      <c r="T31" s="544"/>
      <c r="U31" s="544"/>
      <c r="V31" s="544"/>
      <c r="W31" s="545"/>
      <c r="X31" s="277" t="s">
        <v>269</v>
      </c>
      <c r="Y31" s="278"/>
      <c r="Z31" s="278"/>
      <c r="AA31" s="278"/>
      <c r="AB31" s="469"/>
      <c r="AC31" s="277" t="s">
        <v>270</v>
      </c>
      <c r="AD31" s="278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4" t="s">
        <v>45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8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6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5"/>
      <c r="Q47" s="476"/>
      <c r="R47" s="477"/>
      <c r="S47" s="472"/>
      <c r="T47" s="473"/>
      <c r="U47" s="473"/>
      <c r="V47" s="473"/>
      <c r="W47" s="473"/>
      <c r="X47" s="474"/>
      <c r="Y47" s="490" t="s">
        <v>234</v>
      </c>
      <c r="Z47" s="491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5"/>
      <c r="AR47" s="476"/>
      <c r="AS47" s="487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2"/>
      <c r="Z48" s="493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2"/>
      <c r="Z49" s="493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2"/>
      <c r="Z50" s="493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2"/>
      <c r="Z51" s="493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2"/>
      <c r="Z52" s="493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70"/>
      <c r="L53" s="471"/>
      <c r="M53" s="471"/>
      <c r="N53" s="471"/>
      <c r="O53" s="139" t="s">
        <v>156</v>
      </c>
      <c r="P53" s="305"/>
      <c r="Q53" s="306"/>
      <c r="R53" s="489"/>
      <c r="S53" s="480"/>
      <c r="T53" s="481"/>
      <c r="U53" s="481"/>
      <c r="V53" s="481"/>
      <c r="W53" s="481"/>
      <c r="X53" s="488"/>
      <c r="Y53" s="492"/>
      <c r="Z53" s="493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9"/>
      <c r="F54" s="479"/>
      <c r="G54" s="479"/>
      <c r="H54" s="479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2"/>
      <c r="Z54" s="493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2"/>
      <c r="K55" s="473"/>
      <c r="L55" s="473"/>
      <c r="M55" s="473"/>
      <c r="N55" s="473"/>
      <c r="O55" s="136" t="s">
        <v>156</v>
      </c>
      <c r="P55" s="475"/>
      <c r="Q55" s="476"/>
      <c r="R55" s="477"/>
      <c r="S55" s="472"/>
      <c r="T55" s="473"/>
      <c r="U55" s="473"/>
      <c r="V55" s="473"/>
      <c r="W55" s="473"/>
      <c r="X55" s="474"/>
      <c r="Y55" s="492"/>
      <c r="Z55" s="493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5" t="s">
        <v>237</v>
      </c>
      <c r="Z58" s="526"/>
      <c r="AA58" s="526"/>
      <c r="AB58" s="526"/>
      <c r="AC58" s="526"/>
      <c r="AD58" s="526"/>
      <c r="AE58" s="526"/>
      <c r="AF58" s="527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5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80"/>
      <c r="K59" s="481"/>
      <c r="L59" s="481"/>
      <c r="M59" s="481"/>
      <c r="N59" s="481"/>
      <c r="O59" s="139" t="s">
        <v>156</v>
      </c>
      <c r="P59" s="305"/>
      <c r="Q59" s="306"/>
      <c r="R59" s="489"/>
      <c r="S59" s="480"/>
      <c r="T59" s="481"/>
      <c r="U59" s="481"/>
      <c r="V59" s="481"/>
      <c r="W59" s="481"/>
      <c r="X59" s="481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43"/>
      <c r="AH59" s="344"/>
      <c r="AI59" s="211" t="s">
        <v>168</v>
      </c>
      <c r="AJ59" s="343"/>
      <c r="AK59" s="344"/>
      <c r="AL59" s="506"/>
      <c r="AM59" s="343"/>
      <c r="AN59" s="344"/>
      <c r="AO59" s="344"/>
      <c r="AP59" s="344"/>
      <c r="AQ59" s="344"/>
      <c r="AR59" s="344"/>
      <c r="AS59" s="504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2"/>
      <c r="K60" s="473"/>
      <c r="L60" s="473"/>
      <c r="M60" s="473"/>
      <c r="N60" s="473"/>
      <c r="O60" s="136" t="s">
        <v>156</v>
      </c>
      <c r="P60" s="475"/>
      <c r="Q60" s="476"/>
      <c r="R60" s="477"/>
      <c r="S60" s="472"/>
      <c r="T60" s="473"/>
      <c r="U60" s="473"/>
      <c r="V60" s="473"/>
      <c r="W60" s="473"/>
      <c r="X60" s="473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7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5"/>
      <c r="N63" s="476"/>
      <c r="O63" s="205" t="s">
        <v>168</v>
      </c>
      <c r="P63" s="475"/>
      <c r="Q63" s="476"/>
      <c r="R63" s="476"/>
      <c r="S63" s="476"/>
      <c r="T63" s="476"/>
      <c r="U63" s="476"/>
      <c r="V63" s="476"/>
      <c r="W63" s="476"/>
      <c r="X63" s="476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5"/>
      <c r="N64" s="286"/>
      <c r="O64" s="205" t="s">
        <v>168</v>
      </c>
      <c r="P64" s="485"/>
      <c r="Q64" s="286"/>
      <c r="R64" s="286"/>
      <c r="S64" s="286"/>
      <c r="T64" s="286"/>
      <c r="U64" s="286"/>
      <c r="V64" s="286"/>
      <c r="W64" s="286"/>
      <c r="X64" s="286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5"/>
      <c r="N65" s="286"/>
      <c r="O65" s="205" t="s">
        <v>168</v>
      </c>
      <c r="P65" s="485"/>
      <c r="Q65" s="286"/>
      <c r="R65" s="286"/>
      <c r="S65" s="286"/>
      <c r="T65" s="286"/>
      <c r="U65" s="286"/>
      <c r="V65" s="286"/>
      <c r="W65" s="286"/>
      <c r="X65" s="286"/>
      <c r="Y65" s="519" t="s">
        <v>232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3"/>
      <c r="K66" s="484"/>
      <c r="L66" s="484"/>
      <c r="M66" s="482"/>
      <c r="N66" s="317"/>
      <c r="O66" s="206" t="s">
        <v>168</v>
      </c>
      <c r="P66" s="482"/>
      <c r="Q66" s="317"/>
      <c r="R66" s="317"/>
      <c r="S66" s="317"/>
      <c r="T66" s="317"/>
      <c r="U66" s="317"/>
      <c r="V66" s="317"/>
      <c r="W66" s="317"/>
      <c r="X66" s="317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8" t="s">
        <v>33</v>
      </c>
      <c r="B67" s="319"/>
      <c r="C67" s="320"/>
      <c r="D67" s="478" t="s">
        <v>35</v>
      </c>
      <c r="E67" s="338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8" t="s">
        <v>227</v>
      </c>
      <c r="T67" s="319"/>
      <c r="U67" s="320"/>
      <c r="V67" s="508"/>
      <c r="W67" s="509"/>
      <c r="X67" s="509"/>
      <c r="Y67" s="509"/>
      <c r="Z67" s="509"/>
      <c r="AA67" s="509"/>
      <c r="AB67" s="509"/>
      <c r="AC67" s="509"/>
      <c r="AD67" s="509"/>
      <c r="AE67" s="348" t="s">
        <v>193</v>
      </c>
      <c r="AF67" s="349"/>
      <c r="AG67" s="35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21"/>
      <c r="B68" s="322"/>
      <c r="C68" s="323"/>
      <c r="D68" s="528" t="s">
        <v>34</v>
      </c>
      <c r="E68" s="284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1"/>
      <c r="T68" s="322"/>
      <c r="U68" s="323"/>
      <c r="V68" s="510"/>
      <c r="W68" s="511"/>
      <c r="X68" s="511"/>
      <c r="Y68" s="511"/>
      <c r="Z68" s="511"/>
      <c r="AA68" s="511"/>
      <c r="AB68" s="511"/>
      <c r="AC68" s="511"/>
      <c r="AD68" s="511"/>
      <c r="AE68" s="351"/>
      <c r="AF68" s="352"/>
      <c r="AG68" s="35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21"/>
      <c r="B69" s="322"/>
      <c r="C69" s="323"/>
      <c r="D69" s="528" t="s">
        <v>225</v>
      </c>
      <c r="E69" s="284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1"/>
      <c r="T69" s="322"/>
      <c r="U69" s="323"/>
      <c r="V69" s="510"/>
      <c r="W69" s="511"/>
      <c r="X69" s="511"/>
      <c r="Y69" s="511"/>
      <c r="Z69" s="511"/>
      <c r="AA69" s="511"/>
      <c r="AB69" s="511"/>
      <c r="AC69" s="511"/>
      <c r="AD69" s="511"/>
      <c r="AE69" s="351"/>
      <c r="AF69" s="352"/>
      <c r="AG69" s="35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4"/>
      <c r="B70" s="325"/>
      <c r="C70" s="326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4"/>
      <c r="T70" s="325"/>
      <c r="U70" s="326"/>
      <c r="V70" s="512"/>
      <c r="W70" s="513"/>
      <c r="X70" s="513"/>
      <c r="Y70" s="513"/>
      <c r="Z70" s="513"/>
      <c r="AA70" s="513"/>
      <c r="AB70" s="513"/>
      <c r="AC70" s="513"/>
      <c r="AD70" s="513"/>
      <c r="AE70" s="354"/>
      <c r="AF70" s="355"/>
      <c r="AG70" s="35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5</v>
      </c>
      <c r="Q3" s="453"/>
      <c r="R3" s="453"/>
      <c r="S3" s="454" t="s">
        <v>155</v>
      </c>
      <c r="T3" s="454" t="str">
        <f>曜日!D4</f>
        <v>日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278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 t="s">
        <v>264</v>
      </c>
      <c r="Q5" s="556"/>
      <c r="R5" s="556"/>
      <c r="S5" s="556"/>
      <c r="T5" s="556" t="s">
        <v>306</v>
      </c>
      <c r="U5" s="556"/>
      <c r="V5" s="556"/>
      <c r="W5" s="556"/>
      <c r="X5" s="561"/>
      <c r="Y5" s="562" t="s">
        <v>264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264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>
        <v>3</v>
      </c>
      <c r="L9" s="421"/>
      <c r="M9" s="421"/>
      <c r="N9" s="421">
        <v>5</v>
      </c>
      <c r="O9" s="421"/>
      <c r="P9" s="421"/>
      <c r="Q9" s="421">
        <v>4</v>
      </c>
      <c r="R9" s="421"/>
      <c r="S9" s="421"/>
      <c r="T9" s="421">
        <v>10</v>
      </c>
      <c r="U9" s="421"/>
      <c r="V9" s="421"/>
      <c r="W9" s="421">
        <v>22</v>
      </c>
      <c r="X9" s="421"/>
      <c r="Y9" s="421"/>
      <c r="Z9" s="421">
        <v>12</v>
      </c>
      <c r="AA9" s="421"/>
      <c r="AB9" s="421"/>
      <c r="AC9" s="421">
        <v>0</v>
      </c>
      <c r="AD9" s="421"/>
      <c r="AE9" s="421"/>
      <c r="AF9" s="421">
        <v>4</v>
      </c>
      <c r="AG9" s="421"/>
      <c r="AH9" s="421"/>
      <c r="AI9" s="423">
        <f>K9+Q9+W9+AC9</f>
        <v>29</v>
      </c>
      <c r="AJ9" s="423"/>
      <c r="AK9" s="423"/>
      <c r="AL9" s="423">
        <f>N9+T9+Z9+AF9</f>
        <v>31</v>
      </c>
      <c r="AM9" s="423"/>
      <c r="AN9" s="423"/>
      <c r="AO9" s="576">
        <f>AI13</f>
        <v>179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>
        <v>20</v>
      </c>
      <c r="L10" s="421"/>
      <c r="M10" s="421"/>
      <c r="N10" s="421">
        <v>16</v>
      </c>
      <c r="O10" s="421"/>
      <c r="P10" s="421"/>
      <c r="Q10" s="421">
        <v>11</v>
      </c>
      <c r="R10" s="421"/>
      <c r="S10" s="421"/>
      <c r="T10" s="421">
        <v>18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28</v>
      </c>
      <c r="AD10" s="421"/>
      <c r="AE10" s="421"/>
      <c r="AF10" s="421">
        <v>25</v>
      </c>
      <c r="AG10" s="421"/>
      <c r="AH10" s="421"/>
      <c r="AI10" s="423">
        <f>K10+Q10+W10+AC10</f>
        <v>59</v>
      </c>
      <c r="AJ10" s="423"/>
      <c r="AK10" s="423"/>
      <c r="AL10" s="423">
        <f>N10+T10+Z10+AF10</f>
        <v>59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423">
        <f>K11+Q11+W11+AC11</f>
        <v>1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24</v>
      </c>
      <c r="L12" s="423"/>
      <c r="M12" s="423"/>
      <c r="N12" s="423">
        <f>N9+N10+N11</f>
        <v>21</v>
      </c>
      <c r="O12" s="423"/>
      <c r="P12" s="423"/>
      <c r="Q12" s="423">
        <f>Q9+Q10+Q11</f>
        <v>15</v>
      </c>
      <c r="R12" s="423"/>
      <c r="S12" s="423"/>
      <c r="T12" s="423">
        <f>SUM(T9:V11)</f>
        <v>28</v>
      </c>
      <c r="U12" s="423"/>
      <c r="V12" s="423"/>
      <c r="W12" s="423">
        <f>SUM(W9:Y11)</f>
        <v>22</v>
      </c>
      <c r="X12" s="423"/>
      <c r="Y12" s="423"/>
      <c r="Z12" s="423">
        <f>SUM(Z9:AB11)</f>
        <v>12</v>
      </c>
      <c r="AA12" s="423"/>
      <c r="AB12" s="423"/>
      <c r="AC12" s="423">
        <f>SUM(AC9:AE11)</f>
        <v>28</v>
      </c>
      <c r="AD12" s="423"/>
      <c r="AE12" s="423"/>
      <c r="AF12" s="423">
        <f>SUM(AF9:AH11)</f>
        <v>29</v>
      </c>
      <c r="AG12" s="423"/>
      <c r="AH12" s="423"/>
      <c r="AI12" s="423">
        <f>SUM(K12+Q12+W12+AC12)</f>
        <v>89</v>
      </c>
      <c r="AJ12" s="423"/>
      <c r="AK12" s="423"/>
      <c r="AL12" s="423">
        <f>SUM(N12+T12+Z12+AF12)</f>
        <v>90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45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57</v>
      </c>
      <c r="AD13" s="569"/>
      <c r="AE13" s="569"/>
      <c r="AF13" s="569"/>
      <c r="AG13" s="569"/>
      <c r="AH13" s="569"/>
      <c r="AI13" s="569">
        <f>AI12+AL12</f>
        <v>179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 ht="13.5" customHeight="1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5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70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70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70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5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 t="s">
        <v>265</v>
      </c>
      <c r="E31" s="476"/>
      <c r="F31" s="476"/>
      <c r="G31" s="476"/>
      <c r="H31" s="476"/>
      <c r="I31" s="374" t="s">
        <v>266</v>
      </c>
      <c r="J31" s="375"/>
      <c r="K31" s="382" t="s">
        <v>267</v>
      </c>
      <c r="L31" s="374"/>
      <c r="M31" s="374"/>
      <c r="N31" s="374"/>
      <c r="O31" s="375"/>
      <c r="P31" s="382" t="s">
        <v>268</v>
      </c>
      <c r="Q31" s="374"/>
      <c r="R31" s="374"/>
      <c r="S31" s="543" t="s">
        <v>269</v>
      </c>
      <c r="T31" s="544"/>
      <c r="U31" s="544"/>
      <c r="V31" s="544"/>
      <c r="W31" s="545"/>
      <c r="X31" s="277" t="s">
        <v>269</v>
      </c>
      <c r="Y31" s="278"/>
      <c r="Z31" s="278"/>
      <c r="AA31" s="278"/>
      <c r="AB31" s="469"/>
      <c r="AC31" s="277" t="s">
        <v>270</v>
      </c>
      <c r="AD31" s="278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14" t="s">
        <v>307</v>
      </c>
      <c r="AK31" s="221"/>
      <c r="AL31" s="101" t="s">
        <v>308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8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6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5"/>
      <c r="Q47" s="476"/>
      <c r="R47" s="477"/>
      <c r="S47" s="472"/>
      <c r="T47" s="473"/>
      <c r="U47" s="473"/>
      <c r="V47" s="473"/>
      <c r="W47" s="473"/>
      <c r="X47" s="474"/>
      <c r="Y47" s="490" t="s">
        <v>234</v>
      </c>
      <c r="Z47" s="491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5"/>
      <c r="AR47" s="476"/>
      <c r="AS47" s="487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2"/>
      <c r="Z48" s="493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2"/>
      <c r="Z49" s="493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2"/>
      <c r="Z50" s="493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2"/>
      <c r="Z51" s="493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2"/>
      <c r="Z52" s="493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70"/>
      <c r="L53" s="471"/>
      <c r="M53" s="471"/>
      <c r="N53" s="471"/>
      <c r="O53" s="139" t="s">
        <v>156</v>
      </c>
      <c r="P53" s="305"/>
      <c r="Q53" s="306"/>
      <c r="R53" s="489"/>
      <c r="S53" s="480"/>
      <c r="T53" s="481"/>
      <c r="U53" s="481"/>
      <c r="V53" s="481"/>
      <c r="W53" s="481"/>
      <c r="X53" s="488"/>
      <c r="Y53" s="492"/>
      <c r="Z53" s="493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9"/>
      <c r="F54" s="479"/>
      <c r="G54" s="479"/>
      <c r="H54" s="479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2"/>
      <c r="Z54" s="493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2"/>
      <c r="K55" s="473"/>
      <c r="L55" s="473"/>
      <c r="M55" s="473"/>
      <c r="N55" s="473"/>
      <c r="O55" s="136" t="s">
        <v>156</v>
      </c>
      <c r="P55" s="475"/>
      <c r="Q55" s="476"/>
      <c r="R55" s="477"/>
      <c r="S55" s="472"/>
      <c r="T55" s="473"/>
      <c r="U55" s="473"/>
      <c r="V55" s="473"/>
      <c r="W55" s="473"/>
      <c r="X55" s="474"/>
      <c r="Y55" s="492"/>
      <c r="Z55" s="493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5" t="s">
        <v>237</v>
      </c>
      <c r="Z58" s="526"/>
      <c r="AA58" s="526"/>
      <c r="AB58" s="526"/>
      <c r="AC58" s="526"/>
      <c r="AD58" s="526"/>
      <c r="AE58" s="526"/>
      <c r="AF58" s="527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5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80"/>
      <c r="K59" s="481"/>
      <c r="L59" s="481"/>
      <c r="M59" s="481"/>
      <c r="N59" s="481"/>
      <c r="O59" s="139" t="s">
        <v>156</v>
      </c>
      <c r="P59" s="305"/>
      <c r="Q59" s="306"/>
      <c r="R59" s="489"/>
      <c r="S59" s="480"/>
      <c r="T59" s="481"/>
      <c r="U59" s="481"/>
      <c r="V59" s="481"/>
      <c r="W59" s="481"/>
      <c r="X59" s="481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43"/>
      <c r="AH59" s="344"/>
      <c r="AI59" s="211" t="s">
        <v>168</v>
      </c>
      <c r="AJ59" s="343"/>
      <c r="AK59" s="344"/>
      <c r="AL59" s="506"/>
      <c r="AM59" s="343"/>
      <c r="AN59" s="344"/>
      <c r="AO59" s="344"/>
      <c r="AP59" s="344"/>
      <c r="AQ59" s="344"/>
      <c r="AR59" s="344"/>
      <c r="AS59" s="504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2"/>
      <c r="K60" s="473"/>
      <c r="L60" s="473"/>
      <c r="M60" s="473"/>
      <c r="N60" s="473"/>
      <c r="O60" s="136" t="s">
        <v>156</v>
      </c>
      <c r="P60" s="475"/>
      <c r="Q60" s="476"/>
      <c r="R60" s="477"/>
      <c r="S60" s="472"/>
      <c r="T60" s="473"/>
      <c r="U60" s="473"/>
      <c r="V60" s="473"/>
      <c r="W60" s="473"/>
      <c r="X60" s="473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7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5"/>
      <c r="N63" s="476"/>
      <c r="O63" s="205" t="s">
        <v>168</v>
      </c>
      <c r="P63" s="475"/>
      <c r="Q63" s="476"/>
      <c r="R63" s="476"/>
      <c r="S63" s="476"/>
      <c r="T63" s="476"/>
      <c r="U63" s="476"/>
      <c r="V63" s="476"/>
      <c r="W63" s="476"/>
      <c r="X63" s="476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5"/>
      <c r="N64" s="286"/>
      <c r="O64" s="205" t="s">
        <v>168</v>
      </c>
      <c r="P64" s="485"/>
      <c r="Q64" s="286"/>
      <c r="R64" s="286"/>
      <c r="S64" s="286"/>
      <c r="T64" s="286"/>
      <c r="U64" s="286"/>
      <c r="V64" s="286"/>
      <c r="W64" s="286"/>
      <c r="X64" s="286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5"/>
      <c r="N65" s="286"/>
      <c r="O65" s="205" t="s">
        <v>168</v>
      </c>
      <c r="P65" s="485"/>
      <c r="Q65" s="286"/>
      <c r="R65" s="286"/>
      <c r="S65" s="286"/>
      <c r="T65" s="286"/>
      <c r="U65" s="286"/>
      <c r="V65" s="286"/>
      <c r="W65" s="286"/>
      <c r="X65" s="286"/>
      <c r="Y65" s="519" t="s">
        <v>232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3"/>
      <c r="K66" s="484"/>
      <c r="L66" s="484"/>
      <c r="M66" s="482"/>
      <c r="N66" s="317"/>
      <c r="O66" s="206" t="s">
        <v>168</v>
      </c>
      <c r="P66" s="482"/>
      <c r="Q66" s="317"/>
      <c r="R66" s="317"/>
      <c r="S66" s="317"/>
      <c r="T66" s="317"/>
      <c r="U66" s="317"/>
      <c r="V66" s="317"/>
      <c r="W66" s="317"/>
      <c r="X66" s="317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8" t="s">
        <v>33</v>
      </c>
      <c r="B67" s="319"/>
      <c r="C67" s="320"/>
      <c r="D67" s="478" t="s">
        <v>35</v>
      </c>
      <c r="E67" s="338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8" t="s">
        <v>227</v>
      </c>
      <c r="T67" s="319"/>
      <c r="U67" s="320"/>
      <c r="V67" s="508"/>
      <c r="W67" s="509"/>
      <c r="X67" s="509"/>
      <c r="Y67" s="509"/>
      <c r="Z67" s="509"/>
      <c r="AA67" s="509"/>
      <c r="AB67" s="509"/>
      <c r="AC67" s="509"/>
      <c r="AD67" s="509"/>
      <c r="AE67" s="348" t="s">
        <v>193</v>
      </c>
      <c r="AF67" s="349"/>
      <c r="AG67" s="35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21"/>
      <c r="B68" s="322"/>
      <c r="C68" s="323"/>
      <c r="D68" s="528" t="s">
        <v>34</v>
      </c>
      <c r="E68" s="284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1"/>
      <c r="T68" s="322"/>
      <c r="U68" s="323"/>
      <c r="V68" s="510"/>
      <c r="W68" s="511"/>
      <c r="X68" s="511"/>
      <c r="Y68" s="511"/>
      <c r="Z68" s="511"/>
      <c r="AA68" s="511"/>
      <c r="AB68" s="511"/>
      <c r="AC68" s="511"/>
      <c r="AD68" s="511"/>
      <c r="AE68" s="351"/>
      <c r="AF68" s="352"/>
      <c r="AG68" s="35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21"/>
      <c r="B69" s="322"/>
      <c r="C69" s="323"/>
      <c r="D69" s="528" t="s">
        <v>225</v>
      </c>
      <c r="E69" s="284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1"/>
      <c r="T69" s="322"/>
      <c r="U69" s="323"/>
      <c r="V69" s="510"/>
      <c r="W69" s="511"/>
      <c r="X69" s="511"/>
      <c r="Y69" s="511"/>
      <c r="Z69" s="511"/>
      <c r="AA69" s="511"/>
      <c r="AB69" s="511"/>
      <c r="AC69" s="511"/>
      <c r="AD69" s="511"/>
      <c r="AE69" s="351"/>
      <c r="AF69" s="352"/>
      <c r="AG69" s="35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4"/>
      <c r="B70" s="325"/>
      <c r="C70" s="326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4"/>
      <c r="T70" s="325"/>
      <c r="U70" s="326"/>
      <c r="V70" s="512"/>
      <c r="W70" s="513"/>
      <c r="X70" s="513"/>
      <c r="Y70" s="513"/>
      <c r="Z70" s="513"/>
      <c r="AA70" s="513"/>
      <c r="AB70" s="513"/>
      <c r="AC70" s="513"/>
      <c r="AD70" s="513"/>
      <c r="AE70" s="354"/>
      <c r="AF70" s="355"/>
      <c r="AG70" s="35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6</v>
      </c>
      <c r="Q3" s="453"/>
      <c r="R3" s="453"/>
      <c r="S3" s="454" t="s">
        <v>155</v>
      </c>
      <c r="T3" s="454" t="str">
        <f>曜日!D5</f>
        <v>月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261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 t="s">
        <v>262</v>
      </c>
      <c r="Q5" s="556"/>
      <c r="R5" s="556"/>
      <c r="S5" s="556"/>
      <c r="T5" s="556" t="s">
        <v>306</v>
      </c>
      <c r="U5" s="556"/>
      <c r="V5" s="556"/>
      <c r="W5" s="556"/>
      <c r="X5" s="561"/>
      <c r="Y5" s="562" t="s">
        <v>264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264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>
        <v>3</v>
      </c>
      <c r="L9" s="421"/>
      <c r="M9" s="421"/>
      <c r="N9" s="421">
        <v>5</v>
      </c>
      <c r="O9" s="421"/>
      <c r="P9" s="421"/>
      <c r="Q9" s="421">
        <v>4</v>
      </c>
      <c r="R9" s="421"/>
      <c r="S9" s="421"/>
      <c r="T9" s="421">
        <v>10</v>
      </c>
      <c r="U9" s="421"/>
      <c r="V9" s="421"/>
      <c r="W9" s="421">
        <v>22</v>
      </c>
      <c r="X9" s="421"/>
      <c r="Y9" s="421"/>
      <c r="Z9" s="421">
        <v>12</v>
      </c>
      <c r="AA9" s="421"/>
      <c r="AB9" s="421"/>
      <c r="AC9" s="421">
        <v>0</v>
      </c>
      <c r="AD9" s="421"/>
      <c r="AE9" s="421"/>
      <c r="AF9" s="421">
        <v>4</v>
      </c>
      <c r="AG9" s="421"/>
      <c r="AH9" s="421"/>
      <c r="AI9" s="423">
        <f>K9+Q9+W9+AC9</f>
        <v>29</v>
      </c>
      <c r="AJ9" s="423"/>
      <c r="AK9" s="423"/>
      <c r="AL9" s="423">
        <f>N9+T9+Z9+AF9</f>
        <v>31</v>
      </c>
      <c r="AM9" s="423"/>
      <c r="AN9" s="423"/>
      <c r="AO9" s="576">
        <f>AI13</f>
        <v>179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>
        <v>20</v>
      </c>
      <c r="L10" s="421"/>
      <c r="M10" s="421"/>
      <c r="N10" s="421">
        <v>16</v>
      </c>
      <c r="O10" s="421"/>
      <c r="P10" s="421"/>
      <c r="Q10" s="421">
        <v>11</v>
      </c>
      <c r="R10" s="421"/>
      <c r="S10" s="421"/>
      <c r="T10" s="421">
        <v>18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28</v>
      </c>
      <c r="AD10" s="421"/>
      <c r="AE10" s="421"/>
      <c r="AF10" s="421">
        <v>25</v>
      </c>
      <c r="AG10" s="421"/>
      <c r="AH10" s="421"/>
      <c r="AI10" s="423">
        <f>K10+Q10+W10+AC10</f>
        <v>59</v>
      </c>
      <c r="AJ10" s="423"/>
      <c r="AK10" s="423"/>
      <c r="AL10" s="423">
        <f>N10+T10+Z10+AF10</f>
        <v>59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423">
        <f>K11+Q11+W11+AC11</f>
        <v>1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24</v>
      </c>
      <c r="L12" s="423"/>
      <c r="M12" s="423"/>
      <c r="N12" s="423">
        <f>N9+N10+N11</f>
        <v>21</v>
      </c>
      <c r="O12" s="423"/>
      <c r="P12" s="423"/>
      <c r="Q12" s="423">
        <f>Q9+Q10+Q11</f>
        <v>15</v>
      </c>
      <c r="R12" s="423"/>
      <c r="S12" s="423"/>
      <c r="T12" s="423">
        <f>SUM(T9:V11)</f>
        <v>28</v>
      </c>
      <c r="U12" s="423"/>
      <c r="V12" s="423"/>
      <c r="W12" s="423">
        <f>SUM(W9:Y11)</f>
        <v>22</v>
      </c>
      <c r="X12" s="423"/>
      <c r="Y12" s="423"/>
      <c r="Z12" s="423">
        <f>SUM(Z9:AB11)</f>
        <v>12</v>
      </c>
      <c r="AA12" s="423"/>
      <c r="AB12" s="423"/>
      <c r="AC12" s="423">
        <f>SUM(AC9:AE11)</f>
        <v>28</v>
      </c>
      <c r="AD12" s="423"/>
      <c r="AE12" s="423"/>
      <c r="AF12" s="423">
        <f>SUM(AF9:AH11)</f>
        <v>29</v>
      </c>
      <c r="AG12" s="423"/>
      <c r="AH12" s="423"/>
      <c r="AI12" s="423">
        <f>SUM(K12+Q12+W12+AC12)</f>
        <v>89</v>
      </c>
      <c r="AJ12" s="423"/>
      <c r="AK12" s="423"/>
      <c r="AL12" s="423">
        <f>SUM(N12+T12+Z12+AF12)</f>
        <v>90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45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57</v>
      </c>
      <c r="AD13" s="569"/>
      <c r="AE13" s="569"/>
      <c r="AF13" s="569"/>
      <c r="AG13" s="569"/>
      <c r="AH13" s="569"/>
      <c r="AI13" s="569">
        <f>AI12+AL12</f>
        <v>179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 t="s">
        <v>310</v>
      </c>
      <c r="G15" s="445"/>
      <c r="H15" s="445"/>
      <c r="I15" s="445"/>
      <c r="J15" s="445"/>
      <c r="K15" s="445"/>
      <c r="L15" s="374" t="s">
        <v>156</v>
      </c>
      <c r="M15" s="375"/>
      <c r="N15" s="382" t="s">
        <v>274</v>
      </c>
      <c r="O15" s="374"/>
      <c r="P15" s="374"/>
      <c r="Q15" s="374"/>
      <c r="R15" s="374"/>
      <c r="S15" s="375"/>
      <c r="T15" s="382" t="s">
        <v>277</v>
      </c>
      <c r="U15" s="374"/>
      <c r="V15" s="374"/>
      <c r="W15" s="374"/>
      <c r="X15" s="375"/>
      <c r="Y15" s="382" t="s">
        <v>306</v>
      </c>
      <c r="Z15" s="374"/>
      <c r="AA15" s="374"/>
      <c r="AB15" s="374"/>
      <c r="AC15" s="375"/>
      <c r="AD15" s="382" t="s">
        <v>296</v>
      </c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 t="s">
        <v>265</v>
      </c>
      <c r="E31" s="476"/>
      <c r="F31" s="476"/>
      <c r="G31" s="476"/>
      <c r="H31" s="476"/>
      <c r="I31" s="374" t="s">
        <v>266</v>
      </c>
      <c r="J31" s="375"/>
      <c r="K31" s="382" t="s">
        <v>267</v>
      </c>
      <c r="L31" s="374"/>
      <c r="M31" s="374"/>
      <c r="N31" s="374"/>
      <c r="O31" s="375"/>
      <c r="P31" s="382" t="s">
        <v>268</v>
      </c>
      <c r="Q31" s="374"/>
      <c r="R31" s="374"/>
      <c r="S31" s="543" t="s">
        <v>269</v>
      </c>
      <c r="T31" s="544"/>
      <c r="U31" s="544"/>
      <c r="V31" s="544"/>
      <c r="W31" s="545"/>
      <c r="X31" s="277" t="s">
        <v>269</v>
      </c>
      <c r="Y31" s="278"/>
      <c r="Z31" s="278"/>
      <c r="AA31" s="278"/>
      <c r="AB31" s="469"/>
      <c r="AC31" s="277" t="s">
        <v>270</v>
      </c>
      <c r="AD31" s="278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14" t="s">
        <v>307</v>
      </c>
      <c r="AK31" s="221"/>
      <c r="AL31" s="101" t="s">
        <v>308</v>
      </c>
      <c r="AM31" s="101"/>
      <c r="AN31" s="219" t="s">
        <v>246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8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6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5"/>
      <c r="Q47" s="476"/>
      <c r="R47" s="477"/>
      <c r="S47" s="472"/>
      <c r="T47" s="473"/>
      <c r="U47" s="473"/>
      <c r="V47" s="473"/>
      <c r="W47" s="473"/>
      <c r="X47" s="474"/>
      <c r="Y47" s="490" t="s">
        <v>234</v>
      </c>
      <c r="Z47" s="491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5"/>
      <c r="AR47" s="476"/>
      <c r="AS47" s="487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2"/>
      <c r="Z48" s="493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2"/>
      <c r="Z49" s="493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2"/>
      <c r="Z50" s="493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2"/>
      <c r="Z51" s="493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2"/>
      <c r="Z52" s="493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70"/>
      <c r="L53" s="471"/>
      <c r="M53" s="471"/>
      <c r="N53" s="471"/>
      <c r="O53" s="139" t="s">
        <v>156</v>
      </c>
      <c r="P53" s="305"/>
      <c r="Q53" s="306"/>
      <c r="R53" s="489"/>
      <c r="S53" s="480"/>
      <c r="T53" s="481"/>
      <c r="U53" s="481"/>
      <c r="V53" s="481"/>
      <c r="W53" s="481"/>
      <c r="X53" s="488"/>
      <c r="Y53" s="492"/>
      <c r="Z53" s="493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9"/>
      <c r="F54" s="479"/>
      <c r="G54" s="479"/>
      <c r="H54" s="479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2"/>
      <c r="Z54" s="493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2"/>
      <c r="K55" s="473"/>
      <c r="L55" s="473"/>
      <c r="M55" s="473"/>
      <c r="N55" s="473"/>
      <c r="O55" s="136" t="s">
        <v>156</v>
      </c>
      <c r="P55" s="475"/>
      <c r="Q55" s="476"/>
      <c r="R55" s="477"/>
      <c r="S55" s="472"/>
      <c r="T55" s="473"/>
      <c r="U55" s="473"/>
      <c r="V55" s="473"/>
      <c r="W55" s="473"/>
      <c r="X55" s="474"/>
      <c r="Y55" s="492"/>
      <c r="Z55" s="493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5" t="s">
        <v>237</v>
      </c>
      <c r="Z58" s="526"/>
      <c r="AA58" s="526"/>
      <c r="AB58" s="526"/>
      <c r="AC58" s="526"/>
      <c r="AD58" s="526"/>
      <c r="AE58" s="526"/>
      <c r="AF58" s="527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5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80"/>
      <c r="K59" s="481"/>
      <c r="L59" s="481"/>
      <c r="M59" s="481"/>
      <c r="N59" s="481"/>
      <c r="O59" s="139" t="s">
        <v>156</v>
      </c>
      <c r="P59" s="305"/>
      <c r="Q59" s="306"/>
      <c r="R59" s="489"/>
      <c r="S59" s="480"/>
      <c r="T59" s="481"/>
      <c r="U59" s="481"/>
      <c r="V59" s="481"/>
      <c r="W59" s="481"/>
      <c r="X59" s="481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43"/>
      <c r="AH59" s="344"/>
      <c r="AI59" s="211" t="s">
        <v>168</v>
      </c>
      <c r="AJ59" s="343"/>
      <c r="AK59" s="344"/>
      <c r="AL59" s="506"/>
      <c r="AM59" s="343"/>
      <c r="AN59" s="344"/>
      <c r="AO59" s="344"/>
      <c r="AP59" s="344"/>
      <c r="AQ59" s="344"/>
      <c r="AR59" s="344"/>
      <c r="AS59" s="504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2"/>
      <c r="K60" s="473"/>
      <c r="L60" s="473"/>
      <c r="M60" s="473"/>
      <c r="N60" s="473"/>
      <c r="O60" s="136" t="s">
        <v>156</v>
      </c>
      <c r="P60" s="475"/>
      <c r="Q60" s="476"/>
      <c r="R60" s="477"/>
      <c r="S60" s="472"/>
      <c r="T60" s="473"/>
      <c r="U60" s="473"/>
      <c r="V60" s="473"/>
      <c r="W60" s="473"/>
      <c r="X60" s="473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7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5"/>
      <c r="N63" s="476"/>
      <c r="O63" s="205" t="s">
        <v>168</v>
      </c>
      <c r="P63" s="475"/>
      <c r="Q63" s="476"/>
      <c r="R63" s="476"/>
      <c r="S63" s="476"/>
      <c r="T63" s="476"/>
      <c r="U63" s="476"/>
      <c r="V63" s="476"/>
      <c r="W63" s="476"/>
      <c r="X63" s="476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5"/>
      <c r="N64" s="286"/>
      <c r="O64" s="205" t="s">
        <v>168</v>
      </c>
      <c r="P64" s="485"/>
      <c r="Q64" s="286"/>
      <c r="R64" s="286"/>
      <c r="S64" s="286"/>
      <c r="T64" s="286"/>
      <c r="U64" s="286"/>
      <c r="V64" s="286"/>
      <c r="W64" s="286"/>
      <c r="X64" s="286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5"/>
      <c r="N65" s="286"/>
      <c r="O65" s="205" t="s">
        <v>168</v>
      </c>
      <c r="P65" s="485"/>
      <c r="Q65" s="286"/>
      <c r="R65" s="286"/>
      <c r="S65" s="286"/>
      <c r="T65" s="286"/>
      <c r="U65" s="286"/>
      <c r="V65" s="286"/>
      <c r="W65" s="286"/>
      <c r="X65" s="286"/>
      <c r="Y65" s="519" t="s">
        <v>232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3"/>
      <c r="K66" s="484"/>
      <c r="L66" s="484"/>
      <c r="M66" s="482"/>
      <c r="N66" s="317"/>
      <c r="O66" s="206" t="s">
        <v>168</v>
      </c>
      <c r="P66" s="482"/>
      <c r="Q66" s="317"/>
      <c r="R66" s="317"/>
      <c r="S66" s="317"/>
      <c r="T66" s="317"/>
      <c r="U66" s="317"/>
      <c r="V66" s="317"/>
      <c r="W66" s="317"/>
      <c r="X66" s="317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8" t="s">
        <v>33</v>
      </c>
      <c r="B67" s="319"/>
      <c r="C67" s="320"/>
      <c r="D67" s="478" t="s">
        <v>35</v>
      </c>
      <c r="E67" s="338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8" t="s">
        <v>227</v>
      </c>
      <c r="T67" s="319"/>
      <c r="U67" s="320"/>
      <c r="V67" s="508"/>
      <c r="W67" s="509"/>
      <c r="X67" s="509"/>
      <c r="Y67" s="509"/>
      <c r="Z67" s="509"/>
      <c r="AA67" s="509"/>
      <c r="AB67" s="509"/>
      <c r="AC67" s="509"/>
      <c r="AD67" s="509"/>
      <c r="AE67" s="348" t="s">
        <v>193</v>
      </c>
      <c r="AF67" s="349"/>
      <c r="AG67" s="35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21"/>
      <c r="B68" s="322"/>
      <c r="C68" s="323"/>
      <c r="D68" s="528" t="s">
        <v>34</v>
      </c>
      <c r="E68" s="284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1"/>
      <c r="T68" s="322"/>
      <c r="U68" s="323"/>
      <c r="V68" s="510"/>
      <c r="W68" s="511"/>
      <c r="X68" s="511"/>
      <c r="Y68" s="511"/>
      <c r="Z68" s="511"/>
      <c r="AA68" s="511"/>
      <c r="AB68" s="511"/>
      <c r="AC68" s="511"/>
      <c r="AD68" s="511"/>
      <c r="AE68" s="351"/>
      <c r="AF68" s="352"/>
      <c r="AG68" s="35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21"/>
      <c r="B69" s="322"/>
      <c r="C69" s="323"/>
      <c r="D69" s="528" t="s">
        <v>225</v>
      </c>
      <c r="E69" s="284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1"/>
      <c r="T69" s="322"/>
      <c r="U69" s="323"/>
      <c r="V69" s="510"/>
      <c r="W69" s="511"/>
      <c r="X69" s="511"/>
      <c r="Y69" s="511"/>
      <c r="Z69" s="511"/>
      <c r="AA69" s="511"/>
      <c r="AB69" s="511"/>
      <c r="AC69" s="511"/>
      <c r="AD69" s="511"/>
      <c r="AE69" s="351"/>
      <c r="AF69" s="352"/>
      <c r="AG69" s="35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4"/>
      <c r="B70" s="325"/>
      <c r="C70" s="326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4"/>
      <c r="T70" s="325"/>
      <c r="U70" s="326"/>
      <c r="V70" s="512"/>
      <c r="W70" s="513"/>
      <c r="X70" s="513"/>
      <c r="Y70" s="513"/>
      <c r="Z70" s="513"/>
      <c r="AA70" s="513"/>
      <c r="AB70" s="513"/>
      <c r="AC70" s="513"/>
      <c r="AD70" s="513"/>
      <c r="AE70" s="354"/>
      <c r="AF70" s="355"/>
      <c r="AG70" s="35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4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7</v>
      </c>
      <c r="Q3" s="453"/>
      <c r="R3" s="453"/>
      <c r="S3" s="454" t="s">
        <v>155</v>
      </c>
      <c r="T3" s="454" t="str">
        <f>曜日!D6</f>
        <v>火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278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/>
      <c r="G4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19"/>
      <c r="D5" s="436" t="s">
        <v>133</v>
      </c>
      <c r="E5" s="428"/>
      <c r="F5" s="428"/>
      <c r="G5" s="428"/>
      <c r="H5" s="428"/>
      <c r="I5" s="428"/>
      <c r="J5" s="429"/>
      <c r="K5" s="555" t="s">
        <v>261</v>
      </c>
      <c r="L5" s="556"/>
      <c r="M5" s="556"/>
      <c r="N5" s="556"/>
      <c r="O5" s="557"/>
      <c r="P5" s="559" t="s">
        <v>262</v>
      </c>
      <c r="Q5" s="556"/>
      <c r="R5" s="556"/>
      <c r="S5" s="556"/>
      <c r="T5" s="556" t="s">
        <v>305</v>
      </c>
      <c r="U5" s="556"/>
      <c r="V5" s="556"/>
      <c r="W5" s="556"/>
      <c r="X5" s="561"/>
      <c r="Y5" s="562" t="s">
        <v>264</v>
      </c>
      <c r="Z5" s="556"/>
      <c r="AA5" s="556"/>
      <c r="AB5" s="556"/>
      <c r="AC5" s="556" t="s">
        <v>278</v>
      </c>
      <c r="AD5" s="556"/>
      <c r="AE5" s="556"/>
      <c r="AF5" s="556"/>
      <c r="AG5" s="557"/>
      <c r="AH5" s="559" t="s">
        <v>264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5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51" t="s">
        <v>134</v>
      </c>
      <c r="B7" s="352"/>
      <c r="C7" s="352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>
        <v>3</v>
      </c>
      <c r="L9" s="422"/>
      <c r="M9" s="422"/>
      <c r="N9" s="423">
        <v>5</v>
      </c>
      <c r="O9" s="423"/>
      <c r="P9" s="423"/>
      <c r="Q9" s="423">
        <v>4</v>
      </c>
      <c r="R9" s="423"/>
      <c r="S9" s="423"/>
      <c r="T9" s="423">
        <v>10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4</v>
      </c>
      <c r="AG9" s="423"/>
      <c r="AH9" s="423"/>
      <c r="AI9" s="423">
        <f>K9+Q9+W9+AC9</f>
        <v>29</v>
      </c>
      <c r="AJ9" s="423"/>
      <c r="AK9" s="423"/>
      <c r="AL9" s="423">
        <f>N9+T9+Z9+AF9</f>
        <v>31</v>
      </c>
      <c r="AM9" s="423"/>
      <c r="AN9" s="423"/>
      <c r="AO9" s="576">
        <f>AI13</f>
        <v>180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>
        <v>21</v>
      </c>
      <c r="L10" s="422"/>
      <c r="M10" s="422"/>
      <c r="N10" s="423">
        <v>16</v>
      </c>
      <c r="O10" s="423"/>
      <c r="P10" s="423"/>
      <c r="Q10" s="423">
        <v>11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28</v>
      </c>
      <c r="AD10" s="423"/>
      <c r="AE10" s="423"/>
      <c r="AF10" s="423">
        <v>25</v>
      </c>
      <c r="AG10" s="423"/>
      <c r="AH10" s="423"/>
      <c r="AI10" s="423">
        <f>K10+Q10+W10+AC10</f>
        <v>60</v>
      </c>
      <c r="AJ10" s="423"/>
      <c r="AK10" s="423"/>
      <c r="AL10" s="423">
        <f>N10+T10+Z10+AF10</f>
        <v>59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>
        <v>1</v>
      </c>
      <c r="L11" s="422"/>
      <c r="M11" s="422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1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25</v>
      </c>
      <c r="L12" s="423"/>
      <c r="M12" s="423"/>
      <c r="N12" s="423">
        <f>N9+N10+N11</f>
        <v>21</v>
      </c>
      <c r="O12" s="423"/>
      <c r="P12" s="423"/>
      <c r="Q12" s="423">
        <f>Q9+Q10+Q11</f>
        <v>15</v>
      </c>
      <c r="R12" s="423"/>
      <c r="S12" s="423"/>
      <c r="T12" s="423">
        <f>SUM(T9:V11)</f>
        <v>28</v>
      </c>
      <c r="U12" s="423"/>
      <c r="V12" s="423"/>
      <c r="W12" s="423">
        <f>SUM(W9:Y11)</f>
        <v>22</v>
      </c>
      <c r="X12" s="423"/>
      <c r="Y12" s="423"/>
      <c r="Z12" s="423">
        <f>SUM(Z9:AB11)</f>
        <v>12</v>
      </c>
      <c r="AA12" s="423"/>
      <c r="AB12" s="423"/>
      <c r="AC12" s="423">
        <f>SUM(AC9:AE11)</f>
        <v>28</v>
      </c>
      <c r="AD12" s="423"/>
      <c r="AE12" s="423"/>
      <c r="AF12" s="423">
        <f>SUM(AF9:AH11)</f>
        <v>29</v>
      </c>
      <c r="AG12" s="423"/>
      <c r="AH12" s="423"/>
      <c r="AI12" s="423">
        <f>SUM(K12+Q12+W12+AC12)</f>
        <v>90</v>
      </c>
      <c r="AJ12" s="423"/>
      <c r="AK12" s="423"/>
      <c r="AL12" s="423">
        <f>SUM(N12+T12+Z12+AF12)</f>
        <v>90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46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57</v>
      </c>
      <c r="AD13" s="569"/>
      <c r="AE13" s="569"/>
      <c r="AF13" s="569"/>
      <c r="AG13" s="569"/>
      <c r="AH13" s="569"/>
      <c r="AI13" s="569">
        <f>AI12+AL12</f>
        <v>180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 t="s">
        <v>309</v>
      </c>
      <c r="G15" s="445"/>
      <c r="H15" s="445"/>
      <c r="I15" s="445"/>
      <c r="J15" s="445"/>
      <c r="K15" s="445"/>
      <c r="L15" s="374" t="s">
        <v>266</v>
      </c>
      <c r="M15" s="375"/>
      <c r="N15" s="382" t="s">
        <v>274</v>
      </c>
      <c r="O15" s="374"/>
      <c r="P15" s="374"/>
      <c r="Q15" s="374"/>
      <c r="R15" s="374"/>
      <c r="S15" s="375"/>
      <c r="T15" s="382" t="s">
        <v>277</v>
      </c>
      <c r="U15" s="374"/>
      <c r="V15" s="374"/>
      <c r="W15" s="374"/>
      <c r="X15" s="375"/>
      <c r="Y15" s="382" t="s">
        <v>305</v>
      </c>
      <c r="Z15" s="374"/>
      <c r="AA15" s="374"/>
      <c r="AB15" s="374"/>
      <c r="AC15" s="375"/>
      <c r="AD15" s="382" t="s">
        <v>296</v>
      </c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 t="s">
        <v>265</v>
      </c>
      <c r="E31" s="476"/>
      <c r="F31" s="476"/>
      <c r="G31" s="476"/>
      <c r="H31" s="476"/>
      <c r="I31" s="374" t="s">
        <v>266</v>
      </c>
      <c r="J31" s="375"/>
      <c r="K31" s="382" t="s">
        <v>267</v>
      </c>
      <c r="L31" s="374"/>
      <c r="M31" s="374"/>
      <c r="N31" s="374"/>
      <c r="O31" s="375"/>
      <c r="P31" s="382" t="s">
        <v>268</v>
      </c>
      <c r="Q31" s="374"/>
      <c r="R31" s="374"/>
      <c r="S31" s="543" t="s">
        <v>269</v>
      </c>
      <c r="T31" s="544"/>
      <c r="U31" s="544"/>
      <c r="V31" s="544"/>
      <c r="W31" s="545"/>
      <c r="X31" s="277" t="s">
        <v>269</v>
      </c>
      <c r="Y31" s="278"/>
      <c r="Z31" s="278"/>
      <c r="AA31" s="278"/>
      <c r="AB31" s="469"/>
      <c r="AC31" s="277" t="s">
        <v>270</v>
      </c>
      <c r="AD31" s="278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14" t="s">
        <v>307</v>
      </c>
      <c r="AK31" s="221"/>
      <c r="AL31" s="101" t="s">
        <v>308</v>
      </c>
      <c r="AM31" s="101"/>
      <c r="AN31" s="219" t="s">
        <v>246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8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6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5"/>
      <c r="Q47" s="476"/>
      <c r="R47" s="477"/>
      <c r="S47" s="472"/>
      <c r="T47" s="473"/>
      <c r="U47" s="473"/>
      <c r="V47" s="473"/>
      <c r="W47" s="473"/>
      <c r="X47" s="474"/>
      <c r="Y47" s="490" t="s">
        <v>234</v>
      </c>
      <c r="Z47" s="491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5"/>
      <c r="AR47" s="476"/>
      <c r="AS47" s="487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2"/>
      <c r="Z48" s="493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2"/>
      <c r="Z49" s="493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2"/>
      <c r="Z50" s="493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2"/>
      <c r="Z51" s="493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2"/>
      <c r="Z52" s="493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70"/>
      <c r="L53" s="471"/>
      <c r="M53" s="471"/>
      <c r="N53" s="471"/>
      <c r="O53" s="139" t="s">
        <v>156</v>
      </c>
      <c r="P53" s="305"/>
      <c r="Q53" s="306"/>
      <c r="R53" s="489"/>
      <c r="S53" s="480"/>
      <c r="T53" s="481"/>
      <c r="U53" s="481"/>
      <c r="V53" s="481"/>
      <c r="W53" s="481"/>
      <c r="X53" s="488"/>
      <c r="Y53" s="492"/>
      <c r="Z53" s="493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9"/>
      <c r="F54" s="479"/>
      <c r="G54" s="479"/>
      <c r="H54" s="479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2"/>
      <c r="Z54" s="493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2"/>
      <c r="K55" s="473"/>
      <c r="L55" s="473"/>
      <c r="M55" s="473"/>
      <c r="N55" s="473"/>
      <c r="O55" s="136" t="s">
        <v>156</v>
      </c>
      <c r="P55" s="475"/>
      <c r="Q55" s="476"/>
      <c r="R55" s="477"/>
      <c r="S55" s="472"/>
      <c r="T55" s="473"/>
      <c r="U55" s="473"/>
      <c r="V55" s="473"/>
      <c r="W55" s="473"/>
      <c r="X55" s="474"/>
      <c r="Y55" s="492"/>
      <c r="Z55" s="493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5" t="s">
        <v>237</v>
      </c>
      <c r="Z58" s="526"/>
      <c r="AA58" s="526"/>
      <c r="AB58" s="526"/>
      <c r="AC58" s="526"/>
      <c r="AD58" s="526"/>
      <c r="AE58" s="526"/>
      <c r="AF58" s="527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5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80"/>
      <c r="K59" s="481"/>
      <c r="L59" s="481"/>
      <c r="M59" s="481"/>
      <c r="N59" s="481"/>
      <c r="O59" s="139" t="s">
        <v>156</v>
      </c>
      <c r="P59" s="305"/>
      <c r="Q59" s="306"/>
      <c r="R59" s="489"/>
      <c r="S59" s="480"/>
      <c r="T59" s="481"/>
      <c r="U59" s="481"/>
      <c r="V59" s="481"/>
      <c r="W59" s="481"/>
      <c r="X59" s="481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43"/>
      <c r="AH59" s="344"/>
      <c r="AI59" s="211" t="s">
        <v>168</v>
      </c>
      <c r="AJ59" s="343"/>
      <c r="AK59" s="344"/>
      <c r="AL59" s="506"/>
      <c r="AM59" s="343"/>
      <c r="AN59" s="344"/>
      <c r="AO59" s="344"/>
      <c r="AP59" s="344"/>
      <c r="AQ59" s="344"/>
      <c r="AR59" s="344"/>
      <c r="AS59" s="504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2"/>
      <c r="K60" s="473"/>
      <c r="L60" s="473"/>
      <c r="M60" s="473"/>
      <c r="N60" s="473"/>
      <c r="O60" s="136" t="s">
        <v>156</v>
      </c>
      <c r="P60" s="475"/>
      <c r="Q60" s="476"/>
      <c r="R60" s="477"/>
      <c r="S60" s="472"/>
      <c r="T60" s="473"/>
      <c r="U60" s="473"/>
      <c r="V60" s="473"/>
      <c r="W60" s="473"/>
      <c r="X60" s="473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7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5"/>
      <c r="N63" s="476"/>
      <c r="O63" s="205" t="s">
        <v>168</v>
      </c>
      <c r="P63" s="475"/>
      <c r="Q63" s="476"/>
      <c r="R63" s="476"/>
      <c r="S63" s="476"/>
      <c r="T63" s="476"/>
      <c r="U63" s="476"/>
      <c r="V63" s="476"/>
      <c r="W63" s="476"/>
      <c r="X63" s="476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5"/>
      <c r="N64" s="286"/>
      <c r="O64" s="205" t="s">
        <v>168</v>
      </c>
      <c r="P64" s="485"/>
      <c r="Q64" s="286"/>
      <c r="R64" s="286"/>
      <c r="S64" s="286"/>
      <c r="T64" s="286"/>
      <c r="U64" s="286"/>
      <c r="V64" s="286"/>
      <c r="W64" s="286"/>
      <c r="X64" s="286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5"/>
      <c r="N65" s="286"/>
      <c r="O65" s="205" t="s">
        <v>168</v>
      </c>
      <c r="P65" s="485"/>
      <c r="Q65" s="286"/>
      <c r="R65" s="286"/>
      <c r="S65" s="286"/>
      <c r="T65" s="286"/>
      <c r="U65" s="286"/>
      <c r="V65" s="286"/>
      <c r="W65" s="286"/>
      <c r="X65" s="286"/>
      <c r="Y65" s="519" t="s">
        <v>232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3"/>
      <c r="K66" s="484"/>
      <c r="L66" s="484"/>
      <c r="M66" s="482"/>
      <c r="N66" s="317"/>
      <c r="O66" s="206" t="s">
        <v>168</v>
      </c>
      <c r="P66" s="482"/>
      <c r="Q66" s="317"/>
      <c r="R66" s="317"/>
      <c r="S66" s="317"/>
      <c r="T66" s="317"/>
      <c r="U66" s="317"/>
      <c r="V66" s="317"/>
      <c r="W66" s="317"/>
      <c r="X66" s="317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8" t="s">
        <v>33</v>
      </c>
      <c r="B67" s="319"/>
      <c r="C67" s="320"/>
      <c r="D67" s="478" t="s">
        <v>35</v>
      </c>
      <c r="E67" s="338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8" t="s">
        <v>227</v>
      </c>
      <c r="T67" s="319"/>
      <c r="U67" s="320"/>
      <c r="V67" s="508"/>
      <c r="W67" s="509"/>
      <c r="X67" s="509"/>
      <c r="Y67" s="509"/>
      <c r="Z67" s="509"/>
      <c r="AA67" s="509"/>
      <c r="AB67" s="509"/>
      <c r="AC67" s="509"/>
      <c r="AD67" s="509"/>
      <c r="AE67" s="348" t="s">
        <v>193</v>
      </c>
      <c r="AF67" s="349"/>
      <c r="AG67" s="35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21"/>
      <c r="B68" s="322"/>
      <c r="C68" s="323"/>
      <c r="D68" s="528" t="s">
        <v>34</v>
      </c>
      <c r="E68" s="284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1"/>
      <c r="T68" s="322"/>
      <c r="U68" s="323"/>
      <c r="V68" s="510"/>
      <c r="W68" s="511"/>
      <c r="X68" s="511"/>
      <c r="Y68" s="511"/>
      <c r="Z68" s="511"/>
      <c r="AA68" s="511"/>
      <c r="AB68" s="511"/>
      <c r="AC68" s="511"/>
      <c r="AD68" s="511"/>
      <c r="AE68" s="351"/>
      <c r="AF68" s="352"/>
      <c r="AG68" s="35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21"/>
      <c r="B69" s="322"/>
      <c r="C69" s="323"/>
      <c r="D69" s="528" t="s">
        <v>225</v>
      </c>
      <c r="E69" s="284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1"/>
      <c r="T69" s="322"/>
      <c r="U69" s="323"/>
      <c r="V69" s="510"/>
      <c r="W69" s="511"/>
      <c r="X69" s="511"/>
      <c r="Y69" s="511"/>
      <c r="Z69" s="511"/>
      <c r="AA69" s="511"/>
      <c r="AB69" s="511"/>
      <c r="AC69" s="511"/>
      <c r="AD69" s="511"/>
      <c r="AE69" s="351"/>
      <c r="AF69" s="352"/>
      <c r="AG69" s="35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4"/>
      <c r="B70" s="325"/>
      <c r="C70" s="326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4"/>
      <c r="T70" s="325"/>
      <c r="U70" s="326"/>
      <c r="V70" s="512"/>
      <c r="W70" s="513"/>
      <c r="X70" s="513"/>
      <c r="Y70" s="513"/>
      <c r="Z70" s="513"/>
      <c r="AA70" s="513"/>
      <c r="AB70" s="513"/>
      <c r="AC70" s="513"/>
      <c r="AD70" s="513"/>
      <c r="AE70" s="354"/>
      <c r="AF70" s="355"/>
      <c r="AG70" s="35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8</v>
      </c>
      <c r="Q3" s="453"/>
      <c r="R3" s="453"/>
      <c r="S3" s="454" t="s">
        <v>155</v>
      </c>
      <c r="T3" s="454" t="str">
        <f>曜日!D7</f>
        <v>水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278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261</v>
      </c>
      <c r="L5" s="556"/>
      <c r="M5" s="556"/>
      <c r="N5" s="556"/>
      <c r="O5" s="557"/>
      <c r="P5" s="559" t="s">
        <v>262</v>
      </c>
      <c r="Q5" s="556"/>
      <c r="R5" s="556"/>
      <c r="S5" s="556"/>
      <c r="T5" s="556" t="s">
        <v>305</v>
      </c>
      <c r="U5" s="556"/>
      <c r="V5" s="556"/>
      <c r="W5" s="556"/>
      <c r="X5" s="561"/>
      <c r="Y5" s="562" t="s">
        <v>262</v>
      </c>
      <c r="Z5" s="556"/>
      <c r="AA5" s="556"/>
      <c r="AB5" s="556"/>
      <c r="AC5" s="556" t="s">
        <v>278</v>
      </c>
      <c r="AD5" s="556"/>
      <c r="AE5" s="556"/>
      <c r="AF5" s="556"/>
      <c r="AG5" s="557"/>
      <c r="AH5" s="559" t="s">
        <v>262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>
        <v>3</v>
      </c>
      <c r="L9" s="422"/>
      <c r="M9" s="422"/>
      <c r="N9" s="423">
        <v>5</v>
      </c>
      <c r="O9" s="423"/>
      <c r="P9" s="423"/>
      <c r="Q9" s="423">
        <v>4</v>
      </c>
      <c r="R9" s="423"/>
      <c r="S9" s="423"/>
      <c r="T9" s="423">
        <v>10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4</v>
      </c>
      <c r="AG9" s="423"/>
      <c r="AH9" s="423"/>
      <c r="AI9" s="423">
        <f>K9+Q9+W9+AC9</f>
        <v>29</v>
      </c>
      <c r="AJ9" s="423"/>
      <c r="AK9" s="423"/>
      <c r="AL9" s="423">
        <f>N9+T9+Z9+AF9</f>
        <v>31</v>
      </c>
      <c r="AM9" s="423"/>
      <c r="AN9" s="423"/>
      <c r="AO9" s="576">
        <f>AI13</f>
        <v>181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>
        <v>21</v>
      </c>
      <c r="L10" s="422"/>
      <c r="M10" s="422"/>
      <c r="N10" s="423">
        <v>17</v>
      </c>
      <c r="O10" s="423"/>
      <c r="P10" s="423"/>
      <c r="Q10" s="423">
        <v>11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28</v>
      </c>
      <c r="AD10" s="423"/>
      <c r="AE10" s="423"/>
      <c r="AF10" s="423">
        <v>25</v>
      </c>
      <c r="AG10" s="423"/>
      <c r="AH10" s="423"/>
      <c r="AI10" s="423">
        <f>K10+Q10+W10+AC10</f>
        <v>60</v>
      </c>
      <c r="AJ10" s="423"/>
      <c r="AK10" s="423"/>
      <c r="AL10" s="423">
        <f>N10+T10+Z10+AF10</f>
        <v>60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>
        <v>1</v>
      </c>
      <c r="L11" s="422"/>
      <c r="M11" s="422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1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25</v>
      </c>
      <c r="L12" s="423"/>
      <c r="M12" s="423"/>
      <c r="N12" s="423">
        <f>N9+N10+N11</f>
        <v>22</v>
      </c>
      <c r="O12" s="423"/>
      <c r="P12" s="423"/>
      <c r="Q12" s="423">
        <f>Q9+Q10+Q11</f>
        <v>15</v>
      </c>
      <c r="R12" s="423"/>
      <c r="S12" s="423"/>
      <c r="T12" s="423">
        <f>SUM(T9:V11)</f>
        <v>28</v>
      </c>
      <c r="U12" s="423"/>
      <c r="V12" s="423"/>
      <c r="W12" s="423">
        <f>SUM(W9:Y11)</f>
        <v>22</v>
      </c>
      <c r="X12" s="423"/>
      <c r="Y12" s="423"/>
      <c r="Z12" s="423">
        <f>SUM(Z9:AB11)</f>
        <v>12</v>
      </c>
      <c r="AA12" s="423"/>
      <c r="AB12" s="423"/>
      <c r="AC12" s="423">
        <f>SUM(AC9:AE11)</f>
        <v>28</v>
      </c>
      <c r="AD12" s="423"/>
      <c r="AE12" s="423"/>
      <c r="AF12" s="423">
        <f>SUM(AF9:AH11)</f>
        <v>29</v>
      </c>
      <c r="AG12" s="423"/>
      <c r="AH12" s="423"/>
      <c r="AI12" s="423">
        <f>SUM(K12+Q12+W12+AC12)</f>
        <v>90</v>
      </c>
      <c r="AJ12" s="423"/>
      <c r="AK12" s="423"/>
      <c r="AL12" s="423">
        <f>SUM(N12+T12+Z12+AF12)</f>
        <v>91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47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57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 t="s">
        <v>311</v>
      </c>
      <c r="G15" s="445"/>
      <c r="H15" s="445"/>
      <c r="I15" s="445"/>
      <c r="J15" s="445"/>
      <c r="K15" s="445"/>
      <c r="L15" s="374" t="s">
        <v>156</v>
      </c>
      <c r="M15" s="375"/>
      <c r="N15" s="382" t="s">
        <v>274</v>
      </c>
      <c r="O15" s="374"/>
      <c r="P15" s="374"/>
      <c r="Q15" s="374"/>
      <c r="R15" s="374"/>
      <c r="S15" s="375"/>
      <c r="T15" s="382" t="s">
        <v>287</v>
      </c>
      <c r="U15" s="374"/>
      <c r="V15" s="374"/>
      <c r="W15" s="374"/>
      <c r="X15" s="375"/>
      <c r="Y15" s="382" t="s">
        <v>278</v>
      </c>
      <c r="Z15" s="374"/>
      <c r="AA15" s="374"/>
      <c r="AB15" s="374"/>
      <c r="AC15" s="375"/>
      <c r="AD15" s="382" t="s">
        <v>296</v>
      </c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 t="s">
        <v>265</v>
      </c>
      <c r="E31" s="476"/>
      <c r="F31" s="476"/>
      <c r="G31" s="476"/>
      <c r="H31" s="476"/>
      <c r="I31" s="374" t="s">
        <v>266</v>
      </c>
      <c r="J31" s="375"/>
      <c r="K31" s="382" t="s">
        <v>267</v>
      </c>
      <c r="L31" s="374"/>
      <c r="M31" s="374"/>
      <c r="N31" s="374"/>
      <c r="O31" s="375"/>
      <c r="P31" s="382" t="s">
        <v>268</v>
      </c>
      <c r="Q31" s="374"/>
      <c r="R31" s="374"/>
      <c r="S31" s="543" t="s">
        <v>269</v>
      </c>
      <c r="T31" s="544"/>
      <c r="U31" s="544"/>
      <c r="V31" s="544"/>
      <c r="W31" s="545"/>
      <c r="X31" s="277" t="s">
        <v>269</v>
      </c>
      <c r="Y31" s="278"/>
      <c r="Z31" s="278"/>
      <c r="AA31" s="278"/>
      <c r="AB31" s="469"/>
      <c r="AC31" s="277" t="s">
        <v>270</v>
      </c>
      <c r="AD31" s="278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25" t="s">
        <v>307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8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6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5"/>
      <c r="Q47" s="476"/>
      <c r="R47" s="477"/>
      <c r="S47" s="472"/>
      <c r="T47" s="473"/>
      <c r="U47" s="473"/>
      <c r="V47" s="473"/>
      <c r="W47" s="473"/>
      <c r="X47" s="474"/>
      <c r="Y47" s="490" t="s">
        <v>234</v>
      </c>
      <c r="Z47" s="491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5"/>
      <c r="AR47" s="476"/>
      <c r="AS47" s="487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2"/>
      <c r="Z48" s="493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2"/>
      <c r="Z49" s="493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2"/>
      <c r="Z50" s="493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2"/>
      <c r="Z51" s="493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2"/>
      <c r="Z52" s="493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70"/>
      <c r="L53" s="471"/>
      <c r="M53" s="471"/>
      <c r="N53" s="471"/>
      <c r="O53" s="139" t="s">
        <v>156</v>
      </c>
      <c r="P53" s="305"/>
      <c r="Q53" s="306"/>
      <c r="R53" s="489"/>
      <c r="S53" s="480"/>
      <c r="T53" s="481"/>
      <c r="U53" s="481"/>
      <c r="V53" s="481"/>
      <c r="W53" s="481"/>
      <c r="X53" s="488"/>
      <c r="Y53" s="492"/>
      <c r="Z53" s="493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9"/>
      <c r="F54" s="479"/>
      <c r="G54" s="479"/>
      <c r="H54" s="479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2"/>
      <c r="Z54" s="493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2"/>
      <c r="K55" s="473"/>
      <c r="L55" s="473"/>
      <c r="M55" s="473"/>
      <c r="N55" s="473"/>
      <c r="O55" s="136" t="s">
        <v>156</v>
      </c>
      <c r="P55" s="475"/>
      <c r="Q55" s="476"/>
      <c r="R55" s="477"/>
      <c r="S55" s="472"/>
      <c r="T55" s="473"/>
      <c r="U55" s="473"/>
      <c r="V55" s="473"/>
      <c r="W55" s="473"/>
      <c r="X55" s="474"/>
      <c r="Y55" s="492"/>
      <c r="Z55" s="493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5" t="s">
        <v>237</v>
      </c>
      <c r="Z58" s="526"/>
      <c r="AA58" s="526"/>
      <c r="AB58" s="526"/>
      <c r="AC58" s="526"/>
      <c r="AD58" s="526"/>
      <c r="AE58" s="526"/>
      <c r="AF58" s="527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5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80"/>
      <c r="K59" s="481"/>
      <c r="L59" s="481"/>
      <c r="M59" s="481"/>
      <c r="N59" s="481"/>
      <c r="O59" s="139" t="s">
        <v>156</v>
      </c>
      <c r="P59" s="305"/>
      <c r="Q59" s="306"/>
      <c r="R59" s="489"/>
      <c r="S59" s="480"/>
      <c r="T59" s="481"/>
      <c r="U59" s="481"/>
      <c r="V59" s="481"/>
      <c r="W59" s="481"/>
      <c r="X59" s="481"/>
      <c r="Y59" s="581" t="s">
        <v>236</v>
      </c>
      <c r="Z59" s="582"/>
      <c r="AA59" s="582"/>
      <c r="AB59" s="582"/>
      <c r="AC59" s="582"/>
      <c r="AD59" s="582"/>
      <c r="AE59" s="582"/>
      <c r="AF59" s="527"/>
      <c r="AG59" s="343"/>
      <c r="AH59" s="344"/>
      <c r="AI59" s="211" t="s">
        <v>168</v>
      </c>
      <c r="AJ59" s="343"/>
      <c r="AK59" s="344"/>
      <c r="AL59" s="506"/>
      <c r="AM59" s="343"/>
      <c r="AN59" s="344"/>
      <c r="AO59" s="344"/>
      <c r="AP59" s="344"/>
      <c r="AQ59" s="344"/>
      <c r="AR59" s="344"/>
      <c r="AS59" s="504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2"/>
      <c r="K60" s="473"/>
      <c r="L60" s="473"/>
      <c r="M60" s="473"/>
      <c r="N60" s="473"/>
      <c r="O60" s="136" t="s">
        <v>156</v>
      </c>
      <c r="P60" s="475"/>
      <c r="Q60" s="476"/>
      <c r="R60" s="477"/>
      <c r="S60" s="472"/>
      <c r="T60" s="473"/>
      <c r="U60" s="473"/>
      <c r="V60" s="473"/>
      <c r="W60" s="473"/>
      <c r="X60" s="473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7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5"/>
      <c r="N63" s="476"/>
      <c r="O63" s="205" t="s">
        <v>168</v>
      </c>
      <c r="P63" s="475"/>
      <c r="Q63" s="476"/>
      <c r="R63" s="476"/>
      <c r="S63" s="476"/>
      <c r="T63" s="476"/>
      <c r="U63" s="476"/>
      <c r="V63" s="476"/>
      <c r="W63" s="476"/>
      <c r="X63" s="476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5"/>
      <c r="N64" s="286"/>
      <c r="O64" s="205" t="s">
        <v>168</v>
      </c>
      <c r="P64" s="485"/>
      <c r="Q64" s="286"/>
      <c r="R64" s="286"/>
      <c r="S64" s="286"/>
      <c r="T64" s="286"/>
      <c r="U64" s="286"/>
      <c r="V64" s="286"/>
      <c r="W64" s="286"/>
      <c r="X64" s="286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5"/>
      <c r="N65" s="286"/>
      <c r="O65" s="205" t="s">
        <v>168</v>
      </c>
      <c r="P65" s="485"/>
      <c r="Q65" s="286"/>
      <c r="R65" s="286"/>
      <c r="S65" s="286"/>
      <c r="T65" s="286"/>
      <c r="U65" s="286"/>
      <c r="V65" s="286"/>
      <c r="W65" s="286"/>
      <c r="X65" s="286"/>
      <c r="Y65" s="519" t="s">
        <v>232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3"/>
      <c r="K66" s="484"/>
      <c r="L66" s="484"/>
      <c r="M66" s="482"/>
      <c r="N66" s="317"/>
      <c r="O66" s="206" t="s">
        <v>168</v>
      </c>
      <c r="P66" s="482"/>
      <c r="Q66" s="317"/>
      <c r="R66" s="317"/>
      <c r="S66" s="317"/>
      <c r="T66" s="317"/>
      <c r="U66" s="317"/>
      <c r="V66" s="317"/>
      <c r="W66" s="317"/>
      <c r="X66" s="317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8" t="s">
        <v>33</v>
      </c>
      <c r="B67" s="319"/>
      <c r="C67" s="320"/>
      <c r="D67" s="478" t="s">
        <v>35</v>
      </c>
      <c r="E67" s="338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8" t="s">
        <v>227</v>
      </c>
      <c r="T67" s="319"/>
      <c r="U67" s="320"/>
      <c r="V67" s="508"/>
      <c r="W67" s="509"/>
      <c r="X67" s="509"/>
      <c r="Y67" s="509"/>
      <c r="Z67" s="509"/>
      <c r="AA67" s="509"/>
      <c r="AB67" s="509"/>
      <c r="AC67" s="509"/>
      <c r="AD67" s="509"/>
      <c r="AE67" s="348" t="s">
        <v>193</v>
      </c>
      <c r="AF67" s="349"/>
      <c r="AG67" s="35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21"/>
      <c r="B68" s="322"/>
      <c r="C68" s="323"/>
      <c r="D68" s="528" t="s">
        <v>34</v>
      </c>
      <c r="E68" s="284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1"/>
      <c r="T68" s="322"/>
      <c r="U68" s="323"/>
      <c r="V68" s="510"/>
      <c r="W68" s="511"/>
      <c r="X68" s="511"/>
      <c r="Y68" s="511"/>
      <c r="Z68" s="511"/>
      <c r="AA68" s="511"/>
      <c r="AB68" s="511"/>
      <c r="AC68" s="511"/>
      <c r="AD68" s="511"/>
      <c r="AE68" s="351"/>
      <c r="AF68" s="352"/>
      <c r="AG68" s="35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21"/>
      <c r="B69" s="322"/>
      <c r="C69" s="323"/>
      <c r="D69" s="528" t="s">
        <v>225</v>
      </c>
      <c r="E69" s="284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1"/>
      <c r="T69" s="322"/>
      <c r="U69" s="323"/>
      <c r="V69" s="510"/>
      <c r="W69" s="511"/>
      <c r="X69" s="511"/>
      <c r="Y69" s="511"/>
      <c r="Z69" s="511"/>
      <c r="AA69" s="511"/>
      <c r="AB69" s="511"/>
      <c r="AC69" s="511"/>
      <c r="AD69" s="511"/>
      <c r="AE69" s="351"/>
      <c r="AF69" s="352"/>
      <c r="AG69" s="35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4"/>
      <c r="B70" s="325"/>
      <c r="C70" s="326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4"/>
      <c r="T70" s="325"/>
      <c r="U70" s="326"/>
      <c r="V70" s="512"/>
      <c r="W70" s="513"/>
      <c r="X70" s="513"/>
      <c r="Y70" s="513"/>
      <c r="Z70" s="513"/>
      <c r="AA70" s="513"/>
      <c r="AB70" s="513"/>
      <c r="AC70" s="513"/>
      <c r="AD70" s="513"/>
      <c r="AE70" s="354"/>
      <c r="AF70" s="355"/>
      <c r="AG70" s="35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9</v>
      </c>
      <c r="Q3" s="453"/>
      <c r="R3" s="453"/>
      <c r="S3" s="454" t="s">
        <v>155</v>
      </c>
      <c r="T3" s="454" t="str">
        <f>曜日!D8</f>
        <v>木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261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261</v>
      </c>
      <c r="L5" s="556"/>
      <c r="M5" s="556"/>
      <c r="N5" s="556"/>
      <c r="O5" s="557"/>
      <c r="P5" s="559" t="s">
        <v>262</v>
      </c>
      <c r="Q5" s="556"/>
      <c r="R5" s="556"/>
      <c r="S5" s="556"/>
      <c r="T5" s="556" t="s">
        <v>305</v>
      </c>
      <c r="U5" s="556"/>
      <c r="V5" s="556"/>
      <c r="W5" s="556"/>
      <c r="X5" s="561"/>
      <c r="Y5" s="562" t="s">
        <v>262</v>
      </c>
      <c r="Z5" s="556"/>
      <c r="AA5" s="556"/>
      <c r="AB5" s="556"/>
      <c r="AC5" s="556" t="s">
        <v>278</v>
      </c>
      <c r="AD5" s="556"/>
      <c r="AE5" s="556"/>
      <c r="AF5" s="556"/>
      <c r="AG5" s="557"/>
      <c r="AH5" s="559" t="s">
        <v>264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>
        <v>3</v>
      </c>
      <c r="L9" s="422"/>
      <c r="M9" s="422"/>
      <c r="N9" s="423">
        <v>5</v>
      </c>
      <c r="O9" s="423"/>
      <c r="P9" s="423"/>
      <c r="Q9" s="423">
        <v>4</v>
      </c>
      <c r="R9" s="423"/>
      <c r="S9" s="423"/>
      <c r="T9" s="423">
        <v>10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4</v>
      </c>
      <c r="AG9" s="423"/>
      <c r="AH9" s="423"/>
      <c r="AI9" s="423">
        <f>K9+Q9+W9+AC9</f>
        <v>29</v>
      </c>
      <c r="AJ9" s="423"/>
      <c r="AK9" s="423"/>
      <c r="AL9" s="423">
        <f>N9+T9+Z9+AF9</f>
        <v>31</v>
      </c>
      <c r="AM9" s="423"/>
      <c r="AN9" s="423"/>
      <c r="AO9" s="576">
        <f>AI13</f>
        <v>181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>
        <v>21</v>
      </c>
      <c r="L10" s="422"/>
      <c r="M10" s="422"/>
      <c r="N10" s="423">
        <v>17</v>
      </c>
      <c r="O10" s="423"/>
      <c r="P10" s="423"/>
      <c r="Q10" s="423">
        <v>11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28</v>
      </c>
      <c r="AD10" s="423"/>
      <c r="AE10" s="423"/>
      <c r="AF10" s="423">
        <v>25</v>
      </c>
      <c r="AG10" s="423"/>
      <c r="AH10" s="423"/>
      <c r="AI10" s="423">
        <f>K10+Q10+W10+AC10</f>
        <v>60</v>
      </c>
      <c r="AJ10" s="423"/>
      <c r="AK10" s="423"/>
      <c r="AL10" s="423">
        <f>N10+T10+Z10+AF10</f>
        <v>60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>
        <v>1</v>
      </c>
      <c r="L11" s="422"/>
      <c r="M11" s="422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1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25</v>
      </c>
      <c r="L12" s="423"/>
      <c r="M12" s="423"/>
      <c r="N12" s="423">
        <f>N9+N10+N11</f>
        <v>22</v>
      </c>
      <c r="O12" s="423"/>
      <c r="P12" s="423"/>
      <c r="Q12" s="423">
        <f>Q9+Q10+Q11</f>
        <v>15</v>
      </c>
      <c r="R12" s="423"/>
      <c r="S12" s="423"/>
      <c r="T12" s="423">
        <f>SUM(T9:V11)</f>
        <v>28</v>
      </c>
      <c r="U12" s="423"/>
      <c r="V12" s="423"/>
      <c r="W12" s="423">
        <f>SUM(W9:Y11)</f>
        <v>22</v>
      </c>
      <c r="X12" s="423"/>
      <c r="Y12" s="423"/>
      <c r="Z12" s="423">
        <f>SUM(Z9:AB11)</f>
        <v>12</v>
      </c>
      <c r="AA12" s="423"/>
      <c r="AB12" s="423"/>
      <c r="AC12" s="423">
        <f>SUM(AC9:AE11)</f>
        <v>28</v>
      </c>
      <c r="AD12" s="423"/>
      <c r="AE12" s="423"/>
      <c r="AF12" s="423">
        <f>SUM(AF9:AH11)</f>
        <v>29</v>
      </c>
      <c r="AG12" s="423"/>
      <c r="AH12" s="423"/>
      <c r="AI12" s="423">
        <f>SUM(K12+Q12+W12+AC12)</f>
        <v>90</v>
      </c>
      <c r="AJ12" s="423"/>
      <c r="AK12" s="423"/>
      <c r="AL12" s="423">
        <f>SUM(N12+T12+Z12+AF12)</f>
        <v>91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47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57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 t="s">
        <v>265</v>
      </c>
      <c r="E31" s="476"/>
      <c r="F31" s="476"/>
      <c r="G31" s="476"/>
      <c r="H31" s="476"/>
      <c r="I31" s="374" t="s">
        <v>266</v>
      </c>
      <c r="J31" s="375"/>
      <c r="K31" s="382" t="s">
        <v>267</v>
      </c>
      <c r="L31" s="374"/>
      <c r="M31" s="374"/>
      <c r="N31" s="374"/>
      <c r="O31" s="375"/>
      <c r="P31" s="382" t="s">
        <v>268</v>
      </c>
      <c r="Q31" s="374"/>
      <c r="R31" s="374"/>
      <c r="S31" s="543" t="s">
        <v>269</v>
      </c>
      <c r="T31" s="544"/>
      <c r="U31" s="544"/>
      <c r="V31" s="544"/>
      <c r="W31" s="545"/>
      <c r="X31" s="277" t="s">
        <v>269</v>
      </c>
      <c r="Y31" s="278"/>
      <c r="Z31" s="278"/>
      <c r="AA31" s="278"/>
      <c r="AB31" s="469"/>
      <c r="AC31" s="277" t="s">
        <v>270</v>
      </c>
      <c r="AD31" s="278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25" t="s">
        <v>307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8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6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5"/>
      <c r="Q47" s="476"/>
      <c r="R47" s="477"/>
      <c r="S47" s="472"/>
      <c r="T47" s="473"/>
      <c r="U47" s="473"/>
      <c r="V47" s="473"/>
      <c r="W47" s="473"/>
      <c r="X47" s="474"/>
      <c r="Y47" s="490" t="s">
        <v>234</v>
      </c>
      <c r="Z47" s="491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5"/>
      <c r="AR47" s="476"/>
      <c r="AS47" s="487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2"/>
      <c r="Z48" s="493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2"/>
      <c r="Z49" s="493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2"/>
      <c r="Z50" s="493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2"/>
      <c r="Z51" s="493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2"/>
      <c r="Z52" s="493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70"/>
      <c r="L53" s="471"/>
      <c r="M53" s="471"/>
      <c r="N53" s="471"/>
      <c r="O53" s="139" t="s">
        <v>156</v>
      </c>
      <c r="P53" s="305"/>
      <c r="Q53" s="306"/>
      <c r="R53" s="489"/>
      <c r="S53" s="480"/>
      <c r="T53" s="481"/>
      <c r="U53" s="481"/>
      <c r="V53" s="481"/>
      <c r="W53" s="481"/>
      <c r="X53" s="488"/>
      <c r="Y53" s="492"/>
      <c r="Z53" s="493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9"/>
      <c r="F54" s="479"/>
      <c r="G54" s="479"/>
      <c r="H54" s="479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2"/>
      <c r="Z54" s="493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2"/>
      <c r="K55" s="473"/>
      <c r="L55" s="473"/>
      <c r="M55" s="473"/>
      <c r="N55" s="473"/>
      <c r="O55" s="136" t="s">
        <v>156</v>
      </c>
      <c r="P55" s="475"/>
      <c r="Q55" s="476"/>
      <c r="R55" s="477"/>
      <c r="S55" s="472"/>
      <c r="T55" s="473"/>
      <c r="U55" s="473"/>
      <c r="V55" s="473"/>
      <c r="W55" s="473"/>
      <c r="X55" s="474"/>
      <c r="Y55" s="492"/>
      <c r="Z55" s="493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5" t="s">
        <v>237</v>
      </c>
      <c r="Z58" s="526"/>
      <c r="AA58" s="526"/>
      <c r="AB58" s="526"/>
      <c r="AC58" s="526"/>
      <c r="AD58" s="526"/>
      <c r="AE58" s="526"/>
      <c r="AF58" s="527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5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80"/>
      <c r="K59" s="481"/>
      <c r="L59" s="481"/>
      <c r="M59" s="481"/>
      <c r="N59" s="481"/>
      <c r="O59" s="139" t="s">
        <v>156</v>
      </c>
      <c r="P59" s="305"/>
      <c r="Q59" s="306"/>
      <c r="R59" s="489"/>
      <c r="S59" s="480"/>
      <c r="T59" s="481"/>
      <c r="U59" s="481"/>
      <c r="V59" s="481"/>
      <c r="W59" s="481"/>
      <c r="X59" s="481"/>
      <c r="Y59" s="581" t="s">
        <v>236</v>
      </c>
      <c r="Z59" s="582"/>
      <c r="AA59" s="582"/>
      <c r="AB59" s="582"/>
      <c r="AC59" s="582"/>
      <c r="AD59" s="582"/>
      <c r="AE59" s="582"/>
      <c r="AF59" s="527"/>
      <c r="AG59" s="343"/>
      <c r="AH59" s="344"/>
      <c r="AI59" s="211" t="s">
        <v>168</v>
      </c>
      <c r="AJ59" s="343"/>
      <c r="AK59" s="344"/>
      <c r="AL59" s="506"/>
      <c r="AM59" s="343"/>
      <c r="AN59" s="344"/>
      <c r="AO59" s="344"/>
      <c r="AP59" s="344"/>
      <c r="AQ59" s="344"/>
      <c r="AR59" s="344"/>
      <c r="AS59" s="504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2"/>
      <c r="K60" s="473"/>
      <c r="L60" s="473"/>
      <c r="M60" s="473"/>
      <c r="N60" s="473"/>
      <c r="O60" s="136" t="s">
        <v>156</v>
      </c>
      <c r="P60" s="475"/>
      <c r="Q60" s="476"/>
      <c r="R60" s="477"/>
      <c r="S60" s="472"/>
      <c r="T60" s="473"/>
      <c r="U60" s="473"/>
      <c r="V60" s="473"/>
      <c r="W60" s="473"/>
      <c r="X60" s="473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7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5"/>
      <c r="N63" s="476"/>
      <c r="O63" s="205" t="s">
        <v>168</v>
      </c>
      <c r="P63" s="475"/>
      <c r="Q63" s="476"/>
      <c r="R63" s="476"/>
      <c r="S63" s="476"/>
      <c r="T63" s="476"/>
      <c r="U63" s="476"/>
      <c r="V63" s="476"/>
      <c r="W63" s="476"/>
      <c r="X63" s="476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5"/>
      <c r="N64" s="286"/>
      <c r="O64" s="205" t="s">
        <v>168</v>
      </c>
      <c r="P64" s="485"/>
      <c r="Q64" s="286"/>
      <c r="R64" s="286"/>
      <c r="S64" s="286"/>
      <c r="T64" s="286"/>
      <c r="U64" s="286"/>
      <c r="V64" s="286"/>
      <c r="W64" s="286"/>
      <c r="X64" s="286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5"/>
      <c r="N65" s="286"/>
      <c r="O65" s="205" t="s">
        <v>168</v>
      </c>
      <c r="P65" s="485"/>
      <c r="Q65" s="286"/>
      <c r="R65" s="286"/>
      <c r="S65" s="286"/>
      <c r="T65" s="286"/>
      <c r="U65" s="286"/>
      <c r="V65" s="286"/>
      <c r="W65" s="286"/>
      <c r="X65" s="286"/>
      <c r="Y65" s="519" t="s">
        <v>232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3"/>
      <c r="K66" s="484"/>
      <c r="L66" s="484"/>
      <c r="M66" s="482"/>
      <c r="N66" s="317"/>
      <c r="O66" s="206" t="s">
        <v>168</v>
      </c>
      <c r="P66" s="482"/>
      <c r="Q66" s="317"/>
      <c r="R66" s="317"/>
      <c r="S66" s="317"/>
      <c r="T66" s="317"/>
      <c r="U66" s="317"/>
      <c r="V66" s="317"/>
      <c r="W66" s="317"/>
      <c r="X66" s="317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8" t="s">
        <v>33</v>
      </c>
      <c r="B67" s="319"/>
      <c r="C67" s="320"/>
      <c r="D67" s="478" t="s">
        <v>35</v>
      </c>
      <c r="E67" s="338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8" t="s">
        <v>227</v>
      </c>
      <c r="T67" s="319"/>
      <c r="U67" s="320"/>
      <c r="V67" s="508"/>
      <c r="W67" s="509"/>
      <c r="X67" s="509"/>
      <c r="Y67" s="509"/>
      <c r="Z67" s="509"/>
      <c r="AA67" s="509"/>
      <c r="AB67" s="509"/>
      <c r="AC67" s="509"/>
      <c r="AD67" s="509"/>
      <c r="AE67" s="348" t="s">
        <v>193</v>
      </c>
      <c r="AF67" s="349"/>
      <c r="AG67" s="35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21"/>
      <c r="B68" s="322"/>
      <c r="C68" s="323"/>
      <c r="D68" s="528" t="s">
        <v>34</v>
      </c>
      <c r="E68" s="284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1"/>
      <c r="T68" s="322"/>
      <c r="U68" s="323"/>
      <c r="V68" s="510"/>
      <c r="W68" s="511"/>
      <c r="X68" s="511"/>
      <c r="Y68" s="511"/>
      <c r="Z68" s="511"/>
      <c r="AA68" s="511"/>
      <c r="AB68" s="511"/>
      <c r="AC68" s="511"/>
      <c r="AD68" s="511"/>
      <c r="AE68" s="351"/>
      <c r="AF68" s="352"/>
      <c r="AG68" s="35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21"/>
      <c r="B69" s="322"/>
      <c r="C69" s="323"/>
      <c r="D69" s="528" t="s">
        <v>225</v>
      </c>
      <c r="E69" s="284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1"/>
      <c r="T69" s="322"/>
      <c r="U69" s="323"/>
      <c r="V69" s="510"/>
      <c r="W69" s="511"/>
      <c r="X69" s="511"/>
      <c r="Y69" s="511"/>
      <c r="Z69" s="511"/>
      <c r="AA69" s="511"/>
      <c r="AB69" s="511"/>
      <c r="AC69" s="511"/>
      <c r="AD69" s="511"/>
      <c r="AE69" s="351"/>
      <c r="AF69" s="352"/>
      <c r="AG69" s="35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4"/>
      <c r="B70" s="325"/>
      <c r="C70" s="326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4"/>
      <c r="T70" s="325"/>
      <c r="U70" s="326"/>
      <c r="V70" s="512"/>
      <c r="W70" s="513"/>
      <c r="X70" s="513"/>
      <c r="Y70" s="513"/>
      <c r="Z70" s="513"/>
      <c r="AA70" s="513"/>
      <c r="AB70" s="513"/>
      <c r="AC70" s="513"/>
      <c r="AD70" s="513"/>
      <c r="AE70" s="354"/>
      <c r="AF70" s="355"/>
      <c r="AG70" s="35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10</v>
      </c>
      <c r="Q3" s="453"/>
      <c r="R3" s="453"/>
      <c r="S3" s="454" t="s">
        <v>155</v>
      </c>
      <c r="T3" s="454" t="str">
        <f>曜日!D9</f>
        <v>金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278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261</v>
      </c>
      <c r="L5" s="556"/>
      <c r="M5" s="556"/>
      <c r="N5" s="556"/>
      <c r="O5" s="557"/>
      <c r="P5" s="559" t="s">
        <v>262</v>
      </c>
      <c r="Q5" s="556"/>
      <c r="R5" s="556"/>
      <c r="S5" s="556"/>
      <c r="T5" s="556" t="s">
        <v>305</v>
      </c>
      <c r="U5" s="556"/>
      <c r="V5" s="556"/>
      <c r="W5" s="556"/>
      <c r="X5" s="561"/>
      <c r="Y5" s="562" t="s">
        <v>262</v>
      </c>
      <c r="Z5" s="556"/>
      <c r="AA5" s="556"/>
      <c r="AB5" s="556"/>
      <c r="AC5" s="556" t="s">
        <v>278</v>
      </c>
      <c r="AD5" s="556"/>
      <c r="AE5" s="556"/>
      <c r="AF5" s="556"/>
      <c r="AG5" s="557"/>
      <c r="AH5" s="559" t="s">
        <v>264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>
        <v>3</v>
      </c>
      <c r="L9" s="422"/>
      <c r="M9" s="422"/>
      <c r="N9" s="423">
        <v>5</v>
      </c>
      <c r="O9" s="423"/>
      <c r="P9" s="423"/>
      <c r="Q9" s="423">
        <v>4</v>
      </c>
      <c r="R9" s="423"/>
      <c r="S9" s="423"/>
      <c r="T9" s="423">
        <v>10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4</v>
      </c>
      <c r="AG9" s="423"/>
      <c r="AH9" s="423"/>
      <c r="AI9" s="423">
        <f>K9+Q9+W9+AC9</f>
        <v>29</v>
      </c>
      <c r="AJ9" s="423"/>
      <c r="AK9" s="423"/>
      <c r="AL9" s="423">
        <f>N9+T9+Z9+AF9</f>
        <v>31</v>
      </c>
      <c r="AM9" s="423"/>
      <c r="AN9" s="423"/>
      <c r="AO9" s="576">
        <f>AI13</f>
        <v>181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>
        <v>21</v>
      </c>
      <c r="L10" s="422"/>
      <c r="M10" s="422"/>
      <c r="N10" s="423">
        <v>17</v>
      </c>
      <c r="O10" s="423"/>
      <c r="P10" s="423"/>
      <c r="Q10" s="423">
        <v>11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28</v>
      </c>
      <c r="AD10" s="423"/>
      <c r="AE10" s="423"/>
      <c r="AF10" s="423">
        <v>25</v>
      </c>
      <c r="AG10" s="423"/>
      <c r="AH10" s="423"/>
      <c r="AI10" s="423">
        <f>K10+Q10+W10+AC10</f>
        <v>60</v>
      </c>
      <c r="AJ10" s="423"/>
      <c r="AK10" s="423"/>
      <c r="AL10" s="423">
        <f>N10+T10+Z10+AF10</f>
        <v>60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>
        <v>1</v>
      </c>
      <c r="L11" s="422"/>
      <c r="M11" s="422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1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25</v>
      </c>
      <c r="L12" s="423"/>
      <c r="M12" s="423"/>
      <c r="N12" s="423">
        <f>N9+N10+N11</f>
        <v>22</v>
      </c>
      <c r="O12" s="423"/>
      <c r="P12" s="423"/>
      <c r="Q12" s="423">
        <f>Q9+Q10+Q11</f>
        <v>15</v>
      </c>
      <c r="R12" s="423"/>
      <c r="S12" s="423"/>
      <c r="T12" s="423">
        <f>SUM(T9:V11)</f>
        <v>28</v>
      </c>
      <c r="U12" s="423"/>
      <c r="V12" s="423"/>
      <c r="W12" s="423">
        <f>SUM(W9:Y11)</f>
        <v>22</v>
      </c>
      <c r="X12" s="423"/>
      <c r="Y12" s="423"/>
      <c r="Z12" s="423">
        <f>SUM(Z9:AB11)</f>
        <v>12</v>
      </c>
      <c r="AA12" s="423"/>
      <c r="AB12" s="423"/>
      <c r="AC12" s="423">
        <f>SUM(AC9:AE11)</f>
        <v>28</v>
      </c>
      <c r="AD12" s="423"/>
      <c r="AE12" s="423"/>
      <c r="AF12" s="423">
        <f>SUM(AF9:AH11)</f>
        <v>29</v>
      </c>
      <c r="AG12" s="423"/>
      <c r="AH12" s="423"/>
      <c r="AI12" s="423">
        <f>SUM(K12+Q12+W12+AC12)</f>
        <v>90</v>
      </c>
      <c r="AJ12" s="423"/>
      <c r="AK12" s="423"/>
      <c r="AL12" s="423">
        <f>SUM(N12+T12+Z12+AF12)</f>
        <v>91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47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57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 t="s">
        <v>265</v>
      </c>
      <c r="E31" s="476"/>
      <c r="F31" s="476"/>
      <c r="G31" s="476"/>
      <c r="H31" s="476"/>
      <c r="I31" s="374" t="s">
        <v>266</v>
      </c>
      <c r="J31" s="375"/>
      <c r="K31" s="382" t="s">
        <v>267</v>
      </c>
      <c r="L31" s="374"/>
      <c r="M31" s="374"/>
      <c r="N31" s="374"/>
      <c r="O31" s="375"/>
      <c r="P31" s="382" t="s">
        <v>268</v>
      </c>
      <c r="Q31" s="374"/>
      <c r="R31" s="374"/>
      <c r="S31" s="543" t="s">
        <v>269</v>
      </c>
      <c r="T31" s="544"/>
      <c r="U31" s="544"/>
      <c r="V31" s="544"/>
      <c r="W31" s="545"/>
      <c r="X31" s="277" t="s">
        <v>269</v>
      </c>
      <c r="Y31" s="278"/>
      <c r="Z31" s="278"/>
      <c r="AA31" s="278"/>
      <c r="AB31" s="469"/>
      <c r="AC31" s="277" t="s">
        <v>270</v>
      </c>
      <c r="AD31" s="278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28" t="s">
        <v>307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 t="s">
        <v>313</v>
      </c>
      <c r="E32" s="286"/>
      <c r="F32" s="286"/>
      <c r="G32" s="286"/>
      <c r="H32" s="286"/>
      <c r="I32" s="269" t="s">
        <v>156</v>
      </c>
      <c r="J32" s="270"/>
      <c r="K32" s="268" t="s">
        <v>267</v>
      </c>
      <c r="L32" s="269"/>
      <c r="M32" s="269"/>
      <c r="N32" s="269"/>
      <c r="O32" s="270"/>
      <c r="P32" s="268" t="s">
        <v>268</v>
      </c>
      <c r="Q32" s="269"/>
      <c r="R32" s="269"/>
      <c r="S32" s="271" t="s">
        <v>314</v>
      </c>
      <c r="T32" s="272"/>
      <c r="U32" s="272"/>
      <c r="V32" s="272"/>
      <c r="W32" s="273"/>
      <c r="X32" s="271" t="s">
        <v>314</v>
      </c>
      <c r="Y32" s="272"/>
      <c r="Z32" s="272"/>
      <c r="AA32" s="272"/>
      <c r="AB32" s="273"/>
      <c r="AC32" s="274" t="s">
        <v>315</v>
      </c>
      <c r="AD32" s="275"/>
      <c r="AE32" s="102">
        <v>2</v>
      </c>
      <c r="AF32" s="103" t="s">
        <v>130</v>
      </c>
      <c r="AG32" s="102">
        <v>2</v>
      </c>
      <c r="AH32" s="104" t="s">
        <v>131</v>
      </c>
      <c r="AI32" s="102">
        <v>14</v>
      </c>
      <c r="AJ32" s="227" t="s">
        <v>45</v>
      </c>
      <c r="AK32" s="267">
        <v>18</v>
      </c>
      <c r="AL32" s="105" t="s">
        <v>132</v>
      </c>
      <c r="AM32" s="218">
        <v>45</v>
      </c>
      <c r="AN32" s="217" t="s">
        <v>163</v>
      </c>
      <c r="AO32" s="279" t="s">
        <v>316</v>
      </c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8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6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5"/>
      <c r="Q47" s="476"/>
      <c r="R47" s="477"/>
      <c r="S47" s="472"/>
      <c r="T47" s="473"/>
      <c r="U47" s="473"/>
      <c r="V47" s="473"/>
      <c r="W47" s="473"/>
      <c r="X47" s="474"/>
      <c r="Y47" s="490" t="s">
        <v>234</v>
      </c>
      <c r="Z47" s="491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5"/>
      <c r="AR47" s="476"/>
      <c r="AS47" s="487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2"/>
      <c r="Z48" s="493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2"/>
      <c r="Z49" s="493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2"/>
      <c r="Z50" s="493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2"/>
      <c r="Z51" s="493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2"/>
      <c r="Z52" s="493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70"/>
      <c r="L53" s="471"/>
      <c r="M53" s="471"/>
      <c r="N53" s="471"/>
      <c r="O53" s="139" t="s">
        <v>156</v>
      </c>
      <c r="P53" s="305"/>
      <c r="Q53" s="306"/>
      <c r="R53" s="489"/>
      <c r="S53" s="480"/>
      <c r="T53" s="481"/>
      <c r="U53" s="481"/>
      <c r="V53" s="481"/>
      <c r="W53" s="481"/>
      <c r="X53" s="488"/>
      <c r="Y53" s="492"/>
      <c r="Z53" s="493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9"/>
      <c r="F54" s="479"/>
      <c r="G54" s="479"/>
      <c r="H54" s="479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2"/>
      <c r="Z54" s="493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2"/>
      <c r="K55" s="473"/>
      <c r="L55" s="473"/>
      <c r="M55" s="473"/>
      <c r="N55" s="473"/>
      <c r="O55" s="136" t="s">
        <v>156</v>
      </c>
      <c r="P55" s="475"/>
      <c r="Q55" s="476"/>
      <c r="R55" s="477"/>
      <c r="S55" s="472"/>
      <c r="T55" s="473"/>
      <c r="U55" s="473"/>
      <c r="V55" s="473"/>
      <c r="W55" s="473"/>
      <c r="X55" s="474"/>
      <c r="Y55" s="492"/>
      <c r="Z55" s="493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5" t="s">
        <v>237</v>
      </c>
      <c r="Z58" s="526"/>
      <c r="AA58" s="526"/>
      <c r="AB58" s="526"/>
      <c r="AC58" s="526"/>
      <c r="AD58" s="526"/>
      <c r="AE58" s="526"/>
      <c r="AF58" s="527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5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80"/>
      <c r="K59" s="481"/>
      <c r="L59" s="481"/>
      <c r="M59" s="481"/>
      <c r="N59" s="481"/>
      <c r="O59" s="139" t="s">
        <v>156</v>
      </c>
      <c r="P59" s="305"/>
      <c r="Q59" s="306"/>
      <c r="R59" s="489"/>
      <c r="S59" s="480"/>
      <c r="T59" s="481"/>
      <c r="U59" s="481"/>
      <c r="V59" s="481"/>
      <c r="W59" s="481"/>
      <c r="X59" s="481"/>
      <c r="Y59" s="581" t="s">
        <v>236</v>
      </c>
      <c r="Z59" s="582"/>
      <c r="AA59" s="582"/>
      <c r="AB59" s="582"/>
      <c r="AC59" s="582"/>
      <c r="AD59" s="582"/>
      <c r="AE59" s="582"/>
      <c r="AF59" s="527"/>
      <c r="AG59" s="343"/>
      <c r="AH59" s="344"/>
      <c r="AI59" s="211" t="s">
        <v>168</v>
      </c>
      <c r="AJ59" s="343"/>
      <c r="AK59" s="344"/>
      <c r="AL59" s="506"/>
      <c r="AM59" s="343"/>
      <c r="AN59" s="344"/>
      <c r="AO59" s="344"/>
      <c r="AP59" s="344"/>
      <c r="AQ59" s="344"/>
      <c r="AR59" s="344"/>
      <c r="AS59" s="504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2"/>
      <c r="K60" s="473"/>
      <c r="L60" s="473"/>
      <c r="M60" s="473"/>
      <c r="N60" s="473"/>
      <c r="O60" s="136" t="s">
        <v>156</v>
      </c>
      <c r="P60" s="475"/>
      <c r="Q60" s="476"/>
      <c r="R60" s="477"/>
      <c r="S60" s="472"/>
      <c r="T60" s="473"/>
      <c r="U60" s="473"/>
      <c r="V60" s="473"/>
      <c r="W60" s="473"/>
      <c r="X60" s="473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7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5"/>
      <c r="N63" s="476"/>
      <c r="O63" s="205" t="s">
        <v>168</v>
      </c>
      <c r="P63" s="475"/>
      <c r="Q63" s="476"/>
      <c r="R63" s="476"/>
      <c r="S63" s="476"/>
      <c r="T63" s="476"/>
      <c r="U63" s="476"/>
      <c r="V63" s="476"/>
      <c r="W63" s="476"/>
      <c r="X63" s="476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5"/>
      <c r="N64" s="286"/>
      <c r="O64" s="205" t="s">
        <v>168</v>
      </c>
      <c r="P64" s="485"/>
      <c r="Q64" s="286"/>
      <c r="R64" s="286"/>
      <c r="S64" s="286"/>
      <c r="T64" s="286"/>
      <c r="U64" s="286"/>
      <c r="V64" s="286"/>
      <c r="W64" s="286"/>
      <c r="X64" s="286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5"/>
      <c r="N65" s="286"/>
      <c r="O65" s="205" t="s">
        <v>168</v>
      </c>
      <c r="P65" s="485"/>
      <c r="Q65" s="286"/>
      <c r="R65" s="286"/>
      <c r="S65" s="286"/>
      <c r="T65" s="286"/>
      <c r="U65" s="286"/>
      <c r="V65" s="286"/>
      <c r="W65" s="286"/>
      <c r="X65" s="286"/>
      <c r="Y65" s="519" t="s">
        <v>232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3"/>
      <c r="K66" s="484"/>
      <c r="L66" s="484"/>
      <c r="M66" s="482"/>
      <c r="N66" s="317"/>
      <c r="O66" s="206" t="s">
        <v>168</v>
      </c>
      <c r="P66" s="482"/>
      <c r="Q66" s="317"/>
      <c r="R66" s="317"/>
      <c r="S66" s="317"/>
      <c r="T66" s="317"/>
      <c r="U66" s="317"/>
      <c r="V66" s="317"/>
      <c r="W66" s="317"/>
      <c r="X66" s="317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8" t="s">
        <v>33</v>
      </c>
      <c r="B67" s="319"/>
      <c r="C67" s="320"/>
      <c r="D67" s="478" t="s">
        <v>35</v>
      </c>
      <c r="E67" s="338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8" t="s">
        <v>227</v>
      </c>
      <c r="T67" s="319"/>
      <c r="U67" s="320"/>
      <c r="V67" s="508"/>
      <c r="W67" s="509"/>
      <c r="X67" s="509"/>
      <c r="Y67" s="509"/>
      <c r="Z67" s="509"/>
      <c r="AA67" s="509"/>
      <c r="AB67" s="509"/>
      <c r="AC67" s="509"/>
      <c r="AD67" s="509"/>
      <c r="AE67" s="348" t="s">
        <v>193</v>
      </c>
      <c r="AF67" s="349"/>
      <c r="AG67" s="35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21"/>
      <c r="B68" s="322"/>
      <c r="C68" s="323"/>
      <c r="D68" s="528" t="s">
        <v>34</v>
      </c>
      <c r="E68" s="284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1"/>
      <c r="T68" s="322"/>
      <c r="U68" s="323"/>
      <c r="V68" s="510"/>
      <c r="W68" s="511"/>
      <c r="X68" s="511"/>
      <c r="Y68" s="511"/>
      <c r="Z68" s="511"/>
      <c r="AA68" s="511"/>
      <c r="AB68" s="511"/>
      <c r="AC68" s="511"/>
      <c r="AD68" s="511"/>
      <c r="AE68" s="351"/>
      <c r="AF68" s="352"/>
      <c r="AG68" s="35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21"/>
      <c r="B69" s="322"/>
      <c r="C69" s="323"/>
      <c r="D69" s="528" t="s">
        <v>225</v>
      </c>
      <c r="E69" s="284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1"/>
      <c r="T69" s="322"/>
      <c r="U69" s="323"/>
      <c r="V69" s="510"/>
      <c r="W69" s="511"/>
      <c r="X69" s="511"/>
      <c r="Y69" s="511"/>
      <c r="Z69" s="511"/>
      <c r="AA69" s="511"/>
      <c r="AB69" s="511"/>
      <c r="AC69" s="511"/>
      <c r="AD69" s="511"/>
      <c r="AE69" s="351"/>
      <c r="AF69" s="352"/>
      <c r="AG69" s="35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4"/>
      <c r="B70" s="325"/>
      <c r="C70" s="326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4"/>
      <c r="T70" s="325"/>
      <c r="U70" s="326"/>
      <c r="V70" s="512"/>
      <c r="W70" s="513"/>
      <c r="X70" s="513"/>
      <c r="Y70" s="513"/>
      <c r="Z70" s="513"/>
      <c r="AA70" s="513"/>
      <c r="AB70" s="513"/>
      <c r="AC70" s="513"/>
      <c r="AD70" s="513"/>
      <c r="AE70" s="354"/>
      <c r="AF70" s="355"/>
      <c r="AG70" s="35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2:AB32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11</v>
      </c>
      <c r="Q3" s="453"/>
      <c r="R3" s="453"/>
      <c r="S3" s="454" t="s">
        <v>155</v>
      </c>
      <c r="T3" s="454" t="str">
        <f>曜日!D3</f>
        <v>土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278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261</v>
      </c>
      <c r="L5" s="556"/>
      <c r="M5" s="556"/>
      <c r="N5" s="556"/>
      <c r="O5" s="557"/>
      <c r="P5" s="559" t="s">
        <v>264</v>
      </c>
      <c r="Q5" s="556"/>
      <c r="R5" s="556"/>
      <c r="S5" s="556"/>
      <c r="T5" s="556" t="s">
        <v>305</v>
      </c>
      <c r="U5" s="556"/>
      <c r="V5" s="556"/>
      <c r="W5" s="556"/>
      <c r="X5" s="561"/>
      <c r="Y5" s="562" t="s">
        <v>262</v>
      </c>
      <c r="Z5" s="556"/>
      <c r="AA5" s="556"/>
      <c r="AB5" s="556"/>
      <c r="AC5" s="556" t="s">
        <v>278</v>
      </c>
      <c r="AD5" s="556"/>
      <c r="AE5" s="556"/>
      <c r="AF5" s="556"/>
      <c r="AG5" s="557"/>
      <c r="AH5" s="559" t="s">
        <v>262</v>
      </c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>
        <v>3</v>
      </c>
      <c r="L9" s="422"/>
      <c r="M9" s="422"/>
      <c r="N9" s="423">
        <v>5</v>
      </c>
      <c r="O9" s="423"/>
      <c r="P9" s="423"/>
      <c r="Q9" s="423">
        <v>4</v>
      </c>
      <c r="R9" s="423"/>
      <c r="S9" s="423"/>
      <c r="T9" s="423">
        <v>10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4</v>
      </c>
      <c r="AG9" s="423"/>
      <c r="AH9" s="423"/>
      <c r="AI9" s="423">
        <f>K9+Q9+W9+AC9</f>
        <v>29</v>
      </c>
      <c r="AJ9" s="423"/>
      <c r="AK9" s="423"/>
      <c r="AL9" s="423">
        <f>N9+T9+Z9+AF9</f>
        <v>31</v>
      </c>
      <c r="AM9" s="423"/>
      <c r="AN9" s="423"/>
      <c r="AO9" s="576">
        <f>AI13</f>
        <v>181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>
        <v>21</v>
      </c>
      <c r="L10" s="422"/>
      <c r="M10" s="422"/>
      <c r="N10" s="423">
        <v>17</v>
      </c>
      <c r="O10" s="423"/>
      <c r="P10" s="423"/>
      <c r="Q10" s="423">
        <v>11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28</v>
      </c>
      <c r="AD10" s="423"/>
      <c r="AE10" s="423"/>
      <c r="AF10" s="423">
        <v>25</v>
      </c>
      <c r="AG10" s="423"/>
      <c r="AH10" s="423"/>
      <c r="AI10" s="423">
        <f>K10+Q10+W10+AC10</f>
        <v>60</v>
      </c>
      <c r="AJ10" s="423"/>
      <c r="AK10" s="423"/>
      <c r="AL10" s="423">
        <f>N10+T10+Z10+AF10</f>
        <v>60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>
        <v>1</v>
      </c>
      <c r="L11" s="422"/>
      <c r="M11" s="422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1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v>25</v>
      </c>
      <c r="L12" s="423"/>
      <c r="M12" s="423"/>
      <c r="N12" s="423">
        <v>22</v>
      </c>
      <c r="O12" s="423"/>
      <c r="P12" s="423"/>
      <c r="Q12" s="423">
        <v>15</v>
      </c>
      <c r="R12" s="423"/>
      <c r="S12" s="423"/>
      <c r="T12" s="423">
        <v>28</v>
      </c>
      <c r="U12" s="423"/>
      <c r="V12" s="423"/>
      <c r="W12" s="423">
        <v>22</v>
      </c>
      <c r="X12" s="423"/>
      <c r="Y12" s="423"/>
      <c r="Z12" s="423">
        <v>12</v>
      </c>
      <c r="AA12" s="423"/>
      <c r="AB12" s="423"/>
      <c r="AC12" s="423">
        <v>28</v>
      </c>
      <c r="AD12" s="423"/>
      <c r="AE12" s="423"/>
      <c r="AF12" s="423">
        <v>29</v>
      </c>
      <c r="AG12" s="423"/>
      <c r="AH12" s="423"/>
      <c r="AI12" s="423">
        <f>SUM(K12+Q12+W12+AC12)</f>
        <v>90</v>
      </c>
      <c r="AJ12" s="423"/>
      <c r="AK12" s="423"/>
      <c r="AL12" s="423">
        <f>SUM(N12+T12+Z12+AF12)</f>
        <v>91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47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57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 t="s">
        <v>265</v>
      </c>
      <c r="E31" s="476"/>
      <c r="F31" s="476"/>
      <c r="G31" s="476"/>
      <c r="H31" s="476"/>
      <c r="I31" s="374" t="s">
        <v>266</v>
      </c>
      <c r="J31" s="375"/>
      <c r="K31" s="382" t="s">
        <v>267</v>
      </c>
      <c r="L31" s="374"/>
      <c r="M31" s="374"/>
      <c r="N31" s="374"/>
      <c r="O31" s="375"/>
      <c r="P31" s="382" t="s">
        <v>268</v>
      </c>
      <c r="Q31" s="374"/>
      <c r="R31" s="374"/>
      <c r="S31" s="543" t="s">
        <v>269</v>
      </c>
      <c r="T31" s="544"/>
      <c r="U31" s="544"/>
      <c r="V31" s="544"/>
      <c r="W31" s="545"/>
      <c r="X31" s="277" t="s">
        <v>269</v>
      </c>
      <c r="Y31" s="278"/>
      <c r="Z31" s="278"/>
      <c r="AA31" s="278"/>
      <c r="AB31" s="469"/>
      <c r="AC31" s="277" t="s">
        <v>270</v>
      </c>
      <c r="AD31" s="278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28" t="s">
        <v>307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 t="s">
        <v>312</v>
      </c>
      <c r="E32" s="286"/>
      <c r="F32" s="286"/>
      <c r="G32" s="286"/>
      <c r="H32" s="286"/>
      <c r="I32" s="269" t="s">
        <v>266</v>
      </c>
      <c r="J32" s="270"/>
      <c r="K32" s="268" t="s">
        <v>267</v>
      </c>
      <c r="L32" s="269"/>
      <c r="M32" s="269"/>
      <c r="N32" s="269"/>
      <c r="O32" s="270"/>
      <c r="P32" s="268" t="s">
        <v>268</v>
      </c>
      <c r="Q32" s="269"/>
      <c r="R32" s="269"/>
      <c r="S32" s="271" t="s">
        <v>314</v>
      </c>
      <c r="T32" s="272"/>
      <c r="U32" s="272"/>
      <c r="V32" s="272"/>
      <c r="W32" s="273"/>
      <c r="X32" s="274" t="s">
        <v>314</v>
      </c>
      <c r="Y32" s="275"/>
      <c r="Z32" s="275"/>
      <c r="AA32" s="275"/>
      <c r="AB32" s="276"/>
      <c r="AC32" s="274" t="s">
        <v>270</v>
      </c>
      <c r="AD32" s="275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27" t="s">
        <v>307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8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6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5"/>
      <c r="Q47" s="476"/>
      <c r="R47" s="477"/>
      <c r="S47" s="472"/>
      <c r="T47" s="473"/>
      <c r="U47" s="473"/>
      <c r="V47" s="473"/>
      <c r="W47" s="473"/>
      <c r="X47" s="474"/>
      <c r="Y47" s="490" t="s">
        <v>234</v>
      </c>
      <c r="Z47" s="491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5"/>
      <c r="AR47" s="476"/>
      <c r="AS47" s="487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2"/>
      <c r="Z48" s="493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2"/>
      <c r="Z49" s="493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2"/>
      <c r="Z50" s="493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2"/>
      <c r="Z51" s="493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2"/>
      <c r="Z52" s="493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70"/>
      <c r="L53" s="471"/>
      <c r="M53" s="471"/>
      <c r="N53" s="471"/>
      <c r="O53" s="139" t="s">
        <v>156</v>
      </c>
      <c r="P53" s="305"/>
      <c r="Q53" s="306"/>
      <c r="R53" s="489"/>
      <c r="S53" s="480"/>
      <c r="T53" s="481"/>
      <c r="U53" s="481"/>
      <c r="V53" s="481"/>
      <c r="W53" s="481"/>
      <c r="X53" s="488"/>
      <c r="Y53" s="492"/>
      <c r="Z53" s="493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9"/>
      <c r="F54" s="479"/>
      <c r="G54" s="479"/>
      <c r="H54" s="479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2"/>
      <c r="Z54" s="493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2"/>
      <c r="K55" s="473"/>
      <c r="L55" s="473"/>
      <c r="M55" s="473"/>
      <c r="N55" s="473"/>
      <c r="O55" s="136" t="s">
        <v>156</v>
      </c>
      <c r="P55" s="475"/>
      <c r="Q55" s="476"/>
      <c r="R55" s="477"/>
      <c r="S55" s="472"/>
      <c r="T55" s="473"/>
      <c r="U55" s="473"/>
      <c r="V55" s="473"/>
      <c r="W55" s="473"/>
      <c r="X55" s="474"/>
      <c r="Y55" s="492"/>
      <c r="Z55" s="493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5" t="s">
        <v>237</v>
      </c>
      <c r="Z58" s="526"/>
      <c r="AA58" s="526"/>
      <c r="AB58" s="526"/>
      <c r="AC58" s="526"/>
      <c r="AD58" s="526"/>
      <c r="AE58" s="526"/>
      <c r="AF58" s="527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5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80"/>
      <c r="K59" s="481"/>
      <c r="L59" s="481"/>
      <c r="M59" s="481"/>
      <c r="N59" s="481"/>
      <c r="O59" s="139" t="s">
        <v>156</v>
      </c>
      <c r="P59" s="305"/>
      <c r="Q59" s="306"/>
      <c r="R59" s="489"/>
      <c r="S59" s="480"/>
      <c r="T59" s="481"/>
      <c r="U59" s="481"/>
      <c r="V59" s="481"/>
      <c r="W59" s="481"/>
      <c r="X59" s="481"/>
      <c r="Y59" s="581" t="s">
        <v>236</v>
      </c>
      <c r="Z59" s="582"/>
      <c r="AA59" s="582"/>
      <c r="AB59" s="582"/>
      <c r="AC59" s="582"/>
      <c r="AD59" s="582"/>
      <c r="AE59" s="582"/>
      <c r="AF59" s="527"/>
      <c r="AG59" s="343"/>
      <c r="AH59" s="344"/>
      <c r="AI59" s="211" t="s">
        <v>168</v>
      </c>
      <c r="AJ59" s="343"/>
      <c r="AK59" s="344"/>
      <c r="AL59" s="506"/>
      <c r="AM59" s="343"/>
      <c r="AN59" s="344"/>
      <c r="AO59" s="344"/>
      <c r="AP59" s="344"/>
      <c r="AQ59" s="344"/>
      <c r="AR59" s="344"/>
      <c r="AS59" s="504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2"/>
      <c r="K60" s="473"/>
      <c r="L60" s="473"/>
      <c r="M60" s="473"/>
      <c r="N60" s="473"/>
      <c r="O60" s="136" t="s">
        <v>156</v>
      </c>
      <c r="P60" s="475"/>
      <c r="Q60" s="476"/>
      <c r="R60" s="477"/>
      <c r="S60" s="472"/>
      <c r="T60" s="473"/>
      <c r="U60" s="473"/>
      <c r="V60" s="473"/>
      <c r="W60" s="473"/>
      <c r="X60" s="473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7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5"/>
      <c r="N63" s="476"/>
      <c r="O63" s="205" t="s">
        <v>168</v>
      </c>
      <c r="P63" s="475"/>
      <c r="Q63" s="476"/>
      <c r="R63" s="476"/>
      <c r="S63" s="476"/>
      <c r="T63" s="476"/>
      <c r="U63" s="476"/>
      <c r="V63" s="476"/>
      <c r="W63" s="476"/>
      <c r="X63" s="476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5"/>
      <c r="N64" s="286"/>
      <c r="O64" s="205" t="s">
        <v>168</v>
      </c>
      <c r="P64" s="485"/>
      <c r="Q64" s="286"/>
      <c r="R64" s="286"/>
      <c r="S64" s="286"/>
      <c r="T64" s="286"/>
      <c r="U64" s="286"/>
      <c r="V64" s="286"/>
      <c r="W64" s="286"/>
      <c r="X64" s="286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5"/>
      <c r="N65" s="286"/>
      <c r="O65" s="205" t="s">
        <v>168</v>
      </c>
      <c r="P65" s="485"/>
      <c r="Q65" s="286"/>
      <c r="R65" s="286"/>
      <c r="S65" s="286"/>
      <c r="T65" s="286"/>
      <c r="U65" s="286"/>
      <c r="V65" s="286"/>
      <c r="W65" s="286"/>
      <c r="X65" s="286"/>
      <c r="Y65" s="519" t="s">
        <v>232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3"/>
      <c r="K66" s="484"/>
      <c r="L66" s="484"/>
      <c r="M66" s="482"/>
      <c r="N66" s="317"/>
      <c r="O66" s="206" t="s">
        <v>168</v>
      </c>
      <c r="P66" s="482"/>
      <c r="Q66" s="317"/>
      <c r="R66" s="317"/>
      <c r="S66" s="317"/>
      <c r="T66" s="317"/>
      <c r="U66" s="317"/>
      <c r="V66" s="317"/>
      <c r="W66" s="317"/>
      <c r="X66" s="317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8" t="s">
        <v>33</v>
      </c>
      <c r="B67" s="319"/>
      <c r="C67" s="320"/>
      <c r="D67" s="478" t="s">
        <v>35</v>
      </c>
      <c r="E67" s="338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8" t="s">
        <v>227</v>
      </c>
      <c r="T67" s="319"/>
      <c r="U67" s="320"/>
      <c r="V67" s="508"/>
      <c r="W67" s="509"/>
      <c r="X67" s="509"/>
      <c r="Y67" s="509"/>
      <c r="Z67" s="509"/>
      <c r="AA67" s="509"/>
      <c r="AB67" s="509"/>
      <c r="AC67" s="509"/>
      <c r="AD67" s="509"/>
      <c r="AE67" s="348" t="s">
        <v>193</v>
      </c>
      <c r="AF67" s="349"/>
      <c r="AG67" s="35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21"/>
      <c r="B68" s="322"/>
      <c r="C68" s="323"/>
      <c r="D68" s="528" t="s">
        <v>34</v>
      </c>
      <c r="E68" s="284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1"/>
      <c r="T68" s="322"/>
      <c r="U68" s="323"/>
      <c r="V68" s="510"/>
      <c r="W68" s="511"/>
      <c r="X68" s="511"/>
      <c r="Y68" s="511"/>
      <c r="Z68" s="511"/>
      <c r="AA68" s="511"/>
      <c r="AB68" s="511"/>
      <c r="AC68" s="511"/>
      <c r="AD68" s="511"/>
      <c r="AE68" s="351"/>
      <c r="AF68" s="352"/>
      <c r="AG68" s="35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21"/>
      <c r="B69" s="322"/>
      <c r="C69" s="323"/>
      <c r="D69" s="528" t="s">
        <v>225</v>
      </c>
      <c r="E69" s="284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1"/>
      <c r="T69" s="322"/>
      <c r="U69" s="323"/>
      <c r="V69" s="510"/>
      <c r="W69" s="511"/>
      <c r="X69" s="511"/>
      <c r="Y69" s="511"/>
      <c r="Z69" s="511"/>
      <c r="AA69" s="511"/>
      <c r="AB69" s="511"/>
      <c r="AC69" s="511"/>
      <c r="AD69" s="511"/>
      <c r="AE69" s="351"/>
      <c r="AF69" s="352"/>
      <c r="AG69" s="35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4"/>
      <c r="B70" s="325"/>
      <c r="C70" s="326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4"/>
      <c r="T70" s="325"/>
      <c r="U70" s="326"/>
      <c r="V70" s="512"/>
      <c r="W70" s="513"/>
      <c r="X70" s="513"/>
      <c r="Y70" s="513"/>
      <c r="Z70" s="513"/>
      <c r="AA70" s="513"/>
      <c r="AB70" s="513"/>
      <c r="AC70" s="513"/>
      <c r="AD70" s="513"/>
      <c r="AE70" s="354"/>
      <c r="AF70" s="355"/>
      <c r="AG70" s="35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152</v>
      </c>
      <c r="AI1" s="446"/>
      <c r="AJ1" s="446"/>
      <c r="AK1" s="446"/>
      <c r="AL1" s="446" t="s">
        <v>153</v>
      </c>
      <c r="AM1" s="446"/>
      <c r="AN1" s="446"/>
      <c r="AO1" s="446"/>
      <c r="AP1" s="446" t="s">
        <v>154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12</v>
      </c>
      <c r="Q3" s="453"/>
      <c r="R3" s="453"/>
      <c r="S3" s="454" t="s">
        <v>155</v>
      </c>
      <c r="T3" s="454" t="str">
        <f>曜日!D4</f>
        <v>日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263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 t="s">
        <v>264</v>
      </c>
      <c r="Q5" s="556"/>
      <c r="R5" s="556"/>
      <c r="S5" s="556"/>
      <c r="T5" s="556" t="s">
        <v>263</v>
      </c>
      <c r="U5" s="556"/>
      <c r="V5" s="556"/>
      <c r="W5" s="556"/>
      <c r="X5" s="561"/>
      <c r="Y5" s="562" t="s">
        <v>264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264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 ht="13.5" customHeight="1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>
        <v>3</v>
      </c>
      <c r="L9" s="422"/>
      <c r="M9" s="422"/>
      <c r="N9" s="423">
        <v>5</v>
      </c>
      <c r="O9" s="423"/>
      <c r="P9" s="423"/>
      <c r="Q9" s="423">
        <v>4</v>
      </c>
      <c r="R9" s="423"/>
      <c r="S9" s="423"/>
      <c r="T9" s="423">
        <v>10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4</v>
      </c>
      <c r="AG9" s="423"/>
      <c r="AH9" s="423"/>
      <c r="AI9" s="423">
        <f>K9+Q9+W9+AC9</f>
        <v>29</v>
      </c>
      <c r="AJ9" s="423"/>
      <c r="AK9" s="423"/>
      <c r="AL9" s="423">
        <f>N9+T9+Z9+AF9</f>
        <v>31</v>
      </c>
      <c r="AM9" s="423"/>
      <c r="AN9" s="423"/>
      <c r="AO9" s="576">
        <f>AI13</f>
        <v>182</v>
      </c>
      <c r="AP9" s="576"/>
      <c r="AQ9" s="576"/>
      <c r="AR9" s="576"/>
      <c r="AS9" s="577"/>
    </row>
    <row r="10" spans="1:45" ht="13.5" customHeight="1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>
        <v>22</v>
      </c>
      <c r="L10" s="422"/>
      <c r="M10" s="422"/>
      <c r="N10" s="423">
        <v>17</v>
      </c>
      <c r="O10" s="423"/>
      <c r="P10" s="423"/>
      <c r="Q10" s="423">
        <v>11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28</v>
      </c>
      <c r="AD10" s="423"/>
      <c r="AE10" s="423"/>
      <c r="AF10" s="423">
        <v>25</v>
      </c>
      <c r="AG10" s="423"/>
      <c r="AH10" s="423"/>
      <c r="AI10" s="423">
        <f>K10+Q10+W10+AC10</f>
        <v>61</v>
      </c>
      <c r="AJ10" s="423"/>
      <c r="AK10" s="423"/>
      <c r="AL10" s="423">
        <f>N10+T10+Z10+AF10</f>
        <v>60</v>
      </c>
      <c r="AM10" s="423"/>
      <c r="AN10" s="423"/>
      <c r="AO10" s="578"/>
      <c r="AP10" s="578"/>
      <c r="AQ10" s="578"/>
      <c r="AR10" s="578"/>
      <c r="AS10" s="579"/>
    </row>
    <row r="11" spans="1:45" ht="13.5" customHeight="1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>
        <v>1</v>
      </c>
      <c r="L11" s="422"/>
      <c r="M11" s="422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1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 ht="13.5" customHeight="1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26</v>
      </c>
      <c r="L12" s="423"/>
      <c r="M12" s="423"/>
      <c r="N12" s="423">
        <f>N9+N10+N11</f>
        <v>22</v>
      </c>
      <c r="O12" s="423"/>
      <c r="P12" s="423"/>
      <c r="Q12" s="423">
        <f>Q9+Q10+Q11</f>
        <v>15</v>
      </c>
      <c r="R12" s="423"/>
      <c r="S12" s="423"/>
      <c r="T12" s="423">
        <f>SUM(T9:V11)</f>
        <v>28</v>
      </c>
      <c r="U12" s="423"/>
      <c r="V12" s="423"/>
      <c r="W12" s="423">
        <f>SUM(W9:Y11)</f>
        <v>22</v>
      </c>
      <c r="X12" s="423"/>
      <c r="Y12" s="423"/>
      <c r="Z12" s="423">
        <f>SUM(Z9:AB11)</f>
        <v>12</v>
      </c>
      <c r="AA12" s="423"/>
      <c r="AB12" s="423"/>
      <c r="AC12" s="423">
        <f>SUM(AC9:AE11)</f>
        <v>28</v>
      </c>
      <c r="AD12" s="423"/>
      <c r="AE12" s="423"/>
      <c r="AF12" s="423">
        <f>SUM(AF9:AH11)</f>
        <v>29</v>
      </c>
      <c r="AG12" s="423"/>
      <c r="AH12" s="423"/>
      <c r="AI12" s="423">
        <f>SUM(K12+Q12+W12+AC12)</f>
        <v>91</v>
      </c>
      <c r="AJ12" s="423"/>
      <c r="AK12" s="423"/>
      <c r="AL12" s="423">
        <f>SUM(N12+T12+Z12+AF12)</f>
        <v>91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customHeight="1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48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57</v>
      </c>
      <c r="AD13" s="569"/>
      <c r="AE13" s="569"/>
      <c r="AF13" s="569"/>
      <c r="AG13" s="569"/>
      <c r="AH13" s="569"/>
      <c r="AI13" s="569">
        <f>AI12+AL12</f>
        <v>182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 t="s">
        <v>317</v>
      </c>
      <c r="G15" s="445"/>
      <c r="H15" s="445"/>
      <c r="I15" s="445"/>
      <c r="J15" s="445"/>
      <c r="K15" s="445"/>
      <c r="L15" s="374" t="s">
        <v>156</v>
      </c>
      <c r="M15" s="375"/>
      <c r="N15" s="382" t="s">
        <v>274</v>
      </c>
      <c r="O15" s="374"/>
      <c r="P15" s="374"/>
      <c r="Q15" s="374"/>
      <c r="R15" s="374"/>
      <c r="S15" s="375"/>
      <c r="T15" s="382" t="s">
        <v>287</v>
      </c>
      <c r="U15" s="374"/>
      <c r="V15" s="374"/>
      <c r="W15" s="374"/>
      <c r="X15" s="375"/>
      <c r="Y15" s="382"/>
      <c r="Z15" s="374"/>
      <c r="AA15" s="374"/>
      <c r="AB15" s="374"/>
      <c r="AC15" s="375"/>
      <c r="AD15" s="382" t="s">
        <v>268</v>
      </c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 t="s">
        <v>265</v>
      </c>
      <c r="E31" s="476"/>
      <c r="F31" s="476"/>
      <c r="G31" s="476"/>
      <c r="H31" s="476"/>
      <c r="I31" s="374" t="s">
        <v>266</v>
      </c>
      <c r="J31" s="375"/>
      <c r="K31" s="382" t="s">
        <v>267</v>
      </c>
      <c r="L31" s="374"/>
      <c r="M31" s="374"/>
      <c r="N31" s="374"/>
      <c r="O31" s="375"/>
      <c r="P31" s="382" t="s">
        <v>268</v>
      </c>
      <c r="Q31" s="374"/>
      <c r="R31" s="374"/>
      <c r="S31" s="543" t="s">
        <v>269</v>
      </c>
      <c r="T31" s="544"/>
      <c r="U31" s="544"/>
      <c r="V31" s="544"/>
      <c r="W31" s="545"/>
      <c r="X31" s="277" t="s">
        <v>269</v>
      </c>
      <c r="Y31" s="278"/>
      <c r="Z31" s="278"/>
      <c r="AA31" s="278"/>
      <c r="AB31" s="469"/>
      <c r="AC31" s="277" t="s">
        <v>270</v>
      </c>
      <c r="AD31" s="278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6" t="s">
        <v>307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 t="s">
        <v>312</v>
      </c>
      <c r="E32" s="286"/>
      <c r="F32" s="286"/>
      <c r="G32" s="286"/>
      <c r="H32" s="286"/>
      <c r="I32" s="269" t="s">
        <v>266</v>
      </c>
      <c r="J32" s="270"/>
      <c r="K32" s="268" t="s">
        <v>267</v>
      </c>
      <c r="L32" s="269"/>
      <c r="M32" s="269"/>
      <c r="N32" s="269"/>
      <c r="O32" s="270"/>
      <c r="P32" s="268" t="s">
        <v>268</v>
      </c>
      <c r="Q32" s="269"/>
      <c r="R32" s="269"/>
      <c r="S32" s="271" t="s">
        <v>314</v>
      </c>
      <c r="T32" s="272"/>
      <c r="U32" s="272"/>
      <c r="V32" s="272"/>
      <c r="W32" s="273"/>
      <c r="X32" s="274" t="s">
        <v>314</v>
      </c>
      <c r="Y32" s="275"/>
      <c r="Z32" s="275"/>
      <c r="AA32" s="275"/>
      <c r="AB32" s="276"/>
      <c r="AC32" s="274" t="s">
        <v>270</v>
      </c>
      <c r="AD32" s="275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65" t="s">
        <v>307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8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6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5"/>
      <c r="Q47" s="476"/>
      <c r="R47" s="477"/>
      <c r="S47" s="472"/>
      <c r="T47" s="473"/>
      <c r="U47" s="473"/>
      <c r="V47" s="473"/>
      <c r="W47" s="473"/>
      <c r="X47" s="474"/>
      <c r="Y47" s="490" t="s">
        <v>234</v>
      </c>
      <c r="Z47" s="491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5"/>
      <c r="AR47" s="476"/>
      <c r="AS47" s="487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2"/>
      <c r="Z48" s="493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2"/>
      <c r="Z49" s="493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2"/>
      <c r="Z50" s="493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2"/>
      <c r="Z51" s="493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2"/>
      <c r="Z52" s="493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70"/>
      <c r="L53" s="471"/>
      <c r="M53" s="471"/>
      <c r="N53" s="471"/>
      <c r="O53" s="139" t="s">
        <v>156</v>
      </c>
      <c r="P53" s="305"/>
      <c r="Q53" s="306"/>
      <c r="R53" s="489"/>
      <c r="S53" s="480"/>
      <c r="T53" s="481"/>
      <c r="U53" s="481"/>
      <c r="V53" s="481"/>
      <c r="W53" s="481"/>
      <c r="X53" s="488"/>
      <c r="Y53" s="492"/>
      <c r="Z53" s="493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9"/>
      <c r="F54" s="479"/>
      <c r="G54" s="479"/>
      <c r="H54" s="479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2"/>
      <c r="Z54" s="493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2"/>
      <c r="K55" s="473"/>
      <c r="L55" s="473"/>
      <c r="M55" s="473"/>
      <c r="N55" s="473"/>
      <c r="O55" s="136" t="s">
        <v>156</v>
      </c>
      <c r="P55" s="475"/>
      <c r="Q55" s="476"/>
      <c r="R55" s="477"/>
      <c r="S55" s="472"/>
      <c r="T55" s="473"/>
      <c r="U55" s="473"/>
      <c r="V55" s="473"/>
      <c r="W55" s="473"/>
      <c r="X55" s="474"/>
      <c r="Y55" s="492"/>
      <c r="Z55" s="493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5" t="s">
        <v>237</v>
      </c>
      <c r="Z58" s="526"/>
      <c r="AA58" s="526"/>
      <c r="AB58" s="526"/>
      <c r="AC58" s="526"/>
      <c r="AD58" s="526"/>
      <c r="AE58" s="526"/>
      <c r="AF58" s="527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5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80"/>
      <c r="K59" s="481"/>
      <c r="L59" s="481"/>
      <c r="M59" s="481"/>
      <c r="N59" s="481"/>
      <c r="O59" s="139" t="s">
        <v>156</v>
      </c>
      <c r="P59" s="305"/>
      <c r="Q59" s="306"/>
      <c r="R59" s="489"/>
      <c r="S59" s="480"/>
      <c r="T59" s="481"/>
      <c r="U59" s="481"/>
      <c r="V59" s="481"/>
      <c r="W59" s="481"/>
      <c r="X59" s="481"/>
      <c r="Y59" s="581" t="s">
        <v>236</v>
      </c>
      <c r="Z59" s="582"/>
      <c r="AA59" s="582"/>
      <c r="AB59" s="582"/>
      <c r="AC59" s="582"/>
      <c r="AD59" s="582"/>
      <c r="AE59" s="582"/>
      <c r="AF59" s="527"/>
      <c r="AG59" s="343"/>
      <c r="AH59" s="344"/>
      <c r="AI59" s="211" t="s">
        <v>168</v>
      </c>
      <c r="AJ59" s="343"/>
      <c r="AK59" s="344"/>
      <c r="AL59" s="506"/>
      <c r="AM59" s="343"/>
      <c r="AN59" s="344"/>
      <c r="AO59" s="344"/>
      <c r="AP59" s="344"/>
      <c r="AQ59" s="344"/>
      <c r="AR59" s="344"/>
      <c r="AS59" s="504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2"/>
      <c r="K60" s="473"/>
      <c r="L60" s="473"/>
      <c r="M60" s="473"/>
      <c r="N60" s="473"/>
      <c r="O60" s="136" t="s">
        <v>156</v>
      </c>
      <c r="P60" s="475"/>
      <c r="Q60" s="476"/>
      <c r="R60" s="477"/>
      <c r="S60" s="472"/>
      <c r="T60" s="473"/>
      <c r="U60" s="473"/>
      <c r="V60" s="473"/>
      <c r="W60" s="473"/>
      <c r="X60" s="473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7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5"/>
      <c r="N63" s="476"/>
      <c r="O63" s="205" t="s">
        <v>168</v>
      </c>
      <c r="P63" s="475"/>
      <c r="Q63" s="476"/>
      <c r="R63" s="476"/>
      <c r="S63" s="476"/>
      <c r="T63" s="476"/>
      <c r="U63" s="476"/>
      <c r="V63" s="476"/>
      <c r="W63" s="476"/>
      <c r="X63" s="476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5"/>
      <c r="N64" s="286"/>
      <c r="O64" s="205" t="s">
        <v>168</v>
      </c>
      <c r="P64" s="485"/>
      <c r="Q64" s="286"/>
      <c r="R64" s="286"/>
      <c r="S64" s="286"/>
      <c r="T64" s="286"/>
      <c r="U64" s="286"/>
      <c r="V64" s="286"/>
      <c r="W64" s="286"/>
      <c r="X64" s="286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5"/>
      <c r="N65" s="286"/>
      <c r="O65" s="205" t="s">
        <v>168</v>
      </c>
      <c r="P65" s="485"/>
      <c r="Q65" s="286"/>
      <c r="R65" s="286"/>
      <c r="S65" s="286"/>
      <c r="T65" s="286"/>
      <c r="U65" s="286"/>
      <c r="V65" s="286"/>
      <c r="W65" s="286"/>
      <c r="X65" s="286"/>
      <c r="Y65" s="519" t="s">
        <v>232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3"/>
      <c r="K66" s="484"/>
      <c r="L66" s="484"/>
      <c r="M66" s="482"/>
      <c r="N66" s="317"/>
      <c r="O66" s="206" t="s">
        <v>168</v>
      </c>
      <c r="P66" s="482"/>
      <c r="Q66" s="317"/>
      <c r="R66" s="317"/>
      <c r="S66" s="317"/>
      <c r="T66" s="317"/>
      <c r="U66" s="317"/>
      <c r="V66" s="317"/>
      <c r="W66" s="317"/>
      <c r="X66" s="317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8" t="s">
        <v>33</v>
      </c>
      <c r="B67" s="319"/>
      <c r="C67" s="320"/>
      <c r="D67" s="478" t="s">
        <v>35</v>
      </c>
      <c r="E67" s="338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8" t="s">
        <v>227</v>
      </c>
      <c r="T67" s="319"/>
      <c r="U67" s="320"/>
      <c r="V67" s="508"/>
      <c r="W67" s="509"/>
      <c r="X67" s="509"/>
      <c r="Y67" s="509"/>
      <c r="Z67" s="509"/>
      <c r="AA67" s="509"/>
      <c r="AB67" s="509"/>
      <c r="AC67" s="509"/>
      <c r="AD67" s="509"/>
      <c r="AE67" s="348" t="s">
        <v>193</v>
      </c>
      <c r="AF67" s="349"/>
      <c r="AG67" s="35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21"/>
      <c r="B68" s="322"/>
      <c r="C68" s="323"/>
      <c r="D68" s="528" t="s">
        <v>34</v>
      </c>
      <c r="E68" s="284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1"/>
      <c r="T68" s="322"/>
      <c r="U68" s="323"/>
      <c r="V68" s="510"/>
      <c r="W68" s="511"/>
      <c r="X68" s="511"/>
      <c r="Y68" s="511"/>
      <c r="Z68" s="511"/>
      <c r="AA68" s="511"/>
      <c r="AB68" s="511"/>
      <c r="AC68" s="511"/>
      <c r="AD68" s="511"/>
      <c r="AE68" s="351"/>
      <c r="AF68" s="352"/>
      <c r="AG68" s="35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21"/>
      <c r="B69" s="322"/>
      <c r="C69" s="323"/>
      <c r="D69" s="528" t="s">
        <v>225</v>
      </c>
      <c r="E69" s="284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1"/>
      <c r="T69" s="322"/>
      <c r="U69" s="323"/>
      <c r="V69" s="510"/>
      <c r="W69" s="511"/>
      <c r="X69" s="511"/>
      <c r="Y69" s="511"/>
      <c r="Z69" s="511"/>
      <c r="AA69" s="511"/>
      <c r="AB69" s="511"/>
      <c r="AC69" s="511"/>
      <c r="AD69" s="511"/>
      <c r="AE69" s="351"/>
      <c r="AF69" s="352"/>
      <c r="AG69" s="35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4"/>
      <c r="B70" s="325"/>
      <c r="C70" s="326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4"/>
      <c r="T70" s="325"/>
      <c r="U70" s="326"/>
      <c r="V70" s="512"/>
      <c r="W70" s="513"/>
      <c r="X70" s="513"/>
      <c r="Y70" s="513"/>
      <c r="Z70" s="513"/>
      <c r="AA70" s="513"/>
      <c r="AB70" s="513"/>
      <c r="AC70" s="513"/>
      <c r="AD70" s="513"/>
      <c r="AE70" s="354"/>
      <c r="AF70" s="355"/>
      <c r="AG70" s="35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152</v>
      </c>
      <c r="AI1" s="446"/>
      <c r="AJ1" s="446"/>
      <c r="AK1" s="446"/>
      <c r="AL1" s="446" t="s">
        <v>153</v>
      </c>
      <c r="AM1" s="446"/>
      <c r="AN1" s="446"/>
      <c r="AO1" s="446"/>
      <c r="AP1" s="446" t="s">
        <v>154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13</v>
      </c>
      <c r="Q3" s="453"/>
      <c r="R3" s="453"/>
      <c r="S3" s="454" t="s">
        <v>155</v>
      </c>
      <c r="T3" s="454" t="str">
        <f>曜日!D5</f>
        <v>月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263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 t="s">
        <v>264</v>
      </c>
      <c r="Q5" s="556"/>
      <c r="R5" s="556"/>
      <c r="S5" s="556"/>
      <c r="T5" s="556" t="s">
        <v>263</v>
      </c>
      <c r="U5" s="556"/>
      <c r="V5" s="556"/>
      <c r="W5" s="556"/>
      <c r="X5" s="561"/>
      <c r="Y5" s="562" t="s">
        <v>262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262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 ht="13.5" customHeight="1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>
        <v>3</v>
      </c>
      <c r="L9" s="422"/>
      <c r="M9" s="422"/>
      <c r="N9" s="423">
        <v>4</v>
      </c>
      <c r="O9" s="423"/>
      <c r="P9" s="423"/>
      <c r="Q9" s="423">
        <v>4</v>
      </c>
      <c r="R9" s="423"/>
      <c r="S9" s="423"/>
      <c r="T9" s="423">
        <v>10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4</v>
      </c>
      <c r="AG9" s="423"/>
      <c r="AH9" s="423"/>
      <c r="AI9" s="423">
        <f>K9+Q9+W9+AC9</f>
        <v>29</v>
      </c>
      <c r="AJ9" s="423"/>
      <c r="AK9" s="423"/>
      <c r="AL9" s="423">
        <f>N9+T9+Z9+AF9</f>
        <v>30</v>
      </c>
      <c r="AM9" s="423"/>
      <c r="AN9" s="423"/>
      <c r="AO9" s="576">
        <f>AI13</f>
        <v>181</v>
      </c>
      <c r="AP9" s="576"/>
      <c r="AQ9" s="576"/>
      <c r="AR9" s="576"/>
      <c r="AS9" s="577"/>
    </row>
    <row r="10" spans="1:45" ht="13.5" customHeight="1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>
        <v>22</v>
      </c>
      <c r="L10" s="422"/>
      <c r="M10" s="422"/>
      <c r="N10" s="423">
        <v>17</v>
      </c>
      <c r="O10" s="423"/>
      <c r="P10" s="423"/>
      <c r="Q10" s="423">
        <v>11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28</v>
      </c>
      <c r="AD10" s="423"/>
      <c r="AE10" s="423"/>
      <c r="AF10" s="423">
        <v>25</v>
      </c>
      <c r="AG10" s="423"/>
      <c r="AH10" s="423"/>
      <c r="AI10" s="423">
        <f>K10+Q10+W10+AC10</f>
        <v>61</v>
      </c>
      <c r="AJ10" s="423"/>
      <c r="AK10" s="423"/>
      <c r="AL10" s="423">
        <f>N10+T10+Z10+AF10</f>
        <v>60</v>
      </c>
      <c r="AM10" s="423"/>
      <c r="AN10" s="423"/>
      <c r="AO10" s="578"/>
      <c r="AP10" s="578"/>
      <c r="AQ10" s="578"/>
      <c r="AR10" s="578"/>
      <c r="AS10" s="579"/>
    </row>
    <row r="11" spans="1:45" ht="13.5" customHeight="1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>
        <v>1</v>
      </c>
      <c r="L11" s="422"/>
      <c r="M11" s="422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1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 ht="13.5" customHeight="1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26</v>
      </c>
      <c r="L12" s="423"/>
      <c r="M12" s="423"/>
      <c r="N12" s="423">
        <f>N9+N10+N11</f>
        <v>21</v>
      </c>
      <c r="O12" s="423"/>
      <c r="P12" s="423"/>
      <c r="Q12" s="423">
        <f>Q9+Q10+Q11</f>
        <v>15</v>
      </c>
      <c r="R12" s="423"/>
      <c r="S12" s="423"/>
      <c r="T12" s="423">
        <f>SUM(T9:V11)</f>
        <v>28</v>
      </c>
      <c r="U12" s="423"/>
      <c r="V12" s="423"/>
      <c r="W12" s="423">
        <f>SUM(W9:Y11)</f>
        <v>22</v>
      </c>
      <c r="X12" s="423"/>
      <c r="Y12" s="423"/>
      <c r="Z12" s="423">
        <f>SUM(Z9:AB11)</f>
        <v>12</v>
      </c>
      <c r="AA12" s="423"/>
      <c r="AB12" s="423"/>
      <c r="AC12" s="423">
        <f>SUM(AC9:AE11)</f>
        <v>28</v>
      </c>
      <c r="AD12" s="423"/>
      <c r="AE12" s="423"/>
      <c r="AF12" s="423">
        <f>SUM(AF9:AH11)</f>
        <v>29</v>
      </c>
      <c r="AG12" s="423"/>
      <c r="AH12" s="423"/>
      <c r="AI12" s="423">
        <f>SUM(K12+Q12+W12+AC12)</f>
        <v>91</v>
      </c>
      <c r="AJ12" s="423"/>
      <c r="AK12" s="423"/>
      <c r="AL12" s="423">
        <f>SUM(N12+T12+Z12+AF12)</f>
        <v>90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customHeight="1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47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57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 t="s">
        <v>318</v>
      </c>
      <c r="G20" s="445"/>
      <c r="H20" s="445"/>
      <c r="I20" s="445"/>
      <c r="J20" s="445"/>
      <c r="K20" s="445"/>
      <c r="L20" s="374" t="s">
        <v>156</v>
      </c>
      <c r="M20" s="375"/>
      <c r="N20" s="382" t="s">
        <v>284</v>
      </c>
      <c r="O20" s="374"/>
      <c r="P20" s="374"/>
      <c r="Q20" s="374"/>
      <c r="R20" s="374"/>
      <c r="S20" s="375"/>
      <c r="T20" s="382" t="s">
        <v>267</v>
      </c>
      <c r="U20" s="374"/>
      <c r="V20" s="374"/>
      <c r="W20" s="374"/>
      <c r="X20" s="375"/>
      <c r="Y20" s="382" t="s">
        <v>261</v>
      </c>
      <c r="Z20" s="374"/>
      <c r="AA20" s="374"/>
      <c r="AB20" s="374"/>
      <c r="AC20" s="375"/>
      <c r="AD20" s="382" t="s">
        <v>282</v>
      </c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 t="s">
        <v>265</v>
      </c>
      <c r="E31" s="476"/>
      <c r="F31" s="476"/>
      <c r="G31" s="476"/>
      <c r="H31" s="476"/>
      <c r="I31" s="374" t="s">
        <v>266</v>
      </c>
      <c r="J31" s="375"/>
      <c r="K31" s="382" t="s">
        <v>267</v>
      </c>
      <c r="L31" s="374"/>
      <c r="M31" s="374"/>
      <c r="N31" s="374"/>
      <c r="O31" s="375"/>
      <c r="P31" s="382" t="s">
        <v>268</v>
      </c>
      <c r="Q31" s="374"/>
      <c r="R31" s="374"/>
      <c r="S31" s="543" t="s">
        <v>269</v>
      </c>
      <c r="T31" s="544"/>
      <c r="U31" s="544"/>
      <c r="V31" s="544"/>
      <c r="W31" s="545"/>
      <c r="X31" s="277" t="s">
        <v>269</v>
      </c>
      <c r="Y31" s="278"/>
      <c r="Z31" s="278"/>
      <c r="AA31" s="278"/>
      <c r="AB31" s="469"/>
      <c r="AC31" s="277" t="s">
        <v>270</v>
      </c>
      <c r="AD31" s="278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6" t="s">
        <v>307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 t="s">
        <v>312</v>
      </c>
      <c r="E32" s="286"/>
      <c r="F32" s="286"/>
      <c r="G32" s="286"/>
      <c r="H32" s="286"/>
      <c r="I32" s="269" t="s">
        <v>266</v>
      </c>
      <c r="J32" s="270"/>
      <c r="K32" s="268" t="s">
        <v>267</v>
      </c>
      <c r="L32" s="269"/>
      <c r="M32" s="269"/>
      <c r="N32" s="269"/>
      <c r="O32" s="270"/>
      <c r="P32" s="268" t="s">
        <v>268</v>
      </c>
      <c r="Q32" s="269"/>
      <c r="R32" s="269"/>
      <c r="S32" s="271" t="s">
        <v>314</v>
      </c>
      <c r="T32" s="272"/>
      <c r="U32" s="272"/>
      <c r="V32" s="272"/>
      <c r="W32" s="273"/>
      <c r="X32" s="274" t="s">
        <v>314</v>
      </c>
      <c r="Y32" s="275"/>
      <c r="Z32" s="275"/>
      <c r="AA32" s="275"/>
      <c r="AB32" s="276"/>
      <c r="AC32" s="274" t="s">
        <v>270</v>
      </c>
      <c r="AD32" s="275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65" t="s">
        <v>307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8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6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5"/>
      <c r="Q47" s="476"/>
      <c r="R47" s="477"/>
      <c r="S47" s="472"/>
      <c r="T47" s="473"/>
      <c r="U47" s="473"/>
      <c r="V47" s="473"/>
      <c r="W47" s="473"/>
      <c r="X47" s="474"/>
      <c r="Y47" s="490" t="s">
        <v>234</v>
      </c>
      <c r="Z47" s="491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5"/>
      <c r="AR47" s="476"/>
      <c r="AS47" s="487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2"/>
      <c r="Z48" s="493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2"/>
      <c r="Z49" s="493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2"/>
      <c r="Z50" s="493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2"/>
      <c r="Z51" s="493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2"/>
      <c r="Z52" s="493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70"/>
      <c r="L53" s="471"/>
      <c r="M53" s="471"/>
      <c r="N53" s="471"/>
      <c r="O53" s="139" t="s">
        <v>156</v>
      </c>
      <c r="P53" s="305"/>
      <c r="Q53" s="306"/>
      <c r="R53" s="489"/>
      <c r="S53" s="480"/>
      <c r="T53" s="481"/>
      <c r="U53" s="481"/>
      <c r="V53" s="481"/>
      <c r="W53" s="481"/>
      <c r="X53" s="488"/>
      <c r="Y53" s="492"/>
      <c r="Z53" s="493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9"/>
      <c r="F54" s="479"/>
      <c r="G54" s="479"/>
      <c r="H54" s="479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2"/>
      <c r="Z54" s="493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2"/>
      <c r="K55" s="473"/>
      <c r="L55" s="473"/>
      <c r="M55" s="473"/>
      <c r="N55" s="473"/>
      <c r="O55" s="136" t="s">
        <v>156</v>
      </c>
      <c r="P55" s="475"/>
      <c r="Q55" s="476"/>
      <c r="R55" s="477"/>
      <c r="S55" s="472"/>
      <c r="T55" s="473"/>
      <c r="U55" s="473"/>
      <c r="V55" s="473"/>
      <c r="W55" s="473"/>
      <c r="X55" s="474"/>
      <c r="Y55" s="492"/>
      <c r="Z55" s="493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5" t="s">
        <v>237</v>
      </c>
      <c r="Z58" s="526"/>
      <c r="AA58" s="526"/>
      <c r="AB58" s="526"/>
      <c r="AC58" s="526"/>
      <c r="AD58" s="526"/>
      <c r="AE58" s="526"/>
      <c r="AF58" s="527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5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80"/>
      <c r="K59" s="481"/>
      <c r="L59" s="481"/>
      <c r="M59" s="481"/>
      <c r="N59" s="481"/>
      <c r="O59" s="139" t="s">
        <v>156</v>
      </c>
      <c r="P59" s="305"/>
      <c r="Q59" s="306"/>
      <c r="R59" s="489"/>
      <c r="S59" s="480"/>
      <c r="T59" s="481"/>
      <c r="U59" s="481"/>
      <c r="V59" s="481"/>
      <c r="W59" s="481"/>
      <c r="X59" s="481"/>
      <c r="Y59" s="581" t="s">
        <v>236</v>
      </c>
      <c r="Z59" s="582"/>
      <c r="AA59" s="582"/>
      <c r="AB59" s="582"/>
      <c r="AC59" s="582"/>
      <c r="AD59" s="582"/>
      <c r="AE59" s="582"/>
      <c r="AF59" s="527"/>
      <c r="AG59" s="343"/>
      <c r="AH59" s="344"/>
      <c r="AI59" s="211" t="s">
        <v>168</v>
      </c>
      <c r="AJ59" s="343"/>
      <c r="AK59" s="344"/>
      <c r="AL59" s="506"/>
      <c r="AM59" s="343"/>
      <c r="AN59" s="344"/>
      <c r="AO59" s="344"/>
      <c r="AP59" s="344"/>
      <c r="AQ59" s="344"/>
      <c r="AR59" s="344"/>
      <c r="AS59" s="504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2"/>
      <c r="K60" s="473"/>
      <c r="L60" s="473"/>
      <c r="M60" s="473"/>
      <c r="N60" s="473"/>
      <c r="O60" s="136" t="s">
        <v>156</v>
      </c>
      <c r="P60" s="475"/>
      <c r="Q60" s="476"/>
      <c r="R60" s="477"/>
      <c r="S60" s="472"/>
      <c r="T60" s="473"/>
      <c r="U60" s="473"/>
      <c r="V60" s="473"/>
      <c r="W60" s="473"/>
      <c r="X60" s="473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7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5"/>
      <c r="N63" s="476"/>
      <c r="O63" s="205" t="s">
        <v>168</v>
      </c>
      <c r="P63" s="475"/>
      <c r="Q63" s="476"/>
      <c r="R63" s="476"/>
      <c r="S63" s="476"/>
      <c r="T63" s="476"/>
      <c r="U63" s="476"/>
      <c r="V63" s="476"/>
      <c r="W63" s="476"/>
      <c r="X63" s="476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5"/>
      <c r="N64" s="286"/>
      <c r="O64" s="205" t="s">
        <v>168</v>
      </c>
      <c r="P64" s="485"/>
      <c r="Q64" s="286"/>
      <c r="R64" s="286"/>
      <c r="S64" s="286"/>
      <c r="T64" s="286"/>
      <c r="U64" s="286"/>
      <c r="V64" s="286"/>
      <c r="W64" s="286"/>
      <c r="X64" s="286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5"/>
      <c r="N65" s="286"/>
      <c r="O65" s="205" t="s">
        <v>168</v>
      </c>
      <c r="P65" s="485"/>
      <c r="Q65" s="286"/>
      <c r="R65" s="286"/>
      <c r="S65" s="286"/>
      <c r="T65" s="286"/>
      <c r="U65" s="286"/>
      <c r="V65" s="286"/>
      <c r="W65" s="286"/>
      <c r="X65" s="286"/>
      <c r="Y65" s="519" t="s">
        <v>232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3"/>
      <c r="K66" s="484"/>
      <c r="L66" s="484"/>
      <c r="M66" s="482"/>
      <c r="N66" s="317"/>
      <c r="O66" s="206" t="s">
        <v>168</v>
      </c>
      <c r="P66" s="482"/>
      <c r="Q66" s="317"/>
      <c r="R66" s="317"/>
      <c r="S66" s="317"/>
      <c r="T66" s="317"/>
      <c r="U66" s="317"/>
      <c r="V66" s="317"/>
      <c r="W66" s="317"/>
      <c r="X66" s="317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8" t="s">
        <v>33</v>
      </c>
      <c r="B67" s="319"/>
      <c r="C67" s="320"/>
      <c r="D67" s="478" t="s">
        <v>35</v>
      </c>
      <c r="E67" s="338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8" t="s">
        <v>227</v>
      </c>
      <c r="T67" s="319"/>
      <c r="U67" s="320"/>
      <c r="V67" s="508"/>
      <c r="W67" s="509"/>
      <c r="X67" s="509"/>
      <c r="Y67" s="509"/>
      <c r="Z67" s="509"/>
      <c r="AA67" s="509"/>
      <c r="AB67" s="509"/>
      <c r="AC67" s="509"/>
      <c r="AD67" s="509"/>
      <c r="AE67" s="348" t="s">
        <v>193</v>
      </c>
      <c r="AF67" s="349"/>
      <c r="AG67" s="35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21"/>
      <c r="B68" s="322"/>
      <c r="C68" s="323"/>
      <c r="D68" s="528" t="s">
        <v>34</v>
      </c>
      <c r="E68" s="284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1"/>
      <c r="T68" s="322"/>
      <c r="U68" s="323"/>
      <c r="V68" s="510"/>
      <c r="W68" s="511"/>
      <c r="X68" s="511"/>
      <c r="Y68" s="511"/>
      <c r="Z68" s="511"/>
      <c r="AA68" s="511"/>
      <c r="AB68" s="511"/>
      <c r="AC68" s="511"/>
      <c r="AD68" s="511"/>
      <c r="AE68" s="351"/>
      <c r="AF68" s="352"/>
      <c r="AG68" s="35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21"/>
      <c r="B69" s="322"/>
      <c r="C69" s="323"/>
      <c r="D69" s="528" t="s">
        <v>225</v>
      </c>
      <c r="E69" s="284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1"/>
      <c r="T69" s="322"/>
      <c r="U69" s="323"/>
      <c r="V69" s="510"/>
      <c r="W69" s="511"/>
      <c r="X69" s="511"/>
      <c r="Y69" s="511"/>
      <c r="Z69" s="511"/>
      <c r="AA69" s="511"/>
      <c r="AB69" s="511"/>
      <c r="AC69" s="511"/>
      <c r="AD69" s="511"/>
      <c r="AE69" s="351"/>
      <c r="AF69" s="352"/>
      <c r="AG69" s="35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4"/>
      <c r="B70" s="325"/>
      <c r="C70" s="326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4"/>
      <c r="T70" s="325"/>
      <c r="U70" s="326"/>
      <c r="V70" s="512"/>
      <c r="W70" s="513"/>
      <c r="X70" s="513"/>
      <c r="Y70" s="513"/>
      <c r="Z70" s="513"/>
      <c r="AA70" s="513"/>
      <c r="AB70" s="513"/>
      <c r="AC70" s="513"/>
      <c r="AD70" s="513"/>
      <c r="AE70" s="354"/>
      <c r="AF70" s="355"/>
      <c r="AG70" s="35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14</v>
      </c>
      <c r="Q3" s="453"/>
      <c r="R3" s="453"/>
      <c r="S3" s="454" t="s">
        <v>155</v>
      </c>
      <c r="T3" s="454" t="str">
        <f>曜日!D6</f>
        <v>火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263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 t="s">
        <v>262</v>
      </c>
      <c r="Q5" s="556"/>
      <c r="R5" s="556"/>
      <c r="S5" s="556"/>
      <c r="T5" s="556" t="s">
        <v>263</v>
      </c>
      <c r="U5" s="556"/>
      <c r="V5" s="556"/>
      <c r="W5" s="556"/>
      <c r="X5" s="561"/>
      <c r="Y5" s="562" t="s">
        <v>262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262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 ht="13.5" customHeight="1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>
        <v>3</v>
      </c>
      <c r="L9" s="422"/>
      <c r="M9" s="422"/>
      <c r="N9" s="423">
        <v>4</v>
      </c>
      <c r="O9" s="423"/>
      <c r="P9" s="423"/>
      <c r="Q9" s="423">
        <v>4</v>
      </c>
      <c r="R9" s="423"/>
      <c r="S9" s="423"/>
      <c r="T9" s="423">
        <v>10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4</v>
      </c>
      <c r="AG9" s="423"/>
      <c r="AH9" s="423"/>
      <c r="AI9" s="423">
        <f>K9+Q9+W9+AC9</f>
        <v>29</v>
      </c>
      <c r="AJ9" s="423"/>
      <c r="AK9" s="423"/>
      <c r="AL9" s="423">
        <f>N9+T9+Z9+AF9</f>
        <v>30</v>
      </c>
      <c r="AM9" s="423"/>
      <c r="AN9" s="423"/>
      <c r="AO9" s="576">
        <f>AI13</f>
        <v>181</v>
      </c>
      <c r="AP9" s="576"/>
      <c r="AQ9" s="576"/>
      <c r="AR9" s="576"/>
      <c r="AS9" s="577"/>
    </row>
    <row r="10" spans="1:45" ht="13.5" customHeight="1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>
        <v>22</v>
      </c>
      <c r="L10" s="422"/>
      <c r="M10" s="422"/>
      <c r="N10" s="423">
        <v>17</v>
      </c>
      <c r="O10" s="423"/>
      <c r="P10" s="423"/>
      <c r="Q10" s="423">
        <v>11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28</v>
      </c>
      <c r="AD10" s="423"/>
      <c r="AE10" s="423"/>
      <c r="AF10" s="423">
        <v>25</v>
      </c>
      <c r="AG10" s="423"/>
      <c r="AH10" s="423"/>
      <c r="AI10" s="423">
        <f>K10+Q10+W10+AC10</f>
        <v>61</v>
      </c>
      <c r="AJ10" s="423"/>
      <c r="AK10" s="423"/>
      <c r="AL10" s="423">
        <f>N10+T10+Z10+AF10</f>
        <v>60</v>
      </c>
      <c r="AM10" s="423"/>
      <c r="AN10" s="423"/>
      <c r="AO10" s="578"/>
      <c r="AP10" s="578"/>
      <c r="AQ10" s="578"/>
      <c r="AR10" s="578"/>
      <c r="AS10" s="579"/>
    </row>
    <row r="11" spans="1:45" ht="13.5" customHeight="1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>
        <v>1</v>
      </c>
      <c r="L11" s="422"/>
      <c r="M11" s="422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1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 ht="13.5" customHeight="1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26</v>
      </c>
      <c r="L12" s="423"/>
      <c r="M12" s="423"/>
      <c r="N12" s="423">
        <f>N9+N10+N11</f>
        <v>21</v>
      </c>
      <c r="O12" s="423"/>
      <c r="P12" s="423"/>
      <c r="Q12" s="423">
        <f>Q9+Q10+Q11</f>
        <v>15</v>
      </c>
      <c r="R12" s="423"/>
      <c r="S12" s="423"/>
      <c r="T12" s="423">
        <f>SUM(T9:V11)</f>
        <v>28</v>
      </c>
      <c r="U12" s="423"/>
      <c r="V12" s="423"/>
      <c r="W12" s="423">
        <f>SUM(W9:Y11)</f>
        <v>22</v>
      </c>
      <c r="X12" s="423"/>
      <c r="Y12" s="423"/>
      <c r="Z12" s="423">
        <f>SUM(Z9:AB11)</f>
        <v>12</v>
      </c>
      <c r="AA12" s="423"/>
      <c r="AB12" s="423"/>
      <c r="AC12" s="423">
        <f>SUM(AC9:AE11)</f>
        <v>28</v>
      </c>
      <c r="AD12" s="423"/>
      <c r="AE12" s="423"/>
      <c r="AF12" s="423">
        <f>SUM(AF9:AH11)</f>
        <v>29</v>
      </c>
      <c r="AG12" s="423"/>
      <c r="AH12" s="423"/>
      <c r="AI12" s="423">
        <f>SUM(K12+Q12+W12+AC12)</f>
        <v>91</v>
      </c>
      <c r="AJ12" s="423"/>
      <c r="AK12" s="423"/>
      <c r="AL12" s="423">
        <f>SUM(N12+T12+Z12+AF12)</f>
        <v>90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customHeight="1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47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57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 t="s">
        <v>265</v>
      </c>
      <c r="E31" s="476"/>
      <c r="F31" s="476"/>
      <c r="G31" s="476"/>
      <c r="H31" s="476"/>
      <c r="I31" s="374" t="s">
        <v>266</v>
      </c>
      <c r="J31" s="375"/>
      <c r="K31" s="382" t="s">
        <v>267</v>
      </c>
      <c r="L31" s="374"/>
      <c r="M31" s="374"/>
      <c r="N31" s="374"/>
      <c r="O31" s="375"/>
      <c r="P31" s="382" t="s">
        <v>268</v>
      </c>
      <c r="Q31" s="374"/>
      <c r="R31" s="374"/>
      <c r="S31" s="543" t="s">
        <v>269</v>
      </c>
      <c r="T31" s="544"/>
      <c r="U31" s="544"/>
      <c r="V31" s="544"/>
      <c r="W31" s="545"/>
      <c r="X31" s="277" t="s">
        <v>269</v>
      </c>
      <c r="Y31" s="278"/>
      <c r="Z31" s="278"/>
      <c r="AA31" s="278"/>
      <c r="AB31" s="469"/>
      <c r="AC31" s="277" t="s">
        <v>270</v>
      </c>
      <c r="AD31" s="278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6" t="s">
        <v>307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 t="s">
        <v>312</v>
      </c>
      <c r="E32" s="286"/>
      <c r="F32" s="286"/>
      <c r="G32" s="286"/>
      <c r="H32" s="286"/>
      <c r="I32" s="269" t="s">
        <v>266</v>
      </c>
      <c r="J32" s="270"/>
      <c r="K32" s="268" t="s">
        <v>267</v>
      </c>
      <c r="L32" s="269"/>
      <c r="M32" s="269"/>
      <c r="N32" s="269"/>
      <c r="O32" s="270"/>
      <c r="P32" s="268" t="s">
        <v>268</v>
      </c>
      <c r="Q32" s="269"/>
      <c r="R32" s="269"/>
      <c r="S32" s="271" t="s">
        <v>314</v>
      </c>
      <c r="T32" s="272"/>
      <c r="U32" s="272"/>
      <c r="V32" s="272"/>
      <c r="W32" s="273"/>
      <c r="X32" s="274" t="s">
        <v>314</v>
      </c>
      <c r="Y32" s="275"/>
      <c r="Z32" s="275"/>
      <c r="AA32" s="275"/>
      <c r="AB32" s="276"/>
      <c r="AC32" s="274" t="s">
        <v>270</v>
      </c>
      <c r="AD32" s="275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65" t="s">
        <v>307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8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6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5"/>
      <c r="Q47" s="476"/>
      <c r="R47" s="477"/>
      <c r="S47" s="472"/>
      <c r="T47" s="473"/>
      <c r="U47" s="473"/>
      <c r="V47" s="473"/>
      <c r="W47" s="473"/>
      <c r="X47" s="474"/>
      <c r="Y47" s="490" t="s">
        <v>234</v>
      </c>
      <c r="Z47" s="491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5"/>
      <c r="AR47" s="476"/>
      <c r="AS47" s="487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2"/>
      <c r="Z48" s="493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2"/>
      <c r="Z49" s="493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2"/>
      <c r="Z50" s="493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2"/>
      <c r="Z51" s="493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2"/>
      <c r="Z52" s="493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70"/>
      <c r="L53" s="471"/>
      <c r="M53" s="471"/>
      <c r="N53" s="471"/>
      <c r="O53" s="139" t="s">
        <v>156</v>
      </c>
      <c r="P53" s="305"/>
      <c r="Q53" s="306"/>
      <c r="R53" s="489"/>
      <c r="S53" s="480"/>
      <c r="T53" s="481"/>
      <c r="U53" s="481"/>
      <c r="V53" s="481"/>
      <c r="W53" s="481"/>
      <c r="X53" s="488"/>
      <c r="Y53" s="492"/>
      <c r="Z53" s="493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9"/>
      <c r="F54" s="479"/>
      <c r="G54" s="479"/>
      <c r="H54" s="479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2"/>
      <c r="Z54" s="493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2"/>
      <c r="K55" s="473"/>
      <c r="L55" s="473"/>
      <c r="M55" s="473"/>
      <c r="N55" s="473"/>
      <c r="O55" s="136" t="s">
        <v>156</v>
      </c>
      <c r="P55" s="475"/>
      <c r="Q55" s="476"/>
      <c r="R55" s="477"/>
      <c r="S55" s="472"/>
      <c r="T55" s="473"/>
      <c r="U55" s="473"/>
      <c r="V55" s="473"/>
      <c r="W55" s="473"/>
      <c r="X55" s="474"/>
      <c r="Y55" s="492"/>
      <c r="Z55" s="493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5" t="s">
        <v>237</v>
      </c>
      <c r="Z58" s="526"/>
      <c r="AA58" s="526"/>
      <c r="AB58" s="526"/>
      <c r="AC58" s="526"/>
      <c r="AD58" s="526"/>
      <c r="AE58" s="526"/>
      <c r="AF58" s="527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5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80"/>
      <c r="K59" s="481"/>
      <c r="L59" s="481"/>
      <c r="M59" s="481"/>
      <c r="N59" s="481"/>
      <c r="O59" s="139" t="s">
        <v>156</v>
      </c>
      <c r="P59" s="305"/>
      <c r="Q59" s="306"/>
      <c r="R59" s="489"/>
      <c r="S59" s="480"/>
      <c r="T59" s="481"/>
      <c r="U59" s="481"/>
      <c r="V59" s="481"/>
      <c r="W59" s="481"/>
      <c r="X59" s="481"/>
      <c r="Y59" s="581" t="s">
        <v>236</v>
      </c>
      <c r="Z59" s="582"/>
      <c r="AA59" s="582"/>
      <c r="AB59" s="582"/>
      <c r="AC59" s="582"/>
      <c r="AD59" s="582"/>
      <c r="AE59" s="582"/>
      <c r="AF59" s="527"/>
      <c r="AG59" s="343"/>
      <c r="AH59" s="344"/>
      <c r="AI59" s="211" t="s">
        <v>168</v>
      </c>
      <c r="AJ59" s="343"/>
      <c r="AK59" s="344"/>
      <c r="AL59" s="506"/>
      <c r="AM59" s="343"/>
      <c r="AN59" s="344"/>
      <c r="AO59" s="344"/>
      <c r="AP59" s="344"/>
      <c r="AQ59" s="344"/>
      <c r="AR59" s="344"/>
      <c r="AS59" s="504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2"/>
      <c r="K60" s="473"/>
      <c r="L60" s="473"/>
      <c r="M60" s="473"/>
      <c r="N60" s="473"/>
      <c r="O60" s="136" t="s">
        <v>156</v>
      </c>
      <c r="P60" s="475"/>
      <c r="Q60" s="476"/>
      <c r="R60" s="477"/>
      <c r="S60" s="472"/>
      <c r="T60" s="473"/>
      <c r="U60" s="473"/>
      <c r="V60" s="473"/>
      <c r="W60" s="473"/>
      <c r="X60" s="473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7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5"/>
      <c r="N63" s="476"/>
      <c r="O63" s="205" t="s">
        <v>168</v>
      </c>
      <c r="P63" s="475"/>
      <c r="Q63" s="476"/>
      <c r="R63" s="476"/>
      <c r="S63" s="476"/>
      <c r="T63" s="476"/>
      <c r="U63" s="476"/>
      <c r="V63" s="476"/>
      <c r="W63" s="476"/>
      <c r="X63" s="476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5"/>
      <c r="N64" s="286"/>
      <c r="O64" s="205" t="s">
        <v>168</v>
      </c>
      <c r="P64" s="485"/>
      <c r="Q64" s="286"/>
      <c r="R64" s="286"/>
      <c r="S64" s="286"/>
      <c r="T64" s="286"/>
      <c r="U64" s="286"/>
      <c r="V64" s="286"/>
      <c r="W64" s="286"/>
      <c r="X64" s="286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5"/>
      <c r="N65" s="286"/>
      <c r="O65" s="205" t="s">
        <v>168</v>
      </c>
      <c r="P65" s="485"/>
      <c r="Q65" s="286"/>
      <c r="R65" s="286"/>
      <c r="S65" s="286"/>
      <c r="T65" s="286"/>
      <c r="U65" s="286"/>
      <c r="V65" s="286"/>
      <c r="W65" s="286"/>
      <c r="X65" s="286"/>
      <c r="Y65" s="519" t="s">
        <v>232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3"/>
      <c r="K66" s="484"/>
      <c r="L66" s="484"/>
      <c r="M66" s="482"/>
      <c r="N66" s="317"/>
      <c r="O66" s="206" t="s">
        <v>168</v>
      </c>
      <c r="P66" s="482"/>
      <c r="Q66" s="317"/>
      <c r="R66" s="317"/>
      <c r="S66" s="317"/>
      <c r="T66" s="317"/>
      <c r="U66" s="317"/>
      <c r="V66" s="317"/>
      <c r="W66" s="317"/>
      <c r="X66" s="317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8" t="s">
        <v>33</v>
      </c>
      <c r="B67" s="319"/>
      <c r="C67" s="320"/>
      <c r="D67" s="478" t="s">
        <v>35</v>
      </c>
      <c r="E67" s="338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8" t="s">
        <v>227</v>
      </c>
      <c r="T67" s="319"/>
      <c r="U67" s="320"/>
      <c r="V67" s="508"/>
      <c r="W67" s="509"/>
      <c r="X67" s="509"/>
      <c r="Y67" s="509"/>
      <c r="Z67" s="509"/>
      <c r="AA67" s="509"/>
      <c r="AB67" s="509"/>
      <c r="AC67" s="509"/>
      <c r="AD67" s="509"/>
      <c r="AE67" s="348" t="s">
        <v>193</v>
      </c>
      <c r="AF67" s="349"/>
      <c r="AG67" s="35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21"/>
      <c r="B68" s="322"/>
      <c r="C68" s="323"/>
      <c r="D68" s="528" t="s">
        <v>34</v>
      </c>
      <c r="E68" s="284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1"/>
      <c r="T68" s="322"/>
      <c r="U68" s="323"/>
      <c r="V68" s="510"/>
      <c r="W68" s="511"/>
      <c r="X68" s="511"/>
      <c r="Y68" s="511"/>
      <c r="Z68" s="511"/>
      <c r="AA68" s="511"/>
      <c r="AB68" s="511"/>
      <c r="AC68" s="511"/>
      <c r="AD68" s="511"/>
      <c r="AE68" s="351"/>
      <c r="AF68" s="352"/>
      <c r="AG68" s="35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21"/>
      <c r="B69" s="322"/>
      <c r="C69" s="323"/>
      <c r="D69" s="528" t="s">
        <v>225</v>
      </c>
      <c r="E69" s="284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1"/>
      <c r="T69" s="322"/>
      <c r="U69" s="323"/>
      <c r="V69" s="510"/>
      <c r="W69" s="511"/>
      <c r="X69" s="511"/>
      <c r="Y69" s="511"/>
      <c r="Z69" s="511"/>
      <c r="AA69" s="511"/>
      <c r="AB69" s="511"/>
      <c r="AC69" s="511"/>
      <c r="AD69" s="511"/>
      <c r="AE69" s="351"/>
      <c r="AF69" s="352"/>
      <c r="AG69" s="35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4"/>
      <c r="B70" s="325"/>
      <c r="C70" s="326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4"/>
      <c r="T70" s="325"/>
      <c r="U70" s="326"/>
      <c r="V70" s="512"/>
      <c r="W70" s="513"/>
      <c r="X70" s="513"/>
      <c r="Y70" s="513"/>
      <c r="Z70" s="513"/>
      <c r="AA70" s="513"/>
      <c r="AB70" s="513"/>
      <c r="AC70" s="513"/>
      <c r="AD70" s="513"/>
      <c r="AE70" s="354"/>
      <c r="AF70" s="355"/>
      <c r="AG70" s="35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15</v>
      </c>
      <c r="Q3" s="453"/>
      <c r="R3" s="453"/>
      <c r="S3" s="454" t="s">
        <v>155</v>
      </c>
      <c r="T3" s="454" t="str">
        <f>曜日!D7</f>
        <v>水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319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 t="s">
        <v>262</v>
      </c>
      <c r="Q5" s="556"/>
      <c r="R5" s="556"/>
      <c r="S5" s="556"/>
      <c r="T5" s="556" t="s">
        <v>319</v>
      </c>
      <c r="U5" s="556"/>
      <c r="V5" s="556"/>
      <c r="W5" s="556"/>
      <c r="X5" s="561"/>
      <c r="Y5" s="562" t="s">
        <v>262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262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 ht="13.5" customHeight="1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>
        <v>3</v>
      </c>
      <c r="L9" s="422"/>
      <c r="M9" s="422"/>
      <c r="N9" s="423">
        <v>4</v>
      </c>
      <c r="O9" s="423"/>
      <c r="P9" s="423"/>
      <c r="Q9" s="423">
        <v>4</v>
      </c>
      <c r="R9" s="423"/>
      <c r="S9" s="423"/>
      <c r="T9" s="423">
        <v>10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4</v>
      </c>
      <c r="AG9" s="423"/>
      <c r="AH9" s="423"/>
      <c r="AI9" s="423">
        <f>K9+Q9+W9+AC9</f>
        <v>29</v>
      </c>
      <c r="AJ9" s="423"/>
      <c r="AK9" s="423"/>
      <c r="AL9" s="423">
        <f>N9+T9+Z9+AF9</f>
        <v>30</v>
      </c>
      <c r="AM9" s="423"/>
      <c r="AN9" s="423"/>
      <c r="AO9" s="576">
        <f>AI13</f>
        <v>181</v>
      </c>
      <c r="AP9" s="576"/>
      <c r="AQ9" s="576"/>
      <c r="AR9" s="576"/>
      <c r="AS9" s="577"/>
    </row>
    <row r="10" spans="1:45" ht="13.5" customHeight="1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>
        <v>22</v>
      </c>
      <c r="L10" s="422"/>
      <c r="M10" s="422"/>
      <c r="N10" s="423">
        <v>17</v>
      </c>
      <c r="O10" s="423"/>
      <c r="P10" s="423"/>
      <c r="Q10" s="423">
        <v>11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28</v>
      </c>
      <c r="AD10" s="423"/>
      <c r="AE10" s="423"/>
      <c r="AF10" s="423">
        <v>25</v>
      </c>
      <c r="AG10" s="423"/>
      <c r="AH10" s="423"/>
      <c r="AI10" s="423">
        <f>K10+Q10+W10+AC10</f>
        <v>61</v>
      </c>
      <c r="AJ10" s="423"/>
      <c r="AK10" s="423"/>
      <c r="AL10" s="423">
        <f>N10+T10+Z10+AF10</f>
        <v>60</v>
      </c>
      <c r="AM10" s="423"/>
      <c r="AN10" s="423"/>
      <c r="AO10" s="578"/>
      <c r="AP10" s="578"/>
      <c r="AQ10" s="578"/>
      <c r="AR10" s="578"/>
      <c r="AS10" s="579"/>
    </row>
    <row r="11" spans="1:45" ht="13.5" customHeight="1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>
        <v>1</v>
      </c>
      <c r="L11" s="422"/>
      <c r="M11" s="422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1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 ht="13.5" customHeight="1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26</v>
      </c>
      <c r="L12" s="423"/>
      <c r="M12" s="423"/>
      <c r="N12" s="423">
        <f>N9+N10+N11</f>
        <v>21</v>
      </c>
      <c r="O12" s="423"/>
      <c r="P12" s="423"/>
      <c r="Q12" s="423">
        <f>Q9+Q10+Q11</f>
        <v>15</v>
      </c>
      <c r="R12" s="423"/>
      <c r="S12" s="423"/>
      <c r="T12" s="423">
        <f>SUM(T9:V11)</f>
        <v>28</v>
      </c>
      <c r="U12" s="423"/>
      <c r="V12" s="423"/>
      <c r="W12" s="423">
        <f>SUM(W9:Y11)</f>
        <v>22</v>
      </c>
      <c r="X12" s="423"/>
      <c r="Y12" s="423"/>
      <c r="Z12" s="423">
        <f>SUM(Z9:AB11)</f>
        <v>12</v>
      </c>
      <c r="AA12" s="423"/>
      <c r="AB12" s="423"/>
      <c r="AC12" s="423">
        <f>SUM(AC9:AE11)</f>
        <v>28</v>
      </c>
      <c r="AD12" s="423"/>
      <c r="AE12" s="423"/>
      <c r="AF12" s="423">
        <f>SUM(AF9:AH11)</f>
        <v>29</v>
      </c>
      <c r="AG12" s="423"/>
      <c r="AH12" s="423"/>
      <c r="AI12" s="423">
        <f>SUM(K12+Q12+W12+AC12)</f>
        <v>91</v>
      </c>
      <c r="AJ12" s="423"/>
      <c r="AK12" s="423"/>
      <c r="AL12" s="423">
        <f>SUM(N12+T12+Z12+AF12)</f>
        <v>90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customHeight="1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47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57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 t="s">
        <v>265</v>
      </c>
      <c r="E31" s="476"/>
      <c r="F31" s="476"/>
      <c r="G31" s="476"/>
      <c r="H31" s="476"/>
      <c r="I31" s="374" t="s">
        <v>266</v>
      </c>
      <c r="J31" s="375"/>
      <c r="K31" s="382" t="s">
        <v>267</v>
      </c>
      <c r="L31" s="374"/>
      <c r="M31" s="374"/>
      <c r="N31" s="374"/>
      <c r="O31" s="375"/>
      <c r="P31" s="382" t="s">
        <v>268</v>
      </c>
      <c r="Q31" s="374"/>
      <c r="R31" s="374"/>
      <c r="S31" s="543" t="s">
        <v>269</v>
      </c>
      <c r="T31" s="544"/>
      <c r="U31" s="544"/>
      <c r="V31" s="544"/>
      <c r="W31" s="545"/>
      <c r="X31" s="277" t="s">
        <v>269</v>
      </c>
      <c r="Y31" s="278"/>
      <c r="Z31" s="278"/>
      <c r="AA31" s="278"/>
      <c r="AB31" s="469"/>
      <c r="AC31" s="277" t="s">
        <v>270</v>
      </c>
      <c r="AD31" s="278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6" t="s">
        <v>307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 t="s">
        <v>312</v>
      </c>
      <c r="E32" s="286"/>
      <c r="F32" s="286"/>
      <c r="G32" s="286"/>
      <c r="H32" s="286"/>
      <c r="I32" s="269" t="s">
        <v>266</v>
      </c>
      <c r="J32" s="270"/>
      <c r="K32" s="268" t="s">
        <v>267</v>
      </c>
      <c r="L32" s="269"/>
      <c r="M32" s="269"/>
      <c r="N32" s="269"/>
      <c r="O32" s="270"/>
      <c r="P32" s="268" t="s">
        <v>268</v>
      </c>
      <c r="Q32" s="269"/>
      <c r="R32" s="269"/>
      <c r="S32" s="271" t="s">
        <v>314</v>
      </c>
      <c r="T32" s="272"/>
      <c r="U32" s="272"/>
      <c r="V32" s="272"/>
      <c r="W32" s="273"/>
      <c r="X32" s="274" t="s">
        <v>314</v>
      </c>
      <c r="Y32" s="275"/>
      <c r="Z32" s="275"/>
      <c r="AA32" s="275"/>
      <c r="AB32" s="276"/>
      <c r="AC32" s="274" t="s">
        <v>270</v>
      </c>
      <c r="AD32" s="275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65" t="s">
        <v>307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 s="234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8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6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5"/>
      <c r="Q47" s="476"/>
      <c r="R47" s="477"/>
      <c r="S47" s="472"/>
      <c r="T47" s="473"/>
      <c r="U47" s="473"/>
      <c r="V47" s="473"/>
      <c r="W47" s="473"/>
      <c r="X47" s="474"/>
      <c r="Y47" s="490" t="s">
        <v>234</v>
      </c>
      <c r="Z47" s="491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5"/>
      <c r="AR47" s="476"/>
      <c r="AS47" s="487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2"/>
      <c r="Z48" s="493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2"/>
      <c r="Z49" s="493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2"/>
      <c r="Z50" s="493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2"/>
      <c r="Z51" s="493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2"/>
      <c r="Z52" s="493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70"/>
      <c r="L53" s="471"/>
      <c r="M53" s="471"/>
      <c r="N53" s="471"/>
      <c r="O53" s="139" t="s">
        <v>156</v>
      </c>
      <c r="P53" s="305"/>
      <c r="Q53" s="306"/>
      <c r="R53" s="489"/>
      <c r="S53" s="480"/>
      <c r="T53" s="481"/>
      <c r="U53" s="481"/>
      <c r="V53" s="481"/>
      <c r="W53" s="481"/>
      <c r="X53" s="488"/>
      <c r="Y53" s="492"/>
      <c r="Z53" s="493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9"/>
      <c r="F54" s="479"/>
      <c r="G54" s="479"/>
      <c r="H54" s="479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2"/>
      <c r="Z54" s="493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2"/>
      <c r="K55" s="473"/>
      <c r="L55" s="473"/>
      <c r="M55" s="473"/>
      <c r="N55" s="473"/>
      <c r="O55" s="136" t="s">
        <v>156</v>
      </c>
      <c r="P55" s="475"/>
      <c r="Q55" s="476"/>
      <c r="R55" s="477"/>
      <c r="S55" s="472"/>
      <c r="T55" s="473"/>
      <c r="U55" s="473"/>
      <c r="V55" s="473"/>
      <c r="W55" s="473"/>
      <c r="X55" s="474"/>
      <c r="Y55" s="492"/>
      <c r="Z55" s="493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5" t="s">
        <v>237</v>
      </c>
      <c r="Z58" s="526"/>
      <c r="AA58" s="526"/>
      <c r="AB58" s="526"/>
      <c r="AC58" s="526"/>
      <c r="AD58" s="526"/>
      <c r="AE58" s="526"/>
      <c r="AF58" s="527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5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80"/>
      <c r="K59" s="481"/>
      <c r="L59" s="481"/>
      <c r="M59" s="481"/>
      <c r="N59" s="481"/>
      <c r="O59" s="139" t="s">
        <v>156</v>
      </c>
      <c r="P59" s="305"/>
      <c r="Q59" s="306"/>
      <c r="R59" s="489"/>
      <c r="S59" s="480"/>
      <c r="T59" s="481"/>
      <c r="U59" s="481"/>
      <c r="V59" s="481"/>
      <c r="W59" s="481"/>
      <c r="X59" s="481"/>
      <c r="Y59" s="581" t="s">
        <v>236</v>
      </c>
      <c r="Z59" s="582"/>
      <c r="AA59" s="582"/>
      <c r="AB59" s="582"/>
      <c r="AC59" s="582"/>
      <c r="AD59" s="582"/>
      <c r="AE59" s="582"/>
      <c r="AF59" s="527"/>
      <c r="AG59" s="343"/>
      <c r="AH59" s="344"/>
      <c r="AI59" s="211" t="s">
        <v>168</v>
      </c>
      <c r="AJ59" s="343"/>
      <c r="AK59" s="344"/>
      <c r="AL59" s="506"/>
      <c r="AM59" s="343"/>
      <c r="AN59" s="344"/>
      <c r="AO59" s="344"/>
      <c r="AP59" s="344"/>
      <c r="AQ59" s="344"/>
      <c r="AR59" s="344"/>
      <c r="AS59" s="504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2"/>
      <c r="K60" s="473"/>
      <c r="L60" s="473"/>
      <c r="M60" s="473"/>
      <c r="N60" s="473"/>
      <c r="O60" s="136" t="s">
        <v>156</v>
      </c>
      <c r="P60" s="475"/>
      <c r="Q60" s="476"/>
      <c r="R60" s="477"/>
      <c r="S60" s="472"/>
      <c r="T60" s="473"/>
      <c r="U60" s="473"/>
      <c r="V60" s="473"/>
      <c r="W60" s="473"/>
      <c r="X60" s="473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7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5"/>
      <c r="N63" s="476"/>
      <c r="O63" s="205" t="s">
        <v>168</v>
      </c>
      <c r="P63" s="475"/>
      <c r="Q63" s="476"/>
      <c r="R63" s="476"/>
      <c r="S63" s="476"/>
      <c r="T63" s="476"/>
      <c r="U63" s="476"/>
      <c r="V63" s="476"/>
      <c r="W63" s="476"/>
      <c r="X63" s="476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5"/>
      <c r="N64" s="286"/>
      <c r="O64" s="205" t="s">
        <v>168</v>
      </c>
      <c r="P64" s="485"/>
      <c r="Q64" s="286"/>
      <c r="R64" s="286"/>
      <c r="S64" s="286"/>
      <c r="T64" s="286"/>
      <c r="U64" s="286"/>
      <c r="V64" s="286"/>
      <c r="W64" s="286"/>
      <c r="X64" s="286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5"/>
      <c r="N65" s="286"/>
      <c r="O65" s="205" t="s">
        <v>168</v>
      </c>
      <c r="P65" s="485"/>
      <c r="Q65" s="286"/>
      <c r="R65" s="286"/>
      <c r="S65" s="286"/>
      <c r="T65" s="286"/>
      <c r="U65" s="286"/>
      <c r="V65" s="286"/>
      <c r="W65" s="286"/>
      <c r="X65" s="286"/>
      <c r="Y65" s="519" t="s">
        <v>232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3"/>
      <c r="K66" s="484"/>
      <c r="L66" s="484"/>
      <c r="M66" s="482"/>
      <c r="N66" s="317"/>
      <c r="O66" s="206" t="s">
        <v>168</v>
      </c>
      <c r="P66" s="482"/>
      <c r="Q66" s="317"/>
      <c r="R66" s="317"/>
      <c r="S66" s="317"/>
      <c r="T66" s="317"/>
      <c r="U66" s="317"/>
      <c r="V66" s="317"/>
      <c r="W66" s="317"/>
      <c r="X66" s="317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8" t="s">
        <v>33</v>
      </c>
      <c r="B67" s="319"/>
      <c r="C67" s="320"/>
      <c r="D67" s="478" t="s">
        <v>35</v>
      </c>
      <c r="E67" s="338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8" t="s">
        <v>227</v>
      </c>
      <c r="T67" s="319"/>
      <c r="U67" s="320"/>
      <c r="V67" s="508"/>
      <c r="W67" s="509"/>
      <c r="X67" s="509"/>
      <c r="Y67" s="509"/>
      <c r="Z67" s="509"/>
      <c r="AA67" s="509"/>
      <c r="AB67" s="509"/>
      <c r="AC67" s="509"/>
      <c r="AD67" s="509"/>
      <c r="AE67" s="348" t="s">
        <v>193</v>
      </c>
      <c r="AF67" s="349"/>
      <c r="AG67" s="35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21"/>
      <c r="B68" s="322"/>
      <c r="C68" s="323"/>
      <c r="D68" s="528" t="s">
        <v>34</v>
      </c>
      <c r="E68" s="284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1"/>
      <c r="T68" s="322"/>
      <c r="U68" s="323"/>
      <c r="V68" s="510"/>
      <c r="W68" s="511"/>
      <c r="X68" s="511"/>
      <c r="Y68" s="511"/>
      <c r="Z68" s="511"/>
      <c r="AA68" s="511"/>
      <c r="AB68" s="511"/>
      <c r="AC68" s="511"/>
      <c r="AD68" s="511"/>
      <c r="AE68" s="351"/>
      <c r="AF68" s="352"/>
      <c r="AG68" s="35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21"/>
      <c r="B69" s="322"/>
      <c r="C69" s="323"/>
      <c r="D69" s="528" t="s">
        <v>225</v>
      </c>
      <c r="E69" s="284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1"/>
      <c r="T69" s="322"/>
      <c r="U69" s="323"/>
      <c r="V69" s="510"/>
      <c r="W69" s="511"/>
      <c r="X69" s="511"/>
      <c r="Y69" s="511"/>
      <c r="Z69" s="511"/>
      <c r="AA69" s="511"/>
      <c r="AB69" s="511"/>
      <c r="AC69" s="511"/>
      <c r="AD69" s="511"/>
      <c r="AE69" s="351"/>
      <c r="AF69" s="352"/>
      <c r="AG69" s="35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4"/>
      <c r="B70" s="325"/>
      <c r="C70" s="326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4"/>
      <c r="T70" s="325"/>
      <c r="U70" s="326"/>
      <c r="V70" s="512"/>
      <c r="W70" s="513"/>
      <c r="X70" s="513"/>
      <c r="Y70" s="513"/>
      <c r="Z70" s="513"/>
      <c r="AA70" s="513"/>
      <c r="AB70" s="513"/>
      <c r="AC70" s="513"/>
      <c r="AD70" s="513"/>
      <c r="AE70" s="354"/>
      <c r="AF70" s="355"/>
      <c r="AG70" s="35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16</v>
      </c>
      <c r="Q3" s="453"/>
      <c r="R3" s="453"/>
      <c r="S3" s="454" t="s">
        <v>155</v>
      </c>
      <c r="T3" s="454" t="str">
        <f>曜日!D8</f>
        <v>木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65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 t="s">
        <v>262</v>
      </c>
      <c r="Q5" s="556"/>
      <c r="R5" s="556"/>
      <c r="S5" s="556"/>
      <c r="T5" s="556" t="s">
        <v>319</v>
      </c>
      <c r="U5" s="556"/>
      <c r="V5" s="556"/>
      <c r="W5" s="556"/>
      <c r="X5" s="561"/>
      <c r="Y5" s="562" t="s">
        <v>264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262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 ht="13.5" customHeight="1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>
        <v>3</v>
      </c>
      <c r="L9" s="422"/>
      <c r="M9" s="422"/>
      <c r="N9" s="423">
        <v>4</v>
      </c>
      <c r="O9" s="423"/>
      <c r="P9" s="423"/>
      <c r="Q9" s="423">
        <v>4</v>
      </c>
      <c r="R9" s="423"/>
      <c r="S9" s="423"/>
      <c r="T9" s="423">
        <v>10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4</v>
      </c>
      <c r="AG9" s="423"/>
      <c r="AH9" s="423"/>
      <c r="AI9" s="423">
        <f>K9+Q9+W9+AC9</f>
        <v>29</v>
      </c>
      <c r="AJ9" s="423"/>
      <c r="AK9" s="423"/>
      <c r="AL9" s="423">
        <f>N9+T9+Z9+AF9</f>
        <v>30</v>
      </c>
      <c r="AM9" s="423"/>
      <c r="AN9" s="423"/>
      <c r="AO9" s="576">
        <f>AI13</f>
        <v>182</v>
      </c>
      <c r="AP9" s="576"/>
      <c r="AQ9" s="576"/>
      <c r="AR9" s="576"/>
      <c r="AS9" s="577"/>
    </row>
    <row r="10" spans="1:45" ht="13.5" customHeight="1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>
        <v>22</v>
      </c>
      <c r="L10" s="422"/>
      <c r="M10" s="422"/>
      <c r="N10" s="423">
        <v>18</v>
      </c>
      <c r="O10" s="423"/>
      <c r="P10" s="423"/>
      <c r="Q10" s="423">
        <v>11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28</v>
      </c>
      <c r="AD10" s="423"/>
      <c r="AE10" s="423"/>
      <c r="AF10" s="423">
        <v>25</v>
      </c>
      <c r="AG10" s="423"/>
      <c r="AH10" s="423"/>
      <c r="AI10" s="423">
        <f>K10+Q10+W10+AC10</f>
        <v>61</v>
      </c>
      <c r="AJ10" s="423"/>
      <c r="AK10" s="423"/>
      <c r="AL10" s="423">
        <f>N10+T10+Z10+AF10</f>
        <v>61</v>
      </c>
      <c r="AM10" s="423"/>
      <c r="AN10" s="423"/>
      <c r="AO10" s="578"/>
      <c r="AP10" s="578"/>
      <c r="AQ10" s="578"/>
      <c r="AR10" s="578"/>
      <c r="AS10" s="579"/>
    </row>
    <row r="11" spans="1:45" ht="13.5" customHeight="1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>
        <v>1</v>
      </c>
      <c r="L11" s="422"/>
      <c r="M11" s="422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1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 ht="13.5" customHeight="1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26</v>
      </c>
      <c r="L12" s="423"/>
      <c r="M12" s="423"/>
      <c r="N12" s="423">
        <f>N9+N10+N11</f>
        <v>22</v>
      </c>
      <c r="O12" s="423"/>
      <c r="P12" s="423"/>
      <c r="Q12" s="423">
        <f>Q9+Q10+Q11</f>
        <v>15</v>
      </c>
      <c r="R12" s="423"/>
      <c r="S12" s="423"/>
      <c r="T12" s="423">
        <f>SUM(T9:V11)</f>
        <v>28</v>
      </c>
      <c r="U12" s="423"/>
      <c r="V12" s="423"/>
      <c r="W12" s="423">
        <f>SUM(W9:Y11)</f>
        <v>22</v>
      </c>
      <c r="X12" s="423"/>
      <c r="Y12" s="423"/>
      <c r="Z12" s="423">
        <f>SUM(Z9:AB11)</f>
        <v>12</v>
      </c>
      <c r="AA12" s="423"/>
      <c r="AB12" s="423"/>
      <c r="AC12" s="423">
        <f>SUM(AC9:AE11)</f>
        <v>28</v>
      </c>
      <c r="AD12" s="423"/>
      <c r="AE12" s="423"/>
      <c r="AF12" s="423">
        <f>SUM(AF9:AH11)</f>
        <v>29</v>
      </c>
      <c r="AG12" s="423"/>
      <c r="AH12" s="423"/>
      <c r="AI12" s="423">
        <f>SUM(K12+Q12+W12+AC12)</f>
        <v>91</v>
      </c>
      <c r="AJ12" s="423"/>
      <c r="AK12" s="423"/>
      <c r="AL12" s="423">
        <f>SUM(N12+T12+Z12+AF12)</f>
        <v>91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customHeight="1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48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57</v>
      </c>
      <c r="AD13" s="569"/>
      <c r="AE13" s="569"/>
      <c r="AF13" s="569"/>
      <c r="AG13" s="569"/>
      <c r="AH13" s="569"/>
      <c r="AI13" s="569">
        <f>AI12+AL12</f>
        <v>182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 t="s">
        <v>320</v>
      </c>
      <c r="G15" s="445"/>
      <c r="H15" s="445"/>
      <c r="I15" s="445"/>
      <c r="J15" s="445"/>
      <c r="K15" s="445"/>
      <c r="L15" s="374" t="s">
        <v>156</v>
      </c>
      <c r="M15" s="375"/>
      <c r="N15" s="382" t="s">
        <v>274</v>
      </c>
      <c r="O15" s="374"/>
      <c r="P15" s="374"/>
      <c r="Q15" s="374"/>
      <c r="R15" s="374"/>
      <c r="S15" s="375"/>
      <c r="T15" s="382" t="s">
        <v>287</v>
      </c>
      <c r="U15" s="374"/>
      <c r="V15" s="374"/>
      <c r="W15" s="374"/>
      <c r="X15" s="375"/>
      <c r="Y15" s="382" t="s">
        <v>278</v>
      </c>
      <c r="Z15" s="374"/>
      <c r="AA15" s="374"/>
      <c r="AB15" s="374"/>
      <c r="AC15" s="375"/>
      <c r="AD15" s="382" t="s">
        <v>296</v>
      </c>
      <c r="AE15" s="374"/>
      <c r="AF15" s="374"/>
      <c r="AG15" s="374"/>
      <c r="AH15" s="374"/>
      <c r="AI15" s="374"/>
      <c r="AJ15" s="382" t="s">
        <v>321</v>
      </c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 t="s">
        <v>265</v>
      </c>
      <c r="E31" s="476"/>
      <c r="F31" s="476"/>
      <c r="G31" s="476"/>
      <c r="H31" s="476"/>
      <c r="I31" s="374" t="s">
        <v>266</v>
      </c>
      <c r="J31" s="375"/>
      <c r="K31" s="382" t="s">
        <v>267</v>
      </c>
      <c r="L31" s="374"/>
      <c r="M31" s="374"/>
      <c r="N31" s="374"/>
      <c r="O31" s="375"/>
      <c r="P31" s="382" t="s">
        <v>268</v>
      </c>
      <c r="Q31" s="374"/>
      <c r="R31" s="374"/>
      <c r="S31" s="543" t="s">
        <v>269</v>
      </c>
      <c r="T31" s="544"/>
      <c r="U31" s="544"/>
      <c r="V31" s="544"/>
      <c r="W31" s="545"/>
      <c r="X31" s="277" t="s">
        <v>269</v>
      </c>
      <c r="Y31" s="278"/>
      <c r="Z31" s="278"/>
      <c r="AA31" s="278"/>
      <c r="AB31" s="469"/>
      <c r="AC31" s="277" t="s">
        <v>270</v>
      </c>
      <c r="AD31" s="278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6" t="s">
        <v>307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 t="s">
        <v>312</v>
      </c>
      <c r="E32" s="286"/>
      <c r="F32" s="286"/>
      <c r="G32" s="286"/>
      <c r="H32" s="286"/>
      <c r="I32" s="269" t="s">
        <v>266</v>
      </c>
      <c r="J32" s="270"/>
      <c r="K32" s="268" t="s">
        <v>267</v>
      </c>
      <c r="L32" s="269"/>
      <c r="M32" s="269"/>
      <c r="N32" s="269"/>
      <c r="O32" s="270"/>
      <c r="P32" s="268" t="s">
        <v>268</v>
      </c>
      <c r="Q32" s="269"/>
      <c r="R32" s="269"/>
      <c r="S32" s="271" t="s">
        <v>314</v>
      </c>
      <c r="T32" s="272"/>
      <c r="U32" s="272"/>
      <c r="V32" s="272"/>
      <c r="W32" s="273"/>
      <c r="X32" s="274" t="s">
        <v>314</v>
      </c>
      <c r="Y32" s="275"/>
      <c r="Z32" s="275"/>
      <c r="AA32" s="275"/>
      <c r="AB32" s="276"/>
      <c r="AC32" s="274" t="s">
        <v>270</v>
      </c>
      <c r="AD32" s="275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65" t="s">
        <v>307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36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36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36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36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 s="235"/>
      <c r="AH37" s="104" t="s">
        <v>131</v>
      </c>
      <c r="AI37" s="218"/>
      <c r="AJ37" s="236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36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36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8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6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5"/>
      <c r="Q47" s="476"/>
      <c r="R47" s="477"/>
      <c r="S47" s="472"/>
      <c r="T47" s="473"/>
      <c r="U47" s="473"/>
      <c r="V47" s="473"/>
      <c r="W47" s="473"/>
      <c r="X47" s="474"/>
      <c r="Y47" s="490" t="s">
        <v>234</v>
      </c>
      <c r="Z47" s="491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5"/>
      <c r="AR47" s="476"/>
      <c r="AS47" s="487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2"/>
      <c r="Z48" s="493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2"/>
      <c r="Z49" s="493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2"/>
      <c r="Z50" s="493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2"/>
      <c r="Z51" s="493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2"/>
      <c r="Z52" s="493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70"/>
      <c r="L53" s="471"/>
      <c r="M53" s="471"/>
      <c r="N53" s="471"/>
      <c r="O53" s="139" t="s">
        <v>156</v>
      </c>
      <c r="P53" s="305"/>
      <c r="Q53" s="306"/>
      <c r="R53" s="489"/>
      <c r="S53" s="480"/>
      <c r="T53" s="481"/>
      <c r="U53" s="481"/>
      <c r="V53" s="481"/>
      <c r="W53" s="481"/>
      <c r="X53" s="488"/>
      <c r="Y53" s="492"/>
      <c r="Z53" s="493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9"/>
      <c r="F54" s="479"/>
      <c r="G54" s="479"/>
      <c r="H54" s="479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2"/>
      <c r="Z54" s="493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2"/>
      <c r="K55" s="473"/>
      <c r="L55" s="473"/>
      <c r="M55" s="473"/>
      <c r="N55" s="473"/>
      <c r="O55" s="136" t="s">
        <v>156</v>
      </c>
      <c r="P55" s="475"/>
      <c r="Q55" s="476"/>
      <c r="R55" s="477"/>
      <c r="S55" s="472"/>
      <c r="T55" s="473"/>
      <c r="U55" s="473"/>
      <c r="V55" s="473"/>
      <c r="W55" s="473"/>
      <c r="X55" s="474"/>
      <c r="Y55" s="492"/>
      <c r="Z55" s="493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5" t="s">
        <v>237</v>
      </c>
      <c r="Z58" s="526"/>
      <c r="AA58" s="526"/>
      <c r="AB58" s="526"/>
      <c r="AC58" s="526"/>
      <c r="AD58" s="526"/>
      <c r="AE58" s="526"/>
      <c r="AF58" s="527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5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80"/>
      <c r="K59" s="481"/>
      <c r="L59" s="481"/>
      <c r="M59" s="481"/>
      <c r="N59" s="481"/>
      <c r="O59" s="139" t="s">
        <v>156</v>
      </c>
      <c r="P59" s="305"/>
      <c r="Q59" s="306"/>
      <c r="R59" s="489"/>
      <c r="S59" s="480"/>
      <c r="T59" s="481"/>
      <c r="U59" s="481"/>
      <c r="V59" s="481"/>
      <c r="W59" s="481"/>
      <c r="X59" s="481"/>
      <c r="Y59" s="581" t="s">
        <v>236</v>
      </c>
      <c r="Z59" s="582"/>
      <c r="AA59" s="582"/>
      <c r="AB59" s="582"/>
      <c r="AC59" s="582"/>
      <c r="AD59" s="582"/>
      <c r="AE59" s="582"/>
      <c r="AF59" s="527"/>
      <c r="AG59" s="343"/>
      <c r="AH59" s="344"/>
      <c r="AI59" s="211" t="s">
        <v>168</v>
      </c>
      <c r="AJ59" s="343"/>
      <c r="AK59" s="344"/>
      <c r="AL59" s="506"/>
      <c r="AM59" s="343"/>
      <c r="AN59" s="344"/>
      <c r="AO59" s="344"/>
      <c r="AP59" s="344"/>
      <c r="AQ59" s="344"/>
      <c r="AR59" s="344"/>
      <c r="AS59" s="504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2"/>
      <c r="K60" s="473"/>
      <c r="L60" s="473"/>
      <c r="M60" s="473"/>
      <c r="N60" s="473"/>
      <c r="O60" s="136" t="s">
        <v>156</v>
      </c>
      <c r="P60" s="475"/>
      <c r="Q60" s="476"/>
      <c r="R60" s="477"/>
      <c r="S60" s="472"/>
      <c r="T60" s="473"/>
      <c r="U60" s="473"/>
      <c r="V60" s="473"/>
      <c r="W60" s="473"/>
      <c r="X60" s="473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7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5"/>
      <c r="N63" s="476"/>
      <c r="O63" s="205" t="s">
        <v>168</v>
      </c>
      <c r="P63" s="475"/>
      <c r="Q63" s="476"/>
      <c r="R63" s="476"/>
      <c r="S63" s="476"/>
      <c r="T63" s="476"/>
      <c r="U63" s="476"/>
      <c r="V63" s="476"/>
      <c r="W63" s="476"/>
      <c r="X63" s="476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5"/>
      <c r="N64" s="286"/>
      <c r="O64" s="205" t="s">
        <v>168</v>
      </c>
      <c r="P64" s="485"/>
      <c r="Q64" s="286"/>
      <c r="R64" s="286"/>
      <c r="S64" s="286"/>
      <c r="T64" s="286"/>
      <c r="U64" s="286"/>
      <c r="V64" s="286"/>
      <c r="W64" s="286"/>
      <c r="X64" s="286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5"/>
      <c r="N65" s="286"/>
      <c r="O65" s="205" t="s">
        <v>168</v>
      </c>
      <c r="P65" s="485"/>
      <c r="Q65" s="286"/>
      <c r="R65" s="286"/>
      <c r="S65" s="286"/>
      <c r="T65" s="286"/>
      <c r="U65" s="286"/>
      <c r="V65" s="286"/>
      <c r="W65" s="286"/>
      <c r="X65" s="286"/>
      <c r="Y65" s="519" t="s">
        <v>232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3"/>
      <c r="K66" s="484"/>
      <c r="L66" s="484"/>
      <c r="M66" s="482"/>
      <c r="N66" s="317"/>
      <c r="O66" s="206" t="s">
        <v>168</v>
      </c>
      <c r="P66" s="482"/>
      <c r="Q66" s="317"/>
      <c r="R66" s="317"/>
      <c r="S66" s="317"/>
      <c r="T66" s="317"/>
      <c r="U66" s="317"/>
      <c r="V66" s="317"/>
      <c r="W66" s="317"/>
      <c r="X66" s="317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8" t="s">
        <v>33</v>
      </c>
      <c r="B67" s="319"/>
      <c r="C67" s="320"/>
      <c r="D67" s="478" t="s">
        <v>35</v>
      </c>
      <c r="E67" s="338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8" t="s">
        <v>227</v>
      </c>
      <c r="T67" s="319"/>
      <c r="U67" s="320"/>
      <c r="V67" s="508"/>
      <c r="W67" s="509"/>
      <c r="X67" s="509"/>
      <c r="Y67" s="509"/>
      <c r="Z67" s="509"/>
      <c r="AA67" s="509"/>
      <c r="AB67" s="509"/>
      <c r="AC67" s="509"/>
      <c r="AD67" s="509"/>
      <c r="AE67" s="348" t="s">
        <v>193</v>
      </c>
      <c r="AF67" s="349"/>
      <c r="AG67" s="35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21"/>
      <c r="B68" s="322"/>
      <c r="C68" s="323"/>
      <c r="D68" s="528" t="s">
        <v>34</v>
      </c>
      <c r="E68" s="284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1"/>
      <c r="T68" s="322"/>
      <c r="U68" s="323"/>
      <c r="V68" s="510"/>
      <c r="W68" s="511"/>
      <c r="X68" s="511"/>
      <c r="Y68" s="511"/>
      <c r="Z68" s="511"/>
      <c r="AA68" s="511"/>
      <c r="AB68" s="511"/>
      <c r="AC68" s="511"/>
      <c r="AD68" s="511"/>
      <c r="AE68" s="351"/>
      <c r="AF68" s="352"/>
      <c r="AG68" s="35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21"/>
      <c r="B69" s="322"/>
      <c r="C69" s="323"/>
      <c r="D69" s="528" t="s">
        <v>225</v>
      </c>
      <c r="E69" s="284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1"/>
      <c r="T69" s="322"/>
      <c r="U69" s="323"/>
      <c r="V69" s="510"/>
      <c r="W69" s="511"/>
      <c r="X69" s="511"/>
      <c r="Y69" s="511"/>
      <c r="Z69" s="511"/>
      <c r="AA69" s="511"/>
      <c r="AB69" s="511"/>
      <c r="AC69" s="511"/>
      <c r="AD69" s="511"/>
      <c r="AE69" s="351"/>
      <c r="AF69" s="352"/>
      <c r="AG69" s="35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4"/>
      <c r="B70" s="325"/>
      <c r="C70" s="326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4"/>
      <c r="T70" s="325"/>
      <c r="U70" s="326"/>
      <c r="V70" s="512"/>
      <c r="W70" s="513"/>
      <c r="X70" s="513"/>
      <c r="Y70" s="513"/>
      <c r="Z70" s="513"/>
      <c r="AA70" s="513"/>
      <c r="AB70" s="513"/>
      <c r="AC70" s="513"/>
      <c r="AD70" s="513"/>
      <c r="AE70" s="354"/>
      <c r="AF70" s="355"/>
      <c r="AG70" s="35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K5" sqref="K5:AK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17</v>
      </c>
      <c r="Q3" s="453"/>
      <c r="R3" s="453"/>
      <c r="S3" s="454" t="s">
        <v>155</v>
      </c>
      <c r="T3" s="454" t="str">
        <f>曜日!D9</f>
        <v>金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263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 t="s">
        <v>262</v>
      </c>
      <c r="Q5" s="556"/>
      <c r="R5" s="556"/>
      <c r="S5" s="556"/>
      <c r="T5" s="556" t="s">
        <v>263</v>
      </c>
      <c r="U5" s="556"/>
      <c r="V5" s="556"/>
      <c r="W5" s="556"/>
      <c r="X5" s="561"/>
      <c r="Y5" s="562" t="s">
        <v>262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262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 ht="13.5" customHeight="1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>
        <v>2</v>
      </c>
      <c r="L9" s="422"/>
      <c r="M9" s="422"/>
      <c r="N9" s="423">
        <v>4</v>
      </c>
      <c r="O9" s="423"/>
      <c r="P9" s="423"/>
      <c r="Q9" s="423">
        <v>5</v>
      </c>
      <c r="R9" s="423"/>
      <c r="S9" s="423"/>
      <c r="T9" s="423">
        <v>10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4</v>
      </c>
      <c r="AG9" s="423"/>
      <c r="AH9" s="423"/>
      <c r="AI9" s="423">
        <f>K9+Q9+W9+AC9</f>
        <v>29</v>
      </c>
      <c r="AJ9" s="423"/>
      <c r="AK9" s="423"/>
      <c r="AL9" s="423">
        <f>N9+T9+Z9+AF9</f>
        <v>30</v>
      </c>
      <c r="AM9" s="423"/>
      <c r="AN9" s="423"/>
      <c r="AO9" s="576">
        <f>AI13</f>
        <v>181</v>
      </c>
      <c r="AP9" s="576"/>
      <c r="AQ9" s="576"/>
      <c r="AR9" s="576"/>
      <c r="AS9" s="577"/>
    </row>
    <row r="10" spans="1:45" ht="13.5" customHeight="1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>
        <v>23</v>
      </c>
      <c r="L10" s="422"/>
      <c r="M10" s="422"/>
      <c r="N10" s="423">
        <v>17</v>
      </c>
      <c r="O10" s="423"/>
      <c r="P10" s="423"/>
      <c r="Q10" s="423">
        <v>10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27</v>
      </c>
      <c r="AD10" s="423"/>
      <c r="AE10" s="423"/>
      <c r="AF10" s="423">
        <v>26</v>
      </c>
      <c r="AG10" s="423"/>
      <c r="AH10" s="423"/>
      <c r="AI10" s="423">
        <f>K10+Q10+W10+AC10</f>
        <v>60</v>
      </c>
      <c r="AJ10" s="423"/>
      <c r="AK10" s="423"/>
      <c r="AL10" s="423">
        <f>N10+T10+Z10+AF10</f>
        <v>61</v>
      </c>
      <c r="AM10" s="423"/>
      <c r="AN10" s="423"/>
      <c r="AO10" s="578"/>
      <c r="AP10" s="578"/>
      <c r="AQ10" s="578"/>
      <c r="AR10" s="578"/>
      <c r="AS10" s="579"/>
    </row>
    <row r="11" spans="1:45" ht="13.5" customHeight="1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>
        <v>1</v>
      </c>
      <c r="L11" s="422"/>
      <c r="M11" s="422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1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 ht="13.5" customHeight="1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26</v>
      </c>
      <c r="L12" s="423"/>
      <c r="M12" s="423"/>
      <c r="N12" s="423">
        <f>N9+N10+N11</f>
        <v>21</v>
      </c>
      <c r="O12" s="423"/>
      <c r="P12" s="423"/>
      <c r="Q12" s="423">
        <f>Q9+Q10+Q11</f>
        <v>15</v>
      </c>
      <c r="R12" s="423"/>
      <c r="S12" s="423"/>
      <c r="T12" s="423">
        <f>SUM(T9:V11)</f>
        <v>28</v>
      </c>
      <c r="U12" s="423"/>
      <c r="V12" s="423"/>
      <c r="W12" s="423">
        <f>SUM(W9:Y11)</f>
        <v>22</v>
      </c>
      <c r="X12" s="423"/>
      <c r="Y12" s="423"/>
      <c r="Z12" s="423">
        <f>SUM(Z9:AB11)</f>
        <v>12</v>
      </c>
      <c r="AA12" s="423"/>
      <c r="AB12" s="423"/>
      <c r="AC12" s="423">
        <f>SUM(AC9:AE11)</f>
        <v>27</v>
      </c>
      <c r="AD12" s="423"/>
      <c r="AE12" s="423"/>
      <c r="AF12" s="423">
        <f>SUM(AF9:AH11)</f>
        <v>30</v>
      </c>
      <c r="AG12" s="423"/>
      <c r="AH12" s="423"/>
      <c r="AI12" s="423">
        <f>SUM(K12+Q12+W12+AC12)</f>
        <v>90</v>
      </c>
      <c r="AJ12" s="423"/>
      <c r="AK12" s="423"/>
      <c r="AL12" s="423">
        <f>SUM(N12+T12+Z12+AF12)</f>
        <v>91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customHeight="1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47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57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 t="s">
        <v>331</v>
      </c>
      <c r="G20" s="445"/>
      <c r="H20" s="445"/>
      <c r="I20" s="445"/>
      <c r="J20" s="445"/>
      <c r="K20" s="445"/>
      <c r="L20" s="374" t="s">
        <v>156</v>
      </c>
      <c r="M20" s="375"/>
      <c r="N20" s="382" t="s">
        <v>274</v>
      </c>
      <c r="O20" s="374"/>
      <c r="P20" s="374"/>
      <c r="Q20" s="374"/>
      <c r="R20" s="374"/>
      <c r="S20" s="375"/>
      <c r="T20" s="382" t="s">
        <v>287</v>
      </c>
      <c r="U20" s="374"/>
      <c r="V20" s="374"/>
      <c r="W20" s="374"/>
      <c r="X20" s="375"/>
      <c r="Y20" s="382" t="s">
        <v>261</v>
      </c>
      <c r="Z20" s="374"/>
      <c r="AA20" s="374"/>
      <c r="AB20" s="374"/>
      <c r="AC20" s="375"/>
      <c r="AD20" s="382" t="s">
        <v>332</v>
      </c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 t="s">
        <v>322</v>
      </c>
      <c r="G25" s="374"/>
      <c r="H25" s="374"/>
      <c r="I25" s="374"/>
      <c r="J25" s="374"/>
      <c r="K25" s="374"/>
      <c r="L25" s="374" t="s">
        <v>156</v>
      </c>
      <c r="M25" s="375"/>
      <c r="N25" s="382" t="s">
        <v>274</v>
      </c>
      <c r="O25" s="374"/>
      <c r="P25" s="374"/>
      <c r="Q25" s="374"/>
      <c r="R25" s="374"/>
      <c r="S25" s="375"/>
      <c r="T25" s="382" t="s">
        <v>275</v>
      </c>
      <c r="U25" s="374"/>
      <c r="V25" s="374"/>
      <c r="W25" s="374"/>
      <c r="X25" s="375"/>
      <c r="Y25" s="382" t="s">
        <v>261</v>
      </c>
      <c r="Z25" s="374"/>
      <c r="AA25" s="374"/>
      <c r="AB25" s="374"/>
      <c r="AC25" s="375"/>
      <c r="AD25" s="382" t="s">
        <v>323</v>
      </c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 t="s">
        <v>329</v>
      </c>
      <c r="G26" s="269"/>
      <c r="H26" s="269"/>
      <c r="I26" s="269"/>
      <c r="J26" s="269"/>
      <c r="K26" s="269"/>
      <c r="L26" s="269" t="s">
        <v>156</v>
      </c>
      <c r="M26" s="270"/>
      <c r="N26" s="268" t="s">
        <v>284</v>
      </c>
      <c r="O26" s="269"/>
      <c r="P26" s="269"/>
      <c r="Q26" s="269"/>
      <c r="R26" s="269"/>
      <c r="S26" s="270"/>
      <c r="T26" s="268" t="s">
        <v>267</v>
      </c>
      <c r="U26" s="269"/>
      <c r="V26" s="269"/>
      <c r="W26" s="269"/>
      <c r="X26" s="270"/>
      <c r="Y26" s="268" t="s">
        <v>261</v>
      </c>
      <c r="Z26" s="269"/>
      <c r="AA26" s="269"/>
      <c r="AB26" s="269"/>
      <c r="AC26" s="270"/>
      <c r="AD26" s="268" t="s">
        <v>330</v>
      </c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 t="s">
        <v>333</v>
      </c>
      <c r="G27" s="269"/>
      <c r="H27" s="269"/>
      <c r="I27" s="269"/>
      <c r="J27" s="269"/>
      <c r="K27" s="269"/>
      <c r="L27" s="269" t="s">
        <v>156</v>
      </c>
      <c r="M27" s="270"/>
      <c r="N27" s="268" t="s">
        <v>274</v>
      </c>
      <c r="O27" s="269"/>
      <c r="P27" s="269"/>
      <c r="Q27" s="269"/>
      <c r="R27" s="269"/>
      <c r="S27" s="270"/>
      <c r="T27" s="268" t="s">
        <v>277</v>
      </c>
      <c r="U27" s="269"/>
      <c r="V27" s="269"/>
      <c r="W27" s="269"/>
      <c r="X27" s="270"/>
      <c r="Y27" s="268" t="s">
        <v>261</v>
      </c>
      <c r="Z27" s="269"/>
      <c r="AA27" s="269"/>
      <c r="AB27" s="269"/>
      <c r="AC27" s="270"/>
      <c r="AD27" s="268" t="s">
        <v>334</v>
      </c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 t="s">
        <v>265</v>
      </c>
      <c r="E31" s="476"/>
      <c r="F31" s="476"/>
      <c r="G31" s="476"/>
      <c r="H31" s="476"/>
      <c r="I31" s="374" t="s">
        <v>266</v>
      </c>
      <c r="J31" s="375"/>
      <c r="K31" s="382" t="s">
        <v>267</v>
      </c>
      <c r="L31" s="374"/>
      <c r="M31" s="374"/>
      <c r="N31" s="374"/>
      <c r="O31" s="375"/>
      <c r="P31" s="382" t="s">
        <v>268</v>
      </c>
      <c r="Q31" s="374"/>
      <c r="R31" s="374"/>
      <c r="S31" s="543" t="s">
        <v>269</v>
      </c>
      <c r="T31" s="544"/>
      <c r="U31" s="544"/>
      <c r="V31" s="544"/>
      <c r="W31" s="545"/>
      <c r="X31" s="277" t="s">
        <v>269</v>
      </c>
      <c r="Y31" s="278"/>
      <c r="Z31" s="278"/>
      <c r="AA31" s="278"/>
      <c r="AB31" s="469"/>
      <c r="AC31" s="277" t="s">
        <v>270</v>
      </c>
      <c r="AD31" s="278"/>
      <c r="AE31" s="256">
        <v>1</v>
      </c>
      <c r="AF31" s="257" t="s">
        <v>271</v>
      </c>
      <c r="AG31" s="256">
        <v>9</v>
      </c>
      <c r="AH31" s="258" t="s">
        <v>272</v>
      </c>
      <c r="AI31" s="256">
        <v>25</v>
      </c>
      <c r="AJ31" s="266" t="s">
        <v>307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 t="s">
        <v>312</v>
      </c>
      <c r="E32" s="286"/>
      <c r="F32" s="286"/>
      <c r="G32" s="286"/>
      <c r="H32" s="286"/>
      <c r="I32" s="269" t="s">
        <v>266</v>
      </c>
      <c r="J32" s="270"/>
      <c r="K32" s="268" t="s">
        <v>267</v>
      </c>
      <c r="L32" s="269"/>
      <c r="M32" s="269"/>
      <c r="N32" s="269"/>
      <c r="O32" s="270"/>
      <c r="P32" s="268" t="s">
        <v>268</v>
      </c>
      <c r="Q32" s="269"/>
      <c r="R32" s="269"/>
      <c r="S32" s="271" t="s">
        <v>314</v>
      </c>
      <c r="T32" s="272"/>
      <c r="U32" s="272"/>
      <c r="V32" s="272"/>
      <c r="W32" s="273"/>
      <c r="X32" s="274" t="s">
        <v>314</v>
      </c>
      <c r="Y32" s="275"/>
      <c r="Z32" s="275"/>
      <c r="AA32" s="275"/>
      <c r="AB32" s="276"/>
      <c r="AC32" s="274" t="s">
        <v>270</v>
      </c>
      <c r="AD32" s="275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65" t="s">
        <v>307</v>
      </c>
      <c r="AK32" s="216"/>
      <c r="AL32" s="105" t="s">
        <v>132</v>
      </c>
      <c r="AM32" s="105"/>
      <c r="AN32" s="217" t="s">
        <v>163</v>
      </c>
      <c r="AO32" s="279" t="s">
        <v>327</v>
      </c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324</v>
      </c>
      <c r="E33" s="286"/>
      <c r="F33" s="286"/>
      <c r="G33" s="286"/>
      <c r="H33" s="286"/>
      <c r="I33" s="269" t="s">
        <v>156</v>
      </c>
      <c r="J33" s="270"/>
      <c r="K33" s="268" t="s">
        <v>267</v>
      </c>
      <c r="L33" s="269"/>
      <c r="M33" s="269"/>
      <c r="N33" s="269"/>
      <c r="O33" s="270"/>
      <c r="P33" s="268" t="s">
        <v>268</v>
      </c>
      <c r="Q33" s="269"/>
      <c r="R33" s="269"/>
      <c r="S33" s="271" t="s">
        <v>325</v>
      </c>
      <c r="T33" s="272"/>
      <c r="U33" s="272"/>
      <c r="V33" s="272"/>
      <c r="W33" s="273"/>
      <c r="X33" s="274" t="s">
        <v>326</v>
      </c>
      <c r="Y33" s="275"/>
      <c r="Z33" s="275"/>
      <c r="AA33" s="275"/>
      <c r="AB33" s="276"/>
      <c r="AC33" s="274" t="s">
        <v>315</v>
      </c>
      <c r="AD33" s="275"/>
      <c r="AE33" s="102">
        <v>2</v>
      </c>
      <c r="AF33" s="103" t="s">
        <v>130</v>
      </c>
      <c r="AG33" s="102">
        <v>2</v>
      </c>
      <c r="AH33" s="104" t="s">
        <v>131</v>
      </c>
      <c r="AI33" s="102">
        <v>21</v>
      </c>
      <c r="AJ33" s="237" t="s">
        <v>45</v>
      </c>
      <c r="AK33" s="216"/>
      <c r="AL33" s="105" t="s">
        <v>132</v>
      </c>
      <c r="AM33" s="105"/>
      <c r="AN33" s="217" t="s">
        <v>163</v>
      </c>
      <c r="AO33" s="279" t="s">
        <v>328</v>
      </c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 s="238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8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6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5"/>
      <c r="Q47" s="476"/>
      <c r="R47" s="477"/>
      <c r="S47" s="472"/>
      <c r="T47" s="473"/>
      <c r="U47" s="473"/>
      <c r="V47" s="473"/>
      <c r="W47" s="473"/>
      <c r="X47" s="474"/>
      <c r="Y47" s="490" t="s">
        <v>234</v>
      </c>
      <c r="Z47" s="491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5"/>
      <c r="AR47" s="476"/>
      <c r="AS47" s="487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2"/>
      <c r="Z48" s="493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2"/>
      <c r="Z49" s="493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2"/>
      <c r="Z50" s="493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2"/>
      <c r="Z51" s="493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2"/>
      <c r="Z52" s="493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70"/>
      <c r="L53" s="471"/>
      <c r="M53" s="471"/>
      <c r="N53" s="471"/>
      <c r="O53" s="139" t="s">
        <v>156</v>
      </c>
      <c r="P53" s="305"/>
      <c r="Q53" s="306"/>
      <c r="R53" s="489"/>
      <c r="S53" s="480"/>
      <c r="T53" s="481"/>
      <c r="U53" s="481"/>
      <c r="V53" s="481"/>
      <c r="W53" s="481"/>
      <c r="X53" s="488"/>
      <c r="Y53" s="492"/>
      <c r="Z53" s="493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9"/>
      <c r="F54" s="479"/>
      <c r="G54" s="479"/>
      <c r="H54" s="479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2"/>
      <c r="Z54" s="493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2"/>
      <c r="K55" s="473"/>
      <c r="L55" s="473"/>
      <c r="M55" s="473"/>
      <c r="N55" s="473"/>
      <c r="O55" s="136" t="s">
        <v>156</v>
      </c>
      <c r="P55" s="475"/>
      <c r="Q55" s="476"/>
      <c r="R55" s="477"/>
      <c r="S55" s="472"/>
      <c r="T55" s="473"/>
      <c r="U55" s="473"/>
      <c r="V55" s="473"/>
      <c r="W55" s="473"/>
      <c r="X55" s="474"/>
      <c r="Y55" s="492"/>
      <c r="Z55" s="493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5" t="s">
        <v>237</v>
      </c>
      <c r="Z58" s="526"/>
      <c r="AA58" s="526"/>
      <c r="AB58" s="526"/>
      <c r="AC58" s="526"/>
      <c r="AD58" s="526"/>
      <c r="AE58" s="526"/>
      <c r="AF58" s="527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5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80"/>
      <c r="K59" s="481"/>
      <c r="L59" s="481"/>
      <c r="M59" s="481"/>
      <c r="N59" s="481"/>
      <c r="O59" s="139" t="s">
        <v>156</v>
      </c>
      <c r="P59" s="305"/>
      <c r="Q59" s="306"/>
      <c r="R59" s="489"/>
      <c r="S59" s="480"/>
      <c r="T59" s="481"/>
      <c r="U59" s="481"/>
      <c r="V59" s="481"/>
      <c r="W59" s="481"/>
      <c r="X59" s="481"/>
      <c r="Y59" s="581" t="s">
        <v>236</v>
      </c>
      <c r="Z59" s="582"/>
      <c r="AA59" s="582"/>
      <c r="AB59" s="582"/>
      <c r="AC59" s="582"/>
      <c r="AD59" s="582"/>
      <c r="AE59" s="582"/>
      <c r="AF59" s="527"/>
      <c r="AG59" s="343"/>
      <c r="AH59" s="344"/>
      <c r="AI59" s="211" t="s">
        <v>168</v>
      </c>
      <c r="AJ59" s="343"/>
      <c r="AK59" s="344"/>
      <c r="AL59" s="506"/>
      <c r="AM59" s="343"/>
      <c r="AN59" s="344"/>
      <c r="AO59" s="344"/>
      <c r="AP59" s="344"/>
      <c r="AQ59" s="344"/>
      <c r="AR59" s="344"/>
      <c r="AS59" s="504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2"/>
      <c r="K60" s="473"/>
      <c r="L60" s="473"/>
      <c r="M60" s="473"/>
      <c r="N60" s="473"/>
      <c r="O60" s="136" t="s">
        <v>156</v>
      </c>
      <c r="P60" s="475"/>
      <c r="Q60" s="476"/>
      <c r="R60" s="477"/>
      <c r="S60" s="472"/>
      <c r="T60" s="473"/>
      <c r="U60" s="473"/>
      <c r="V60" s="473"/>
      <c r="W60" s="473"/>
      <c r="X60" s="473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7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5"/>
      <c r="N63" s="476"/>
      <c r="O63" s="205" t="s">
        <v>168</v>
      </c>
      <c r="P63" s="475"/>
      <c r="Q63" s="476"/>
      <c r="R63" s="476"/>
      <c r="S63" s="476"/>
      <c r="T63" s="476"/>
      <c r="U63" s="476"/>
      <c r="V63" s="476"/>
      <c r="W63" s="476"/>
      <c r="X63" s="476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5"/>
      <c r="N64" s="286"/>
      <c r="O64" s="205" t="s">
        <v>168</v>
      </c>
      <c r="P64" s="485"/>
      <c r="Q64" s="286"/>
      <c r="R64" s="286"/>
      <c r="S64" s="286"/>
      <c r="T64" s="286"/>
      <c r="U64" s="286"/>
      <c r="V64" s="286"/>
      <c r="W64" s="286"/>
      <c r="X64" s="286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5"/>
      <c r="N65" s="286"/>
      <c r="O65" s="205" t="s">
        <v>168</v>
      </c>
      <c r="P65" s="485"/>
      <c r="Q65" s="286"/>
      <c r="R65" s="286"/>
      <c r="S65" s="286"/>
      <c r="T65" s="286"/>
      <c r="U65" s="286"/>
      <c r="V65" s="286"/>
      <c r="W65" s="286"/>
      <c r="X65" s="286"/>
      <c r="Y65" s="519" t="s">
        <v>232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3"/>
      <c r="K66" s="484"/>
      <c r="L66" s="484"/>
      <c r="M66" s="482"/>
      <c r="N66" s="317"/>
      <c r="O66" s="206" t="s">
        <v>168</v>
      </c>
      <c r="P66" s="482"/>
      <c r="Q66" s="317"/>
      <c r="R66" s="317"/>
      <c r="S66" s="317"/>
      <c r="T66" s="317"/>
      <c r="U66" s="317"/>
      <c r="V66" s="317"/>
      <c r="W66" s="317"/>
      <c r="X66" s="317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8" t="s">
        <v>33</v>
      </c>
      <c r="B67" s="319"/>
      <c r="C67" s="320"/>
      <c r="D67" s="478" t="s">
        <v>35</v>
      </c>
      <c r="E67" s="338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8" t="s">
        <v>227</v>
      </c>
      <c r="T67" s="319"/>
      <c r="U67" s="320"/>
      <c r="V67" s="508"/>
      <c r="W67" s="509"/>
      <c r="X67" s="509"/>
      <c r="Y67" s="509"/>
      <c r="Z67" s="509"/>
      <c r="AA67" s="509"/>
      <c r="AB67" s="509"/>
      <c r="AC67" s="509"/>
      <c r="AD67" s="509"/>
      <c r="AE67" s="348" t="s">
        <v>193</v>
      </c>
      <c r="AF67" s="349"/>
      <c r="AG67" s="35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21"/>
      <c r="B68" s="322"/>
      <c r="C68" s="323"/>
      <c r="D68" s="528" t="s">
        <v>34</v>
      </c>
      <c r="E68" s="284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1"/>
      <c r="T68" s="322"/>
      <c r="U68" s="323"/>
      <c r="V68" s="510"/>
      <c r="W68" s="511"/>
      <c r="X68" s="511"/>
      <c r="Y68" s="511"/>
      <c r="Z68" s="511"/>
      <c r="AA68" s="511"/>
      <c r="AB68" s="511"/>
      <c r="AC68" s="511"/>
      <c r="AD68" s="511"/>
      <c r="AE68" s="351"/>
      <c r="AF68" s="352"/>
      <c r="AG68" s="35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21"/>
      <c r="B69" s="322"/>
      <c r="C69" s="323"/>
      <c r="D69" s="528" t="s">
        <v>225</v>
      </c>
      <c r="E69" s="284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1"/>
      <c r="T69" s="322"/>
      <c r="U69" s="323"/>
      <c r="V69" s="510"/>
      <c r="W69" s="511"/>
      <c r="X69" s="511"/>
      <c r="Y69" s="511"/>
      <c r="Z69" s="511"/>
      <c r="AA69" s="511"/>
      <c r="AB69" s="511"/>
      <c r="AC69" s="511"/>
      <c r="AD69" s="511"/>
      <c r="AE69" s="351"/>
      <c r="AF69" s="352"/>
      <c r="AG69" s="35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4"/>
      <c r="B70" s="325"/>
      <c r="C70" s="326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4"/>
      <c r="T70" s="325"/>
      <c r="U70" s="326"/>
      <c r="V70" s="512"/>
      <c r="W70" s="513"/>
      <c r="X70" s="513"/>
      <c r="Y70" s="513"/>
      <c r="Z70" s="513"/>
      <c r="AA70" s="513"/>
      <c r="AB70" s="513"/>
      <c r="AC70" s="513"/>
      <c r="AD70" s="513"/>
      <c r="AE70" s="354"/>
      <c r="AF70" s="355"/>
      <c r="AG70" s="35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B1" zoomScaleNormal="9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18</v>
      </c>
      <c r="Q3" s="453"/>
      <c r="R3" s="453"/>
      <c r="S3" s="454" t="s">
        <v>155</v>
      </c>
      <c r="T3" s="454" t="str">
        <f>曜日!D3</f>
        <v>土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306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 t="s">
        <v>264</v>
      </c>
      <c r="Q5" s="556"/>
      <c r="R5" s="556"/>
      <c r="S5" s="556"/>
      <c r="T5" s="556" t="s">
        <v>306</v>
      </c>
      <c r="U5" s="556"/>
      <c r="V5" s="556"/>
      <c r="W5" s="556"/>
      <c r="X5" s="561"/>
      <c r="Y5" s="562" t="s">
        <v>262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264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>
        <v>2</v>
      </c>
      <c r="L9" s="422"/>
      <c r="M9" s="422"/>
      <c r="N9" s="423">
        <v>4</v>
      </c>
      <c r="O9" s="423"/>
      <c r="P9" s="423"/>
      <c r="Q9" s="423">
        <v>5</v>
      </c>
      <c r="R9" s="423"/>
      <c r="S9" s="423"/>
      <c r="T9" s="423">
        <v>10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4</v>
      </c>
      <c r="AG9" s="423"/>
      <c r="AH9" s="423"/>
      <c r="AI9" s="423">
        <f>K9+Q9+W9+AC9</f>
        <v>29</v>
      </c>
      <c r="AJ9" s="423"/>
      <c r="AK9" s="423"/>
      <c r="AL9" s="423">
        <f>N9+T9+Z9+AF9</f>
        <v>30</v>
      </c>
      <c r="AM9" s="423"/>
      <c r="AN9" s="423"/>
      <c r="AO9" s="576">
        <f>AI13</f>
        <v>181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>
        <v>23</v>
      </c>
      <c r="L10" s="422"/>
      <c r="M10" s="422"/>
      <c r="N10" s="423">
        <v>17</v>
      </c>
      <c r="O10" s="423"/>
      <c r="P10" s="423"/>
      <c r="Q10" s="423">
        <v>10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27</v>
      </c>
      <c r="AD10" s="423"/>
      <c r="AE10" s="423"/>
      <c r="AF10" s="423">
        <v>26</v>
      </c>
      <c r="AG10" s="423"/>
      <c r="AH10" s="423"/>
      <c r="AI10" s="423">
        <f>K10+Q10+W10+AC10</f>
        <v>60</v>
      </c>
      <c r="AJ10" s="423"/>
      <c r="AK10" s="423"/>
      <c r="AL10" s="423">
        <f>N10+T10+Z10+AF10</f>
        <v>61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>
        <v>1</v>
      </c>
      <c r="L11" s="422"/>
      <c r="M11" s="422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1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26</v>
      </c>
      <c r="L12" s="423"/>
      <c r="M12" s="423"/>
      <c r="N12" s="423">
        <f>N9+N10+N11</f>
        <v>21</v>
      </c>
      <c r="O12" s="423"/>
      <c r="P12" s="423"/>
      <c r="Q12" s="423">
        <f>Q9+Q10+Q11</f>
        <v>15</v>
      </c>
      <c r="R12" s="423"/>
      <c r="S12" s="423"/>
      <c r="T12" s="423">
        <f>SUM(T9:V11)</f>
        <v>28</v>
      </c>
      <c r="U12" s="423"/>
      <c r="V12" s="423"/>
      <c r="W12" s="423">
        <f>SUM(W9:Y11)</f>
        <v>22</v>
      </c>
      <c r="X12" s="423"/>
      <c r="Y12" s="423"/>
      <c r="Z12" s="423">
        <f>SUM(Z9:AB11)</f>
        <v>12</v>
      </c>
      <c r="AA12" s="423"/>
      <c r="AB12" s="423"/>
      <c r="AC12" s="423">
        <f>SUM(AC9:AE11)</f>
        <v>27</v>
      </c>
      <c r="AD12" s="423"/>
      <c r="AE12" s="423"/>
      <c r="AF12" s="423">
        <f>SUM(AF9:AH11)</f>
        <v>30</v>
      </c>
      <c r="AG12" s="423"/>
      <c r="AH12" s="423"/>
      <c r="AI12" s="423">
        <f>SUM(K12+Q12+W12+AC12)</f>
        <v>90</v>
      </c>
      <c r="AJ12" s="423"/>
      <c r="AK12" s="423"/>
      <c r="AL12" s="423">
        <f>SUM(N12+T12+Z12+AF12)</f>
        <v>91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47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57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 t="s">
        <v>337</v>
      </c>
      <c r="G15" s="445"/>
      <c r="H15" s="445"/>
      <c r="I15" s="445"/>
      <c r="J15" s="445"/>
      <c r="K15" s="445"/>
      <c r="L15" s="374" t="s">
        <v>156</v>
      </c>
      <c r="M15" s="375"/>
      <c r="N15" s="382" t="s">
        <v>274</v>
      </c>
      <c r="O15" s="374"/>
      <c r="P15" s="374"/>
      <c r="Q15" s="374"/>
      <c r="R15" s="374"/>
      <c r="S15" s="375"/>
      <c r="T15" s="382" t="s">
        <v>267</v>
      </c>
      <c r="U15" s="374"/>
      <c r="V15" s="374"/>
      <c r="W15" s="374"/>
      <c r="X15" s="375"/>
      <c r="Y15" s="382" t="s">
        <v>306</v>
      </c>
      <c r="Z15" s="374"/>
      <c r="AA15" s="374"/>
      <c r="AB15" s="374"/>
      <c r="AC15" s="375"/>
      <c r="AD15" s="382" t="s">
        <v>296</v>
      </c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 t="s">
        <v>338</v>
      </c>
      <c r="G20" s="445"/>
      <c r="H20" s="445"/>
      <c r="I20" s="445"/>
      <c r="J20" s="445"/>
      <c r="K20" s="445"/>
      <c r="L20" s="374" t="s">
        <v>156</v>
      </c>
      <c r="M20" s="375"/>
      <c r="N20" s="382" t="s">
        <v>274</v>
      </c>
      <c r="O20" s="374"/>
      <c r="P20" s="374"/>
      <c r="Q20" s="374"/>
      <c r="R20" s="374"/>
      <c r="S20" s="375"/>
      <c r="T20" s="382" t="s">
        <v>281</v>
      </c>
      <c r="U20" s="374"/>
      <c r="V20" s="374"/>
      <c r="W20" s="374"/>
      <c r="X20" s="375"/>
      <c r="Y20" s="382" t="s">
        <v>278</v>
      </c>
      <c r="Z20" s="374"/>
      <c r="AA20" s="374"/>
      <c r="AB20" s="374"/>
      <c r="AC20" s="375"/>
      <c r="AD20" s="382" t="s">
        <v>339</v>
      </c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 t="s">
        <v>335</v>
      </c>
      <c r="G25" s="374"/>
      <c r="H25" s="374"/>
      <c r="I25" s="374"/>
      <c r="J25" s="374"/>
      <c r="K25" s="374"/>
      <c r="L25" s="374" t="s">
        <v>156</v>
      </c>
      <c r="M25" s="375"/>
      <c r="N25" s="382" t="s">
        <v>274</v>
      </c>
      <c r="O25" s="374"/>
      <c r="P25" s="374"/>
      <c r="Q25" s="374"/>
      <c r="R25" s="374"/>
      <c r="S25" s="375"/>
      <c r="T25" s="382" t="s">
        <v>267</v>
      </c>
      <c r="U25" s="374"/>
      <c r="V25" s="374"/>
      <c r="W25" s="374"/>
      <c r="X25" s="375"/>
      <c r="Y25" s="382" t="s">
        <v>278</v>
      </c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 t="s">
        <v>336</v>
      </c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 t="s">
        <v>265</v>
      </c>
      <c r="E31" s="476"/>
      <c r="F31" s="476"/>
      <c r="G31" s="476"/>
      <c r="H31" s="476"/>
      <c r="I31" s="374" t="s">
        <v>266</v>
      </c>
      <c r="J31" s="375"/>
      <c r="K31" s="382" t="s">
        <v>267</v>
      </c>
      <c r="L31" s="374"/>
      <c r="M31" s="374"/>
      <c r="N31" s="374"/>
      <c r="O31" s="375"/>
      <c r="P31" s="382" t="s">
        <v>268</v>
      </c>
      <c r="Q31" s="374"/>
      <c r="R31" s="374"/>
      <c r="S31" s="543" t="s">
        <v>269</v>
      </c>
      <c r="T31" s="544"/>
      <c r="U31" s="544"/>
      <c r="V31" s="544"/>
      <c r="W31" s="545"/>
      <c r="X31" s="277" t="s">
        <v>269</v>
      </c>
      <c r="Y31" s="278"/>
      <c r="Z31" s="278"/>
      <c r="AA31" s="278"/>
      <c r="AB31" s="469"/>
      <c r="AC31" s="277" t="s">
        <v>270</v>
      </c>
      <c r="AD31" s="278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41" t="s">
        <v>307</v>
      </c>
      <c r="AK31" s="221"/>
      <c r="AL31" s="101" t="s">
        <v>308</v>
      </c>
      <c r="AM31" s="101"/>
      <c r="AN31" s="219" t="s">
        <v>340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 t="s">
        <v>312</v>
      </c>
      <c r="E32" s="286"/>
      <c r="F32" s="286"/>
      <c r="G32" s="286"/>
      <c r="H32" s="286"/>
      <c r="I32" s="269" t="s">
        <v>266</v>
      </c>
      <c r="J32" s="270"/>
      <c r="K32" s="268" t="s">
        <v>267</v>
      </c>
      <c r="L32" s="269"/>
      <c r="M32" s="269"/>
      <c r="N32" s="269"/>
      <c r="O32" s="270"/>
      <c r="P32" s="268" t="s">
        <v>268</v>
      </c>
      <c r="Q32" s="269"/>
      <c r="R32" s="269"/>
      <c r="S32" s="271" t="s">
        <v>269</v>
      </c>
      <c r="T32" s="272"/>
      <c r="U32" s="272"/>
      <c r="V32" s="272"/>
      <c r="W32" s="273"/>
      <c r="X32" s="274" t="s">
        <v>269</v>
      </c>
      <c r="Y32" s="275"/>
      <c r="Z32" s="275"/>
      <c r="AA32" s="275"/>
      <c r="AB32" s="276"/>
      <c r="AC32" s="274" t="s">
        <v>270</v>
      </c>
      <c r="AD32" s="275"/>
      <c r="AE32" s="102">
        <v>2</v>
      </c>
      <c r="AF32" s="103" t="s">
        <v>271</v>
      </c>
      <c r="AG32" s="102">
        <v>2</v>
      </c>
      <c r="AH32" s="104" t="s">
        <v>272</v>
      </c>
      <c r="AI32" s="102">
        <v>21</v>
      </c>
      <c r="AJ32" s="240" t="s">
        <v>307</v>
      </c>
      <c r="AK32" s="216"/>
      <c r="AL32" s="105" t="s">
        <v>308</v>
      </c>
      <c r="AM32" s="105"/>
      <c r="AN32" s="217" t="s">
        <v>340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342</v>
      </c>
      <c r="E33" s="286"/>
      <c r="F33" s="286"/>
      <c r="G33" s="286"/>
      <c r="H33" s="286"/>
      <c r="I33" s="269" t="s">
        <v>266</v>
      </c>
      <c r="J33" s="270"/>
      <c r="K33" s="268" t="s">
        <v>275</v>
      </c>
      <c r="L33" s="269"/>
      <c r="M33" s="269"/>
      <c r="N33" s="269"/>
      <c r="O33" s="270"/>
      <c r="P33" s="268" t="s">
        <v>343</v>
      </c>
      <c r="Q33" s="269"/>
      <c r="R33" s="269"/>
      <c r="S33" s="271" t="s">
        <v>344</v>
      </c>
      <c r="T33" s="272"/>
      <c r="U33" s="272"/>
      <c r="V33" s="272"/>
      <c r="W33" s="273"/>
      <c r="X33" s="274" t="s">
        <v>344</v>
      </c>
      <c r="Y33" s="275"/>
      <c r="Z33" s="275"/>
      <c r="AA33" s="275"/>
      <c r="AB33" s="276"/>
      <c r="AC33" s="274" t="s">
        <v>270</v>
      </c>
      <c r="AD33" s="275"/>
      <c r="AE33" s="102">
        <v>2</v>
      </c>
      <c r="AF33" s="103" t="s">
        <v>271</v>
      </c>
      <c r="AG33" s="102">
        <v>2</v>
      </c>
      <c r="AH33" s="104" t="s">
        <v>272</v>
      </c>
      <c r="AI33" s="102">
        <v>22</v>
      </c>
      <c r="AJ33" s="240" t="s">
        <v>307</v>
      </c>
      <c r="AK33" s="216"/>
      <c r="AL33" s="105" t="s">
        <v>308</v>
      </c>
      <c r="AM33" s="105"/>
      <c r="AN33" s="217" t="s">
        <v>340</v>
      </c>
      <c r="AO33" s="279" t="s">
        <v>341</v>
      </c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345</v>
      </c>
      <c r="AD34" s="275"/>
      <c r="AE34" s="102"/>
      <c r="AF34" s="103" t="s">
        <v>346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69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5" t="s">
        <v>129</v>
      </c>
      <c r="AD36" s="275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70"/>
      <c r="K37" s="268"/>
      <c r="L37" s="269"/>
      <c r="M37" s="269"/>
      <c r="N37" s="269"/>
      <c r="O37" s="270"/>
      <c r="P37" s="268"/>
      <c r="Q37" s="269"/>
      <c r="R37" s="269"/>
      <c r="S37" s="271"/>
      <c r="T37" s="272"/>
      <c r="U37" s="272"/>
      <c r="V37" s="272"/>
      <c r="W37" s="273"/>
      <c r="X37" s="274"/>
      <c r="Y37" s="275"/>
      <c r="Z37" s="275"/>
      <c r="AA37" s="275"/>
      <c r="AB37" s="276"/>
      <c r="AC37" s="274" t="s">
        <v>129</v>
      </c>
      <c r="AD37" s="275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8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6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5"/>
      <c r="Q47" s="476"/>
      <c r="R47" s="477"/>
      <c r="S47" s="472"/>
      <c r="T47" s="473"/>
      <c r="U47" s="473"/>
      <c r="V47" s="473"/>
      <c r="W47" s="473"/>
      <c r="X47" s="474"/>
      <c r="Y47" s="490" t="s">
        <v>234</v>
      </c>
      <c r="Z47" s="491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5"/>
      <c r="AR47" s="476"/>
      <c r="AS47" s="487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2"/>
      <c r="Z48" s="493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2"/>
      <c r="Z49" s="493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2"/>
      <c r="Z50" s="493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2"/>
      <c r="Z51" s="493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2"/>
      <c r="Z52" s="493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70"/>
      <c r="L53" s="471"/>
      <c r="M53" s="471"/>
      <c r="N53" s="471"/>
      <c r="O53" s="139" t="s">
        <v>156</v>
      </c>
      <c r="P53" s="305"/>
      <c r="Q53" s="306"/>
      <c r="R53" s="489"/>
      <c r="S53" s="480"/>
      <c r="T53" s="481"/>
      <c r="U53" s="481"/>
      <c r="V53" s="481"/>
      <c r="W53" s="481"/>
      <c r="X53" s="488"/>
      <c r="Y53" s="492"/>
      <c r="Z53" s="493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9"/>
      <c r="F54" s="479"/>
      <c r="G54" s="479"/>
      <c r="H54" s="479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2"/>
      <c r="Z54" s="493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2"/>
      <c r="K55" s="473"/>
      <c r="L55" s="473"/>
      <c r="M55" s="473"/>
      <c r="N55" s="473"/>
      <c r="O55" s="136" t="s">
        <v>156</v>
      </c>
      <c r="P55" s="475"/>
      <c r="Q55" s="476"/>
      <c r="R55" s="477"/>
      <c r="S55" s="472"/>
      <c r="T55" s="473"/>
      <c r="U55" s="473"/>
      <c r="V55" s="473"/>
      <c r="W55" s="473"/>
      <c r="X55" s="474"/>
      <c r="Y55" s="492"/>
      <c r="Z55" s="493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5" t="s">
        <v>237</v>
      </c>
      <c r="Z58" s="526"/>
      <c r="AA58" s="526"/>
      <c r="AB58" s="526"/>
      <c r="AC58" s="526"/>
      <c r="AD58" s="526"/>
      <c r="AE58" s="526"/>
      <c r="AF58" s="527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5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80"/>
      <c r="K59" s="481"/>
      <c r="L59" s="481"/>
      <c r="M59" s="481"/>
      <c r="N59" s="481"/>
      <c r="O59" s="139" t="s">
        <v>156</v>
      </c>
      <c r="P59" s="305"/>
      <c r="Q59" s="306"/>
      <c r="R59" s="489"/>
      <c r="S59" s="480"/>
      <c r="T59" s="481"/>
      <c r="U59" s="481"/>
      <c r="V59" s="481"/>
      <c r="W59" s="481"/>
      <c r="X59" s="481"/>
      <c r="Y59" s="581" t="s">
        <v>236</v>
      </c>
      <c r="Z59" s="582"/>
      <c r="AA59" s="582"/>
      <c r="AB59" s="582"/>
      <c r="AC59" s="582"/>
      <c r="AD59" s="582"/>
      <c r="AE59" s="582"/>
      <c r="AF59" s="527"/>
      <c r="AG59" s="343"/>
      <c r="AH59" s="344"/>
      <c r="AI59" s="211" t="s">
        <v>168</v>
      </c>
      <c r="AJ59" s="343"/>
      <c r="AK59" s="344"/>
      <c r="AL59" s="506"/>
      <c r="AM59" s="343"/>
      <c r="AN59" s="344"/>
      <c r="AO59" s="344"/>
      <c r="AP59" s="344"/>
      <c r="AQ59" s="344"/>
      <c r="AR59" s="344"/>
      <c r="AS59" s="504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2"/>
      <c r="K60" s="473"/>
      <c r="L60" s="473"/>
      <c r="M60" s="473"/>
      <c r="N60" s="473"/>
      <c r="O60" s="136" t="s">
        <v>156</v>
      </c>
      <c r="P60" s="475"/>
      <c r="Q60" s="476"/>
      <c r="R60" s="477"/>
      <c r="S60" s="472"/>
      <c r="T60" s="473"/>
      <c r="U60" s="473"/>
      <c r="V60" s="473"/>
      <c r="W60" s="473"/>
      <c r="X60" s="473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7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5"/>
      <c r="N63" s="476"/>
      <c r="O63" s="205" t="s">
        <v>168</v>
      </c>
      <c r="P63" s="475"/>
      <c r="Q63" s="476"/>
      <c r="R63" s="476"/>
      <c r="S63" s="476"/>
      <c r="T63" s="476"/>
      <c r="U63" s="476"/>
      <c r="V63" s="476"/>
      <c r="W63" s="476"/>
      <c r="X63" s="476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5"/>
      <c r="N64" s="286"/>
      <c r="O64" s="205" t="s">
        <v>168</v>
      </c>
      <c r="P64" s="485"/>
      <c r="Q64" s="286"/>
      <c r="R64" s="286"/>
      <c r="S64" s="286"/>
      <c r="T64" s="286"/>
      <c r="U64" s="286"/>
      <c r="V64" s="286"/>
      <c r="W64" s="286"/>
      <c r="X64" s="286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5"/>
      <c r="N65" s="286"/>
      <c r="O65" s="205" t="s">
        <v>168</v>
      </c>
      <c r="P65" s="485"/>
      <c r="Q65" s="286"/>
      <c r="R65" s="286"/>
      <c r="S65" s="286"/>
      <c r="T65" s="286"/>
      <c r="U65" s="286"/>
      <c r="V65" s="286"/>
      <c r="W65" s="286"/>
      <c r="X65" s="286"/>
      <c r="Y65" s="519" t="s">
        <v>232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3"/>
      <c r="K66" s="484"/>
      <c r="L66" s="484"/>
      <c r="M66" s="482"/>
      <c r="N66" s="317"/>
      <c r="O66" s="206" t="s">
        <v>168</v>
      </c>
      <c r="P66" s="482"/>
      <c r="Q66" s="317"/>
      <c r="R66" s="317"/>
      <c r="S66" s="317"/>
      <c r="T66" s="317"/>
      <c r="U66" s="317"/>
      <c r="V66" s="317"/>
      <c r="W66" s="317"/>
      <c r="X66" s="317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8" t="s">
        <v>33</v>
      </c>
      <c r="B67" s="319"/>
      <c r="C67" s="320"/>
      <c r="D67" s="478" t="s">
        <v>35</v>
      </c>
      <c r="E67" s="338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8" t="s">
        <v>227</v>
      </c>
      <c r="T67" s="319"/>
      <c r="U67" s="320"/>
      <c r="V67" s="508"/>
      <c r="W67" s="509"/>
      <c r="X67" s="509"/>
      <c r="Y67" s="509"/>
      <c r="Z67" s="509"/>
      <c r="AA67" s="509"/>
      <c r="AB67" s="509"/>
      <c r="AC67" s="509"/>
      <c r="AD67" s="509"/>
      <c r="AE67" s="348" t="s">
        <v>193</v>
      </c>
      <c r="AF67" s="349"/>
      <c r="AG67" s="35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21"/>
      <c r="B68" s="322"/>
      <c r="C68" s="323"/>
      <c r="D68" s="528" t="s">
        <v>34</v>
      </c>
      <c r="E68" s="284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1"/>
      <c r="T68" s="322"/>
      <c r="U68" s="323"/>
      <c r="V68" s="510"/>
      <c r="W68" s="511"/>
      <c r="X68" s="511"/>
      <c r="Y68" s="511"/>
      <c r="Z68" s="511"/>
      <c r="AA68" s="511"/>
      <c r="AB68" s="511"/>
      <c r="AC68" s="511"/>
      <c r="AD68" s="511"/>
      <c r="AE68" s="351"/>
      <c r="AF68" s="352"/>
      <c r="AG68" s="35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21"/>
      <c r="B69" s="322"/>
      <c r="C69" s="323"/>
      <c r="D69" s="528" t="s">
        <v>225</v>
      </c>
      <c r="E69" s="284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1"/>
      <c r="T69" s="322"/>
      <c r="U69" s="323"/>
      <c r="V69" s="510"/>
      <c r="W69" s="511"/>
      <c r="X69" s="511"/>
      <c r="Y69" s="511"/>
      <c r="Z69" s="511"/>
      <c r="AA69" s="511"/>
      <c r="AB69" s="511"/>
      <c r="AC69" s="511"/>
      <c r="AD69" s="511"/>
      <c r="AE69" s="351"/>
      <c r="AF69" s="352"/>
      <c r="AG69" s="35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4"/>
      <c r="B70" s="325"/>
      <c r="C70" s="326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4"/>
      <c r="T70" s="325"/>
      <c r="U70" s="326"/>
      <c r="V70" s="512"/>
      <c r="W70" s="513"/>
      <c r="X70" s="513"/>
      <c r="Y70" s="513"/>
      <c r="Z70" s="513"/>
      <c r="AA70" s="513"/>
      <c r="AB70" s="513"/>
      <c r="AC70" s="513"/>
      <c r="AD70" s="513"/>
      <c r="AE70" s="354"/>
      <c r="AF70" s="355"/>
      <c r="AG70" s="35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L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19</v>
      </c>
      <c r="Q3" s="453"/>
      <c r="R3" s="453"/>
      <c r="S3" s="454" t="s">
        <v>155</v>
      </c>
      <c r="T3" s="454" t="str">
        <f>曜日!D4</f>
        <v>日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278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261</v>
      </c>
      <c r="L5" s="556"/>
      <c r="M5" s="556"/>
      <c r="N5" s="556"/>
      <c r="O5" s="557"/>
      <c r="P5" s="559" t="s">
        <v>264</v>
      </c>
      <c r="Q5" s="556"/>
      <c r="R5" s="556"/>
      <c r="S5" s="556"/>
      <c r="T5" s="556" t="s">
        <v>305</v>
      </c>
      <c r="U5" s="556"/>
      <c r="V5" s="556"/>
      <c r="W5" s="556"/>
      <c r="X5" s="561"/>
      <c r="Y5" s="562" t="s">
        <v>264</v>
      </c>
      <c r="Z5" s="556"/>
      <c r="AA5" s="556"/>
      <c r="AB5" s="556"/>
      <c r="AC5" s="556" t="s">
        <v>278</v>
      </c>
      <c r="AD5" s="556"/>
      <c r="AE5" s="556"/>
      <c r="AF5" s="556"/>
      <c r="AG5" s="557"/>
      <c r="AH5" s="559" t="s">
        <v>264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>
        <v>2</v>
      </c>
      <c r="L9" s="422"/>
      <c r="M9" s="422"/>
      <c r="N9" s="423">
        <v>4</v>
      </c>
      <c r="O9" s="423"/>
      <c r="P9" s="423"/>
      <c r="Q9" s="423">
        <v>5</v>
      </c>
      <c r="R9" s="423"/>
      <c r="S9" s="423"/>
      <c r="T9" s="423">
        <v>10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4</v>
      </c>
      <c r="AG9" s="423"/>
      <c r="AH9" s="423"/>
      <c r="AI9" s="423">
        <f>K9+Q9+W9+AC9</f>
        <v>29</v>
      </c>
      <c r="AJ9" s="423"/>
      <c r="AK9" s="423"/>
      <c r="AL9" s="423">
        <f>N9+T9+Z9+AF9</f>
        <v>30</v>
      </c>
      <c r="AM9" s="423"/>
      <c r="AN9" s="423"/>
      <c r="AO9" s="576">
        <f>AI13</f>
        <v>181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>
        <v>23</v>
      </c>
      <c r="L10" s="422"/>
      <c r="M10" s="422"/>
      <c r="N10" s="423">
        <v>17</v>
      </c>
      <c r="O10" s="423"/>
      <c r="P10" s="423"/>
      <c r="Q10" s="423">
        <v>10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27</v>
      </c>
      <c r="AD10" s="423"/>
      <c r="AE10" s="423"/>
      <c r="AF10" s="423">
        <v>26</v>
      </c>
      <c r="AG10" s="423"/>
      <c r="AH10" s="423"/>
      <c r="AI10" s="423">
        <f>K10+Q10+W10+AC10</f>
        <v>60</v>
      </c>
      <c r="AJ10" s="423"/>
      <c r="AK10" s="423"/>
      <c r="AL10" s="423">
        <f>N10+T10+Z10+AF10</f>
        <v>61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>
        <v>1</v>
      </c>
      <c r="L11" s="422"/>
      <c r="M11" s="422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1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26</v>
      </c>
      <c r="L12" s="423"/>
      <c r="M12" s="423"/>
      <c r="N12" s="423">
        <f>N9+N10+N11</f>
        <v>21</v>
      </c>
      <c r="O12" s="423"/>
      <c r="P12" s="423"/>
      <c r="Q12" s="423">
        <f>Q9+Q10+Q11</f>
        <v>15</v>
      </c>
      <c r="R12" s="423"/>
      <c r="S12" s="423"/>
      <c r="T12" s="423">
        <f>SUM(T9:V11)</f>
        <v>28</v>
      </c>
      <c r="U12" s="423"/>
      <c r="V12" s="423"/>
      <c r="W12" s="423">
        <f>SUM(W9:Y11)</f>
        <v>22</v>
      </c>
      <c r="X12" s="423"/>
      <c r="Y12" s="423"/>
      <c r="Z12" s="423">
        <f>SUM(Z9:AB11)</f>
        <v>12</v>
      </c>
      <c r="AA12" s="423"/>
      <c r="AB12" s="423"/>
      <c r="AC12" s="423">
        <f>SUM(AC9:AE11)</f>
        <v>27</v>
      </c>
      <c r="AD12" s="423"/>
      <c r="AE12" s="423"/>
      <c r="AF12" s="423">
        <f>SUM(AF9:AH11)</f>
        <v>30</v>
      </c>
      <c r="AG12" s="423"/>
      <c r="AH12" s="423"/>
      <c r="AI12" s="423">
        <f>SUM(K12+Q12+W12+AC12)</f>
        <v>90</v>
      </c>
      <c r="AJ12" s="423"/>
      <c r="AK12" s="423"/>
      <c r="AL12" s="423">
        <f>SUM(N12+T12+Z12+AF12)</f>
        <v>91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47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57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 t="s">
        <v>265</v>
      </c>
      <c r="E31" s="476"/>
      <c r="F31" s="476"/>
      <c r="G31" s="476"/>
      <c r="H31" s="476"/>
      <c r="I31" s="374" t="s">
        <v>266</v>
      </c>
      <c r="J31" s="375"/>
      <c r="K31" s="382" t="s">
        <v>267</v>
      </c>
      <c r="L31" s="374"/>
      <c r="M31" s="374"/>
      <c r="N31" s="374"/>
      <c r="O31" s="375"/>
      <c r="P31" s="382" t="s">
        <v>268</v>
      </c>
      <c r="Q31" s="374"/>
      <c r="R31" s="374"/>
      <c r="S31" s="543" t="s">
        <v>269</v>
      </c>
      <c r="T31" s="544"/>
      <c r="U31" s="544"/>
      <c r="V31" s="544"/>
      <c r="W31" s="545"/>
      <c r="X31" s="277" t="s">
        <v>269</v>
      </c>
      <c r="Y31" s="278"/>
      <c r="Z31" s="278"/>
      <c r="AA31" s="278"/>
      <c r="AB31" s="469"/>
      <c r="AC31" s="277" t="s">
        <v>270</v>
      </c>
      <c r="AD31" s="278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41" t="s">
        <v>307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 t="s">
        <v>312</v>
      </c>
      <c r="E32" s="286"/>
      <c r="F32" s="286"/>
      <c r="G32" s="286"/>
      <c r="H32" s="286"/>
      <c r="I32" s="269" t="s">
        <v>266</v>
      </c>
      <c r="J32" s="270"/>
      <c r="K32" s="268" t="s">
        <v>267</v>
      </c>
      <c r="L32" s="269"/>
      <c r="M32" s="269"/>
      <c r="N32" s="269"/>
      <c r="O32" s="270"/>
      <c r="P32" s="268" t="s">
        <v>268</v>
      </c>
      <c r="Q32" s="269"/>
      <c r="R32" s="269"/>
      <c r="S32" s="271" t="s">
        <v>269</v>
      </c>
      <c r="T32" s="272"/>
      <c r="U32" s="272"/>
      <c r="V32" s="272"/>
      <c r="W32" s="273"/>
      <c r="X32" s="274" t="s">
        <v>269</v>
      </c>
      <c r="Y32" s="275"/>
      <c r="Z32" s="275"/>
      <c r="AA32" s="275"/>
      <c r="AB32" s="276"/>
      <c r="AC32" s="274" t="s">
        <v>270</v>
      </c>
      <c r="AD32" s="275"/>
      <c r="AE32" s="102">
        <v>2</v>
      </c>
      <c r="AF32" s="103" t="s">
        <v>271</v>
      </c>
      <c r="AG32" s="102">
        <v>2</v>
      </c>
      <c r="AH32" s="104" t="s">
        <v>272</v>
      </c>
      <c r="AI32" s="102">
        <v>21</v>
      </c>
      <c r="AJ32" s="240" t="s">
        <v>307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342</v>
      </c>
      <c r="E33" s="286"/>
      <c r="F33" s="286"/>
      <c r="G33" s="286"/>
      <c r="H33" s="286"/>
      <c r="I33" s="269" t="s">
        <v>266</v>
      </c>
      <c r="J33" s="270"/>
      <c r="K33" s="268" t="s">
        <v>275</v>
      </c>
      <c r="L33" s="269"/>
      <c r="M33" s="269"/>
      <c r="N33" s="269"/>
      <c r="O33" s="270"/>
      <c r="P33" s="268" t="s">
        <v>343</v>
      </c>
      <c r="Q33" s="269"/>
      <c r="R33" s="269"/>
      <c r="S33" s="271" t="s">
        <v>344</v>
      </c>
      <c r="T33" s="272"/>
      <c r="U33" s="272"/>
      <c r="V33" s="272"/>
      <c r="W33" s="273"/>
      <c r="X33" s="274" t="s">
        <v>344</v>
      </c>
      <c r="Y33" s="275"/>
      <c r="Z33" s="275"/>
      <c r="AA33" s="275"/>
      <c r="AB33" s="276"/>
      <c r="AC33" s="274" t="s">
        <v>270</v>
      </c>
      <c r="AD33" s="275"/>
      <c r="AE33" s="102">
        <v>2</v>
      </c>
      <c r="AF33" s="103" t="s">
        <v>271</v>
      </c>
      <c r="AG33" s="102">
        <v>2</v>
      </c>
      <c r="AH33" s="104" t="s">
        <v>272</v>
      </c>
      <c r="AI33" s="102">
        <v>22</v>
      </c>
      <c r="AJ33" s="240" t="s">
        <v>307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348</v>
      </c>
      <c r="E34" s="286"/>
      <c r="F34" s="286"/>
      <c r="G34" s="286"/>
      <c r="H34" s="286"/>
      <c r="I34" s="269" t="s">
        <v>266</v>
      </c>
      <c r="J34" s="270"/>
      <c r="K34" s="268" t="s">
        <v>267</v>
      </c>
      <c r="L34" s="269"/>
      <c r="M34" s="269"/>
      <c r="N34" s="269"/>
      <c r="O34" s="270"/>
      <c r="P34" s="268" t="s">
        <v>268</v>
      </c>
      <c r="Q34" s="269"/>
      <c r="R34" s="269"/>
      <c r="S34" s="271" t="s">
        <v>314</v>
      </c>
      <c r="T34" s="272"/>
      <c r="U34" s="272"/>
      <c r="V34" s="272"/>
      <c r="W34" s="273"/>
      <c r="X34" s="271" t="s">
        <v>314</v>
      </c>
      <c r="Y34" s="272"/>
      <c r="Z34" s="272"/>
      <c r="AA34" s="272"/>
      <c r="AB34" s="273"/>
      <c r="AC34" s="274" t="s">
        <v>270</v>
      </c>
      <c r="AD34" s="275"/>
      <c r="AE34" s="102">
        <v>2</v>
      </c>
      <c r="AF34" s="103" t="s">
        <v>271</v>
      </c>
      <c r="AG34" s="102">
        <v>2</v>
      </c>
      <c r="AH34" s="104" t="s">
        <v>272</v>
      </c>
      <c r="AI34" s="102">
        <v>23</v>
      </c>
      <c r="AJ34" s="240" t="s">
        <v>307</v>
      </c>
      <c r="AK34" s="216"/>
      <c r="AL34" s="105" t="s">
        <v>132</v>
      </c>
      <c r="AM34" s="105"/>
      <c r="AN34" s="217" t="s">
        <v>163</v>
      </c>
      <c r="AO34" s="279" t="s">
        <v>349</v>
      </c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69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5" t="s">
        <v>129</v>
      </c>
      <c r="AD36" s="275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70"/>
      <c r="K37" s="268"/>
      <c r="L37" s="269"/>
      <c r="M37" s="269"/>
      <c r="N37" s="269"/>
      <c r="O37" s="270"/>
      <c r="P37" s="268"/>
      <c r="Q37" s="269"/>
      <c r="R37" s="269"/>
      <c r="S37" s="271"/>
      <c r="T37" s="272"/>
      <c r="U37" s="272"/>
      <c r="V37" s="272"/>
      <c r="W37" s="273"/>
      <c r="X37" s="274"/>
      <c r="Y37" s="275"/>
      <c r="Z37" s="275"/>
      <c r="AA37" s="275"/>
      <c r="AB37" s="276"/>
      <c r="AC37" s="274" t="s">
        <v>129</v>
      </c>
      <c r="AD37" s="275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8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6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5"/>
      <c r="Q47" s="476"/>
      <c r="R47" s="477"/>
      <c r="S47" s="472"/>
      <c r="T47" s="473"/>
      <c r="U47" s="473"/>
      <c r="V47" s="473"/>
      <c r="W47" s="473"/>
      <c r="X47" s="474"/>
      <c r="Y47" s="490" t="s">
        <v>234</v>
      </c>
      <c r="Z47" s="491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5"/>
      <c r="AR47" s="476"/>
      <c r="AS47" s="487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2"/>
      <c r="Z48" s="493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2"/>
      <c r="Z49" s="493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2"/>
      <c r="Z50" s="493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2"/>
      <c r="Z51" s="493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2"/>
      <c r="Z52" s="493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70"/>
      <c r="L53" s="471"/>
      <c r="M53" s="471"/>
      <c r="N53" s="471"/>
      <c r="O53" s="139" t="s">
        <v>156</v>
      </c>
      <c r="P53" s="305"/>
      <c r="Q53" s="306"/>
      <c r="R53" s="489"/>
      <c r="S53" s="480"/>
      <c r="T53" s="481"/>
      <c r="U53" s="481"/>
      <c r="V53" s="481"/>
      <c r="W53" s="481"/>
      <c r="X53" s="488"/>
      <c r="Y53" s="492"/>
      <c r="Z53" s="493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9"/>
      <c r="F54" s="479"/>
      <c r="G54" s="479"/>
      <c r="H54" s="479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2"/>
      <c r="Z54" s="493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2"/>
      <c r="K55" s="473"/>
      <c r="L55" s="473"/>
      <c r="M55" s="473"/>
      <c r="N55" s="473"/>
      <c r="O55" s="136" t="s">
        <v>156</v>
      </c>
      <c r="P55" s="475"/>
      <c r="Q55" s="476"/>
      <c r="R55" s="477"/>
      <c r="S55" s="472"/>
      <c r="T55" s="473"/>
      <c r="U55" s="473"/>
      <c r="V55" s="473"/>
      <c r="W55" s="473"/>
      <c r="X55" s="474"/>
      <c r="Y55" s="492"/>
      <c r="Z55" s="493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5" t="s">
        <v>237</v>
      </c>
      <c r="Z58" s="526"/>
      <c r="AA58" s="526"/>
      <c r="AB58" s="526"/>
      <c r="AC58" s="526"/>
      <c r="AD58" s="526"/>
      <c r="AE58" s="526"/>
      <c r="AF58" s="527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5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80"/>
      <c r="K59" s="481"/>
      <c r="L59" s="481"/>
      <c r="M59" s="481"/>
      <c r="N59" s="481"/>
      <c r="O59" s="139" t="s">
        <v>156</v>
      </c>
      <c r="P59" s="305"/>
      <c r="Q59" s="306"/>
      <c r="R59" s="489"/>
      <c r="S59" s="480"/>
      <c r="T59" s="481"/>
      <c r="U59" s="481"/>
      <c r="V59" s="481"/>
      <c r="W59" s="481"/>
      <c r="X59" s="481"/>
      <c r="Y59" s="581" t="s">
        <v>236</v>
      </c>
      <c r="Z59" s="582"/>
      <c r="AA59" s="582"/>
      <c r="AB59" s="582"/>
      <c r="AC59" s="582"/>
      <c r="AD59" s="582"/>
      <c r="AE59" s="582"/>
      <c r="AF59" s="527"/>
      <c r="AG59" s="343"/>
      <c r="AH59" s="344"/>
      <c r="AI59" s="211" t="s">
        <v>168</v>
      </c>
      <c r="AJ59" s="343"/>
      <c r="AK59" s="344"/>
      <c r="AL59" s="506"/>
      <c r="AM59" s="343"/>
      <c r="AN59" s="344"/>
      <c r="AO59" s="344"/>
      <c r="AP59" s="344"/>
      <c r="AQ59" s="344"/>
      <c r="AR59" s="344"/>
      <c r="AS59" s="504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2"/>
      <c r="K60" s="473"/>
      <c r="L60" s="473"/>
      <c r="M60" s="473"/>
      <c r="N60" s="473"/>
      <c r="O60" s="136" t="s">
        <v>156</v>
      </c>
      <c r="P60" s="475"/>
      <c r="Q60" s="476"/>
      <c r="R60" s="477"/>
      <c r="S60" s="472"/>
      <c r="T60" s="473"/>
      <c r="U60" s="473"/>
      <c r="V60" s="473"/>
      <c r="W60" s="473"/>
      <c r="X60" s="473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7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5"/>
      <c r="N63" s="476"/>
      <c r="O63" s="205" t="s">
        <v>168</v>
      </c>
      <c r="P63" s="475"/>
      <c r="Q63" s="476"/>
      <c r="R63" s="476"/>
      <c r="S63" s="476"/>
      <c r="T63" s="476"/>
      <c r="U63" s="476"/>
      <c r="V63" s="476"/>
      <c r="W63" s="476"/>
      <c r="X63" s="476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5"/>
      <c r="N64" s="286"/>
      <c r="O64" s="205" t="s">
        <v>168</v>
      </c>
      <c r="P64" s="485"/>
      <c r="Q64" s="286"/>
      <c r="R64" s="286"/>
      <c r="S64" s="286"/>
      <c r="T64" s="286"/>
      <c r="U64" s="286"/>
      <c r="V64" s="286"/>
      <c r="W64" s="286"/>
      <c r="X64" s="286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5"/>
      <c r="N65" s="286"/>
      <c r="O65" s="205" t="s">
        <v>168</v>
      </c>
      <c r="P65" s="485"/>
      <c r="Q65" s="286"/>
      <c r="R65" s="286"/>
      <c r="S65" s="286"/>
      <c r="T65" s="286"/>
      <c r="U65" s="286"/>
      <c r="V65" s="286"/>
      <c r="W65" s="286"/>
      <c r="X65" s="286"/>
      <c r="Y65" s="519" t="s">
        <v>232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3"/>
      <c r="K66" s="484"/>
      <c r="L66" s="484"/>
      <c r="M66" s="482"/>
      <c r="N66" s="317"/>
      <c r="O66" s="206" t="s">
        <v>168</v>
      </c>
      <c r="P66" s="482"/>
      <c r="Q66" s="317"/>
      <c r="R66" s="317"/>
      <c r="S66" s="317"/>
      <c r="T66" s="317"/>
      <c r="U66" s="317"/>
      <c r="V66" s="317"/>
      <c r="W66" s="317"/>
      <c r="X66" s="317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8" t="s">
        <v>33</v>
      </c>
      <c r="B67" s="319"/>
      <c r="C67" s="320"/>
      <c r="D67" s="478" t="s">
        <v>35</v>
      </c>
      <c r="E67" s="338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8" t="s">
        <v>227</v>
      </c>
      <c r="T67" s="319"/>
      <c r="U67" s="320"/>
      <c r="V67" s="508"/>
      <c r="W67" s="509"/>
      <c r="X67" s="509"/>
      <c r="Y67" s="509"/>
      <c r="Z67" s="509"/>
      <c r="AA67" s="509"/>
      <c r="AB67" s="509"/>
      <c r="AC67" s="509"/>
      <c r="AD67" s="509"/>
      <c r="AE67" s="348" t="s">
        <v>193</v>
      </c>
      <c r="AF67" s="349"/>
      <c r="AG67" s="35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21"/>
      <c r="B68" s="322"/>
      <c r="C68" s="323"/>
      <c r="D68" s="528" t="s">
        <v>34</v>
      </c>
      <c r="E68" s="284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1"/>
      <c r="T68" s="322"/>
      <c r="U68" s="323"/>
      <c r="V68" s="510"/>
      <c r="W68" s="511"/>
      <c r="X68" s="511"/>
      <c r="Y68" s="511"/>
      <c r="Z68" s="511"/>
      <c r="AA68" s="511"/>
      <c r="AB68" s="511"/>
      <c r="AC68" s="511"/>
      <c r="AD68" s="511"/>
      <c r="AE68" s="351"/>
      <c r="AF68" s="352"/>
      <c r="AG68" s="35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21"/>
      <c r="B69" s="322"/>
      <c r="C69" s="323"/>
      <c r="D69" s="528" t="s">
        <v>225</v>
      </c>
      <c r="E69" s="284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1"/>
      <c r="T69" s="322"/>
      <c r="U69" s="323"/>
      <c r="V69" s="510"/>
      <c r="W69" s="511"/>
      <c r="X69" s="511"/>
      <c r="Y69" s="511"/>
      <c r="Z69" s="511"/>
      <c r="AA69" s="511"/>
      <c r="AB69" s="511"/>
      <c r="AC69" s="511"/>
      <c r="AD69" s="511"/>
      <c r="AE69" s="351"/>
      <c r="AF69" s="352"/>
      <c r="AG69" s="35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4"/>
      <c r="B70" s="325"/>
      <c r="C70" s="326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4"/>
      <c r="T70" s="325"/>
      <c r="U70" s="326"/>
      <c r="V70" s="512"/>
      <c r="W70" s="513"/>
      <c r="X70" s="513"/>
      <c r="Y70" s="513"/>
      <c r="Z70" s="513"/>
      <c r="AA70" s="513"/>
      <c r="AB70" s="513"/>
      <c r="AC70" s="513"/>
      <c r="AD70" s="513"/>
      <c r="AE70" s="354"/>
      <c r="AF70" s="355"/>
      <c r="AG70" s="35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4:AB34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tabSelected="1" view="pageBreakPreview" topLeftCell="A37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20</v>
      </c>
      <c r="Q3" s="453"/>
      <c r="R3" s="453"/>
      <c r="S3" s="454" t="s">
        <v>155</v>
      </c>
      <c r="T3" s="454" t="str">
        <f>曜日!D5</f>
        <v>月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278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261</v>
      </c>
      <c r="L5" s="556"/>
      <c r="M5" s="556"/>
      <c r="N5" s="556"/>
      <c r="O5" s="557"/>
      <c r="P5" s="559" t="s">
        <v>264</v>
      </c>
      <c r="Q5" s="556"/>
      <c r="R5" s="556"/>
      <c r="S5" s="556"/>
      <c r="T5" s="556" t="s">
        <v>305</v>
      </c>
      <c r="U5" s="556"/>
      <c r="V5" s="556"/>
      <c r="W5" s="556"/>
      <c r="X5" s="561"/>
      <c r="Y5" s="562" t="s">
        <v>264</v>
      </c>
      <c r="Z5" s="556"/>
      <c r="AA5" s="556"/>
      <c r="AB5" s="556"/>
      <c r="AC5" s="556" t="s">
        <v>278</v>
      </c>
      <c r="AD5" s="556"/>
      <c r="AE5" s="556"/>
      <c r="AF5" s="556"/>
      <c r="AG5" s="557"/>
      <c r="AH5" s="559" t="s">
        <v>262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>
        <v>2</v>
      </c>
      <c r="L9" s="422"/>
      <c r="M9" s="422"/>
      <c r="N9" s="423">
        <v>4</v>
      </c>
      <c r="O9" s="423"/>
      <c r="P9" s="423"/>
      <c r="Q9" s="423">
        <v>5</v>
      </c>
      <c r="R9" s="423"/>
      <c r="S9" s="423"/>
      <c r="T9" s="423">
        <v>10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4</v>
      </c>
      <c r="AG9" s="423"/>
      <c r="AH9" s="423"/>
      <c r="AI9" s="423">
        <f>K9+Q9+W9+AC9</f>
        <v>29</v>
      </c>
      <c r="AJ9" s="423"/>
      <c r="AK9" s="423"/>
      <c r="AL9" s="423">
        <f>N9+T9+Z9+AF9</f>
        <v>30</v>
      </c>
      <c r="AM9" s="423"/>
      <c r="AN9" s="423"/>
      <c r="AO9" s="576">
        <f>AI13</f>
        <v>181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>
        <v>23</v>
      </c>
      <c r="L10" s="422"/>
      <c r="M10" s="422"/>
      <c r="N10" s="423">
        <v>17</v>
      </c>
      <c r="O10" s="423"/>
      <c r="P10" s="423"/>
      <c r="Q10" s="423">
        <v>10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27</v>
      </c>
      <c r="AD10" s="423"/>
      <c r="AE10" s="423"/>
      <c r="AF10" s="423">
        <v>26</v>
      </c>
      <c r="AG10" s="423"/>
      <c r="AH10" s="423"/>
      <c r="AI10" s="423">
        <f>K10+Q10+W10+AC10</f>
        <v>60</v>
      </c>
      <c r="AJ10" s="423"/>
      <c r="AK10" s="423"/>
      <c r="AL10" s="423">
        <f>N10+T10+Z10+AF10</f>
        <v>61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>
        <v>1</v>
      </c>
      <c r="L11" s="422"/>
      <c r="M11" s="422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1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26</v>
      </c>
      <c r="L12" s="423"/>
      <c r="M12" s="423"/>
      <c r="N12" s="423">
        <f>N9+N10+N11</f>
        <v>21</v>
      </c>
      <c r="O12" s="423"/>
      <c r="P12" s="423"/>
      <c r="Q12" s="423">
        <f>Q9+Q10+Q11</f>
        <v>15</v>
      </c>
      <c r="R12" s="423"/>
      <c r="S12" s="423"/>
      <c r="T12" s="423">
        <f>SUM(T9:V11)</f>
        <v>28</v>
      </c>
      <c r="U12" s="423"/>
      <c r="V12" s="423"/>
      <c r="W12" s="423">
        <f>SUM(W9:Y11)</f>
        <v>22</v>
      </c>
      <c r="X12" s="423"/>
      <c r="Y12" s="423"/>
      <c r="Z12" s="423">
        <f>SUM(Z9:AB11)</f>
        <v>12</v>
      </c>
      <c r="AA12" s="423"/>
      <c r="AB12" s="423"/>
      <c r="AC12" s="423">
        <f>SUM(AC9:AE11)</f>
        <v>27</v>
      </c>
      <c r="AD12" s="423"/>
      <c r="AE12" s="423"/>
      <c r="AF12" s="423">
        <f>SUM(AF9:AH11)</f>
        <v>30</v>
      </c>
      <c r="AG12" s="423"/>
      <c r="AH12" s="423"/>
      <c r="AI12" s="423">
        <f>SUM(K12+Q12+W12+AC12)</f>
        <v>90</v>
      </c>
      <c r="AJ12" s="423"/>
      <c r="AK12" s="423"/>
      <c r="AL12" s="423">
        <f>SUM(N12+T12+Z12+AF12)</f>
        <v>91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47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57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 t="s">
        <v>265</v>
      </c>
      <c r="E31" s="476"/>
      <c r="F31" s="476"/>
      <c r="G31" s="476"/>
      <c r="H31" s="476"/>
      <c r="I31" s="374" t="s">
        <v>266</v>
      </c>
      <c r="J31" s="375"/>
      <c r="K31" s="382" t="s">
        <v>267</v>
      </c>
      <c r="L31" s="374"/>
      <c r="M31" s="374"/>
      <c r="N31" s="374"/>
      <c r="O31" s="375"/>
      <c r="P31" s="382" t="s">
        <v>268</v>
      </c>
      <c r="Q31" s="374"/>
      <c r="R31" s="374"/>
      <c r="S31" s="543" t="s">
        <v>269</v>
      </c>
      <c r="T31" s="544"/>
      <c r="U31" s="544"/>
      <c r="V31" s="544"/>
      <c r="W31" s="545"/>
      <c r="X31" s="277" t="s">
        <v>269</v>
      </c>
      <c r="Y31" s="278"/>
      <c r="Z31" s="278"/>
      <c r="AA31" s="278"/>
      <c r="AB31" s="469"/>
      <c r="AC31" s="277" t="s">
        <v>270</v>
      </c>
      <c r="AD31" s="278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44" t="s">
        <v>307</v>
      </c>
      <c r="AK31" s="221"/>
      <c r="AL31" s="245" t="s">
        <v>308</v>
      </c>
      <c r="AM31" s="245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 t="s">
        <v>312</v>
      </c>
      <c r="E32" s="286"/>
      <c r="F32" s="286"/>
      <c r="G32" s="286"/>
      <c r="H32" s="286"/>
      <c r="I32" s="269" t="s">
        <v>266</v>
      </c>
      <c r="J32" s="270"/>
      <c r="K32" s="268" t="s">
        <v>267</v>
      </c>
      <c r="L32" s="269"/>
      <c r="M32" s="269"/>
      <c r="N32" s="269"/>
      <c r="O32" s="270"/>
      <c r="P32" s="268" t="s">
        <v>268</v>
      </c>
      <c r="Q32" s="269"/>
      <c r="R32" s="269"/>
      <c r="S32" s="271" t="s">
        <v>269</v>
      </c>
      <c r="T32" s="272"/>
      <c r="U32" s="272"/>
      <c r="V32" s="272"/>
      <c r="W32" s="273"/>
      <c r="X32" s="274" t="s">
        <v>269</v>
      </c>
      <c r="Y32" s="275"/>
      <c r="Z32" s="275"/>
      <c r="AA32" s="275"/>
      <c r="AB32" s="276"/>
      <c r="AC32" s="274" t="s">
        <v>270</v>
      </c>
      <c r="AD32" s="275"/>
      <c r="AE32" s="102">
        <v>2</v>
      </c>
      <c r="AF32" s="103" t="s">
        <v>271</v>
      </c>
      <c r="AG32" s="102">
        <v>2</v>
      </c>
      <c r="AH32" s="104" t="s">
        <v>272</v>
      </c>
      <c r="AI32" s="102">
        <v>21</v>
      </c>
      <c r="AJ32" s="242" t="s">
        <v>307</v>
      </c>
      <c r="AK32" s="216"/>
      <c r="AL32" s="243" t="s">
        <v>308</v>
      </c>
      <c r="AM32" s="243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342</v>
      </c>
      <c r="E33" s="286"/>
      <c r="F33" s="286"/>
      <c r="G33" s="286"/>
      <c r="H33" s="286"/>
      <c r="I33" s="269" t="s">
        <v>266</v>
      </c>
      <c r="J33" s="270"/>
      <c r="K33" s="268" t="s">
        <v>275</v>
      </c>
      <c r="L33" s="269"/>
      <c r="M33" s="269"/>
      <c r="N33" s="269"/>
      <c r="O33" s="270"/>
      <c r="P33" s="268" t="s">
        <v>343</v>
      </c>
      <c r="Q33" s="269"/>
      <c r="R33" s="269"/>
      <c r="S33" s="271" t="s">
        <v>344</v>
      </c>
      <c r="T33" s="272"/>
      <c r="U33" s="272"/>
      <c r="V33" s="272"/>
      <c r="W33" s="273"/>
      <c r="X33" s="274" t="s">
        <v>344</v>
      </c>
      <c r="Y33" s="275"/>
      <c r="Z33" s="275"/>
      <c r="AA33" s="275"/>
      <c r="AB33" s="276"/>
      <c r="AC33" s="274" t="s">
        <v>270</v>
      </c>
      <c r="AD33" s="275"/>
      <c r="AE33" s="102">
        <v>2</v>
      </c>
      <c r="AF33" s="103" t="s">
        <v>271</v>
      </c>
      <c r="AG33" s="102">
        <v>2</v>
      </c>
      <c r="AH33" s="104" t="s">
        <v>272</v>
      </c>
      <c r="AI33" s="102">
        <v>22</v>
      </c>
      <c r="AJ33" s="242" t="s">
        <v>307</v>
      </c>
      <c r="AK33" s="216"/>
      <c r="AL33" s="243" t="s">
        <v>308</v>
      </c>
      <c r="AM33" s="243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347</v>
      </c>
      <c r="E34" s="286"/>
      <c r="F34" s="286"/>
      <c r="G34" s="286"/>
      <c r="H34" s="286"/>
      <c r="I34" s="269" t="s">
        <v>266</v>
      </c>
      <c r="J34" s="270"/>
      <c r="K34" s="268" t="s">
        <v>267</v>
      </c>
      <c r="L34" s="269"/>
      <c r="M34" s="269"/>
      <c r="N34" s="269"/>
      <c r="O34" s="270"/>
      <c r="P34" s="268" t="s">
        <v>268</v>
      </c>
      <c r="Q34" s="269"/>
      <c r="R34" s="269"/>
      <c r="S34" s="271" t="s">
        <v>314</v>
      </c>
      <c r="T34" s="272"/>
      <c r="U34" s="272"/>
      <c r="V34" s="272"/>
      <c r="W34" s="273"/>
      <c r="X34" s="274" t="s">
        <v>314</v>
      </c>
      <c r="Y34" s="275"/>
      <c r="Z34" s="275"/>
      <c r="AA34" s="275"/>
      <c r="AB34" s="276"/>
      <c r="AC34" s="274" t="s">
        <v>270</v>
      </c>
      <c r="AD34" s="275"/>
      <c r="AE34" s="102">
        <v>2</v>
      </c>
      <c r="AF34" s="103" t="s">
        <v>271</v>
      </c>
      <c r="AG34" s="102">
        <v>2</v>
      </c>
      <c r="AH34" s="104" t="s">
        <v>272</v>
      </c>
      <c r="AI34" s="102">
        <v>23</v>
      </c>
      <c r="AJ34" s="242" t="s">
        <v>307</v>
      </c>
      <c r="AK34" s="216"/>
      <c r="AL34" s="243" t="s">
        <v>308</v>
      </c>
      <c r="AM34" s="243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69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5" t="s">
        <v>129</v>
      </c>
      <c r="AD36" s="275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70"/>
      <c r="K37" s="268"/>
      <c r="L37" s="269"/>
      <c r="M37" s="269"/>
      <c r="N37" s="269"/>
      <c r="O37" s="270"/>
      <c r="P37" s="268"/>
      <c r="Q37" s="269"/>
      <c r="R37" s="269"/>
      <c r="S37" s="271"/>
      <c r="T37" s="272"/>
      <c r="U37" s="272"/>
      <c r="V37" s="272"/>
      <c r="W37" s="273"/>
      <c r="X37" s="274"/>
      <c r="Y37" s="275"/>
      <c r="Z37" s="275"/>
      <c r="AA37" s="275"/>
      <c r="AB37" s="276"/>
      <c r="AC37" s="274" t="s">
        <v>129</v>
      </c>
      <c r="AD37" s="275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8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6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5"/>
      <c r="Q47" s="476"/>
      <c r="R47" s="477"/>
      <c r="S47" s="472"/>
      <c r="T47" s="473"/>
      <c r="U47" s="473"/>
      <c r="V47" s="473"/>
      <c r="W47" s="473"/>
      <c r="X47" s="474"/>
      <c r="Y47" s="490" t="s">
        <v>234</v>
      </c>
      <c r="Z47" s="491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5"/>
      <c r="AR47" s="476"/>
      <c r="AS47" s="487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2"/>
      <c r="Z48" s="493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2"/>
      <c r="Z49" s="493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2"/>
      <c r="Z50" s="493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2"/>
      <c r="Z51" s="493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2"/>
      <c r="Z52" s="493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70"/>
      <c r="L53" s="471"/>
      <c r="M53" s="471"/>
      <c r="N53" s="471"/>
      <c r="O53" s="139" t="s">
        <v>156</v>
      </c>
      <c r="P53" s="305"/>
      <c r="Q53" s="306"/>
      <c r="R53" s="489"/>
      <c r="S53" s="480"/>
      <c r="T53" s="481"/>
      <c r="U53" s="481"/>
      <c r="V53" s="481"/>
      <c r="W53" s="481"/>
      <c r="X53" s="488"/>
      <c r="Y53" s="492"/>
      <c r="Z53" s="493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9"/>
      <c r="F54" s="479"/>
      <c r="G54" s="479"/>
      <c r="H54" s="479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2"/>
      <c r="Z54" s="493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2"/>
      <c r="K55" s="473"/>
      <c r="L55" s="473"/>
      <c r="M55" s="473"/>
      <c r="N55" s="473"/>
      <c r="O55" s="136" t="s">
        <v>156</v>
      </c>
      <c r="P55" s="475"/>
      <c r="Q55" s="476"/>
      <c r="R55" s="477"/>
      <c r="S55" s="472"/>
      <c r="T55" s="473"/>
      <c r="U55" s="473"/>
      <c r="V55" s="473"/>
      <c r="W55" s="473"/>
      <c r="X55" s="474"/>
      <c r="Y55" s="492"/>
      <c r="Z55" s="493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5" t="s">
        <v>237</v>
      </c>
      <c r="Z58" s="526"/>
      <c r="AA58" s="526"/>
      <c r="AB58" s="526"/>
      <c r="AC58" s="526"/>
      <c r="AD58" s="526"/>
      <c r="AE58" s="526"/>
      <c r="AF58" s="527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5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80"/>
      <c r="K59" s="481"/>
      <c r="L59" s="481"/>
      <c r="M59" s="481"/>
      <c r="N59" s="481"/>
      <c r="O59" s="139" t="s">
        <v>156</v>
      </c>
      <c r="P59" s="305"/>
      <c r="Q59" s="306"/>
      <c r="R59" s="489"/>
      <c r="S59" s="480"/>
      <c r="T59" s="481"/>
      <c r="U59" s="481"/>
      <c r="V59" s="481"/>
      <c r="W59" s="481"/>
      <c r="X59" s="481"/>
      <c r="Y59" s="581" t="s">
        <v>236</v>
      </c>
      <c r="Z59" s="582"/>
      <c r="AA59" s="582"/>
      <c r="AB59" s="582"/>
      <c r="AC59" s="582"/>
      <c r="AD59" s="582"/>
      <c r="AE59" s="582"/>
      <c r="AF59" s="527"/>
      <c r="AG59" s="343"/>
      <c r="AH59" s="344"/>
      <c r="AI59" s="211" t="s">
        <v>168</v>
      </c>
      <c r="AJ59" s="343"/>
      <c r="AK59" s="344"/>
      <c r="AL59" s="506"/>
      <c r="AM59" s="343"/>
      <c r="AN59" s="344"/>
      <c r="AO59" s="344"/>
      <c r="AP59" s="344"/>
      <c r="AQ59" s="344"/>
      <c r="AR59" s="344"/>
      <c r="AS59" s="504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2"/>
      <c r="K60" s="473"/>
      <c r="L60" s="473"/>
      <c r="M60" s="473"/>
      <c r="N60" s="473"/>
      <c r="O60" s="136" t="s">
        <v>156</v>
      </c>
      <c r="P60" s="475"/>
      <c r="Q60" s="476"/>
      <c r="R60" s="477"/>
      <c r="S60" s="472"/>
      <c r="T60" s="473"/>
      <c r="U60" s="473"/>
      <c r="V60" s="473"/>
      <c r="W60" s="473"/>
      <c r="X60" s="473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7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5"/>
      <c r="N63" s="476"/>
      <c r="O63" s="205" t="s">
        <v>168</v>
      </c>
      <c r="P63" s="475"/>
      <c r="Q63" s="476"/>
      <c r="R63" s="476"/>
      <c r="S63" s="476"/>
      <c r="T63" s="476"/>
      <c r="U63" s="476"/>
      <c r="V63" s="476"/>
      <c r="W63" s="476"/>
      <c r="X63" s="476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5"/>
      <c r="N64" s="286"/>
      <c r="O64" s="205" t="s">
        <v>168</v>
      </c>
      <c r="P64" s="485"/>
      <c r="Q64" s="286"/>
      <c r="R64" s="286"/>
      <c r="S64" s="286"/>
      <c r="T64" s="286"/>
      <c r="U64" s="286"/>
      <c r="V64" s="286"/>
      <c r="W64" s="286"/>
      <c r="X64" s="286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5"/>
      <c r="N65" s="286"/>
      <c r="O65" s="205" t="s">
        <v>168</v>
      </c>
      <c r="P65" s="485"/>
      <c r="Q65" s="286"/>
      <c r="R65" s="286"/>
      <c r="S65" s="286"/>
      <c r="T65" s="286"/>
      <c r="U65" s="286"/>
      <c r="V65" s="286"/>
      <c r="W65" s="286"/>
      <c r="X65" s="286"/>
      <c r="Y65" s="519" t="s">
        <v>232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3"/>
      <c r="K66" s="484"/>
      <c r="L66" s="484"/>
      <c r="M66" s="482"/>
      <c r="N66" s="317"/>
      <c r="O66" s="206" t="s">
        <v>168</v>
      </c>
      <c r="P66" s="482"/>
      <c r="Q66" s="317"/>
      <c r="R66" s="317"/>
      <c r="S66" s="317"/>
      <c r="T66" s="317"/>
      <c r="U66" s="317"/>
      <c r="V66" s="317"/>
      <c r="W66" s="317"/>
      <c r="X66" s="317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8" t="s">
        <v>33</v>
      </c>
      <c r="B67" s="319"/>
      <c r="C67" s="320"/>
      <c r="D67" s="478" t="s">
        <v>35</v>
      </c>
      <c r="E67" s="338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8" t="s">
        <v>227</v>
      </c>
      <c r="T67" s="319"/>
      <c r="U67" s="320"/>
      <c r="V67" s="508"/>
      <c r="W67" s="509"/>
      <c r="X67" s="509"/>
      <c r="Y67" s="509"/>
      <c r="Z67" s="509"/>
      <c r="AA67" s="509"/>
      <c r="AB67" s="509"/>
      <c r="AC67" s="509"/>
      <c r="AD67" s="509"/>
      <c r="AE67" s="348" t="s">
        <v>193</v>
      </c>
      <c r="AF67" s="349"/>
      <c r="AG67" s="35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21"/>
      <c r="B68" s="322"/>
      <c r="C68" s="323"/>
      <c r="D68" s="528" t="s">
        <v>34</v>
      </c>
      <c r="E68" s="284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1"/>
      <c r="T68" s="322"/>
      <c r="U68" s="323"/>
      <c r="V68" s="510"/>
      <c r="W68" s="511"/>
      <c r="X68" s="511"/>
      <c r="Y68" s="511"/>
      <c r="Z68" s="511"/>
      <c r="AA68" s="511"/>
      <c r="AB68" s="511"/>
      <c r="AC68" s="511"/>
      <c r="AD68" s="511"/>
      <c r="AE68" s="351"/>
      <c r="AF68" s="352"/>
      <c r="AG68" s="35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21"/>
      <c r="B69" s="322"/>
      <c r="C69" s="323"/>
      <c r="D69" s="528" t="s">
        <v>225</v>
      </c>
      <c r="E69" s="284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1"/>
      <c r="T69" s="322"/>
      <c r="U69" s="323"/>
      <c r="V69" s="510"/>
      <c r="W69" s="511"/>
      <c r="X69" s="511"/>
      <c r="Y69" s="511"/>
      <c r="Z69" s="511"/>
      <c r="AA69" s="511"/>
      <c r="AB69" s="511"/>
      <c r="AC69" s="511"/>
      <c r="AD69" s="511"/>
      <c r="AE69" s="351"/>
      <c r="AF69" s="352"/>
      <c r="AG69" s="35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4"/>
      <c r="B70" s="325"/>
      <c r="C70" s="326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4"/>
      <c r="T70" s="325"/>
      <c r="U70" s="326"/>
      <c r="V70" s="512"/>
      <c r="W70" s="513"/>
      <c r="X70" s="513"/>
      <c r="Y70" s="513"/>
      <c r="Z70" s="513"/>
      <c r="AA70" s="513"/>
      <c r="AB70" s="513"/>
      <c r="AC70" s="513"/>
      <c r="AD70" s="513"/>
      <c r="AE70" s="354"/>
      <c r="AF70" s="355"/>
      <c r="AG70" s="35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P5:P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AD21" sqref="AD21:AI2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21</v>
      </c>
      <c r="Q3" s="453"/>
      <c r="R3" s="453"/>
      <c r="S3" s="454" t="s">
        <v>155</v>
      </c>
      <c r="T3" s="454" t="str">
        <f>曜日!D6</f>
        <v>火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261</v>
      </c>
      <c r="L5" s="556"/>
      <c r="M5" s="556"/>
      <c r="N5" s="556"/>
      <c r="O5" s="557"/>
      <c r="P5" s="559" t="s">
        <v>262</v>
      </c>
      <c r="Q5" s="556"/>
      <c r="R5" s="556"/>
      <c r="S5" s="556"/>
      <c r="T5" s="556" t="s">
        <v>305</v>
      </c>
      <c r="U5" s="556"/>
      <c r="V5" s="556"/>
      <c r="W5" s="556"/>
      <c r="X5" s="561"/>
      <c r="Y5" s="562" t="s">
        <v>262</v>
      </c>
      <c r="Z5" s="556"/>
      <c r="AA5" s="556"/>
      <c r="AB5" s="556"/>
      <c r="AC5" s="556" t="s">
        <v>278</v>
      </c>
      <c r="AD5" s="556"/>
      <c r="AE5" s="556"/>
      <c r="AF5" s="556"/>
      <c r="AG5" s="557"/>
      <c r="AH5" s="559" t="s">
        <v>262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/>
      <c r="L9" s="422"/>
      <c r="M9" s="422"/>
      <c r="N9" s="423"/>
      <c r="O9" s="423"/>
      <c r="P9" s="423"/>
      <c r="Q9" s="423"/>
      <c r="R9" s="423"/>
      <c r="S9" s="423"/>
      <c r="T9" s="423"/>
      <c r="U9" s="423"/>
      <c r="V9" s="423"/>
      <c r="W9" s="423"/>
      <c r="X9" s="423"/>
      <c r="Y9" s="423"/>
      <c r="Z9" s="423"/>
      <c r="AA9" s="423"/>
      <c r="AB9" s="423"/>
      <c r="AC9" s="423"/>
      <c r="AD9" s="423"/>
      <c r="AE9" s="423"/>
      <c r="AF9" s="423"/>
      <c r="AG9" s="423"/>
      <c r="AH9" s="423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576">
        <f>AI13</f>
        <v>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/>
      <c r="L10" s="422"/>
      <c r="M10" s="422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/>
      <c r="L11" s="422"/>
      <c r="M11" s="422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/>
      <c r="E31" s="476"/>
      <c r="F31" s="476"/>
      <c r="G31" s="476"/>
      <c r="H31" s="476"/>
      <c r="I31" s="374" t="s">
        <v>240</v>
      </c>
      <c r="J31" s="375"/>
      <c r="K31" s="382"/>
      <c r="L31" s="374"/>
      <c r="M31" s="374"/>
      <c r="N31" s="374"/>
      <c r="O31" s="375"/>
      <c r="P31" s="382"/>
      <c r="Q31" s="374"/>
      <c r="R31" s="374"/>
      <c r="S31" s="543"/>
      <c r="T31" s="544"/>
      <c r="U31" s="544"/>
      <c r="V31" s="544"/>
      <c r="W31" s="545"/>
      <c r="X31" s="277"/>
      <c r="Y31" s="278"/>
      <c r="Z31" s="278"/>
      <c r="AA31" s="278"/>
      <c r="AB31" s="469"/>
      <c r="AC31" s="277" t="s">
        <v>241</v>
      </c>
      <c r="AD31" s="278"/>
      <c r="AE31" s="98"/>
      <c r="AF31" s="99" t="s">
        <v>242</v>
      </c>
      <c r="AG31" s="98"/>
      <c r="AH31" s="100" t="s">
        <v>243</v>
      </c>
      <c r="AI31" s="98"/>
      <c r="AJ31" s="244" t="s">
        <v>244</v>
      </c>
      <c r="AK31" s="221"/>
      <c r="AL31" s="245" t="s">
        <v>132</v>
      </c>
      <c r="AM31" s="245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243" t="s">
        <v>132</v>
      </c>
      <c r="AM32" s="243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243" t="s">
        <v>132</v>
      </c>
      <c r="AM33" s="243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243" t="s">
        <v>132</v>
      </c>
      <c r="AM34" s="243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69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5" t="s">
        <v>129</v>
      </c>
      <c r="AD36" s="275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70"/>
      <c r="K37" s="268"/>
      <c r="L37" s="269"/>
      <c r="M37" s="269"/>
      <c r="N37" s="269"/>
      <c r="O37" s="270"/>
      <c r="P37" s="268"/>
      <c r="Q37" s="269"/>
      <c r="R37" s="269"/>
      <c r="S37" s="271"/>
      <c r="T37" s="272"/>
      <c r="U37" s="272"/>
      <c r="V37" s="272"/>
      <c r="W37" s="273"/>
      <c r="X37" s="274"/>
      <c r="Y37" s="275"/>
      <c r="Z37" s="275"/>
      <c r="AA37" s="275"/>
      <c r="AB37" s="276"/>
      <c r="AC37" s="274" t="s">
        <v>129</v>
      </c>
      <c r="AD37" s="275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8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6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5"/>
      <c r="Q47" s="476"/>
      <c r="R47" s="477"/>
      <c r="S47" s="472"/>
      <c r="T47" s="473"/>
      <c r="U47" s="473"/>
      <c r="V47" s="473"/>
      <c r="W47" s="473"/>
      <c r="X47" s="474"/>
      <c r="Y47" s="490" t="s">
        <v>234</v>
      </c>
      <c r="Z47" s="491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5"/>
      <c r="AR47" s="476"/>
      <c r="AS47" s="487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2"/>
      <c r="Z48" s="493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2"/>
      <c r="Z49" s="493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2"/>
      <c r="Z50" s="493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2"/>
      <c r="Z51" s="493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2"/>
      <c r="Z52" s="493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70"/>
      <c r="L53" s="471"/>
      <c r="M53" s="471"/>
      <c r="N53" s="471"/>
      <c r="O53" s="139" t="s">
        <v>156</v>
      </c>
      <c r="P53" s="305"/>
      <c r="Q53" s="306"/>
      <c r="R53" s="489"/>
      <c r="S53" s="480"/>
      <c r="T53" s="481"/>
      <c r="U53" s="481"/>
      <c r="V53" s="481"/>
      <c r="W53" s="481"/>
      <c r="X53" s="488"/>
      <c r="Y53" s="492"/>
      <c r="Z53" s="493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9"/>
      <c r="F54" s="479"/>
      <c r="G54" s="479"/>
      <c r="H54" s="479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2"/>
      <c r="Z54" s="493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2"/>
      <c r="K55" s="473"/>
      <c r="L55" s="473"/>
      <c r="M55" s="473"/>
      <c r="N55" s="473"/>
      <c r="O55" s="136" t="s">
        <v>156</v>
      </c>
      <c r="P55" s="475"/>
      <c r="Q55" s="476"/>
      <c r="R55" s="477"/>
      <c r="S55" s="472"/>
      <c r="T55" s="473"/>
      <c r="U55" s="473"/>
      <c r="V55" s="473"/>
      <c r="W55" s="473"/>
      <c r="X55" s="474"/>
      <c r="Y55" s="492"/>
      <c r="Z55" s="493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5" t="s">
        <v>237</v>
      </c>
      <c r="Z58" s="526"/>
      <c r="AA58" s="526"/>
      <c r="AB58" s="526"/>
      <c r="AC58" s="526"/>
      <c r="AD58" s="526"/>
      <c r="AE58" s="526"/>
      <c r="AF58" s="527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5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80"/>
      <c r="K59" s="481"/>
      <c r="L59" s="481"/>
      <c r="M59" s="481"/>
      <c r="N59" s="481"/>
      <c r="O59" s="139" t="s">
        <v>156</v>
      </c>
      <c r="P59" s="305"/>
      <c r="Q59" s="306"/>
      <c r="R59" s="489"/>
      <c r="S59" s="480"/>
      <c r="T59" s="481"/>
      <c r="U59" s="481"/>
      <c r="V59" s="481"/>
      <c r="W59" s="481"/>
      <c r="X59" s="481"/>
      <c r="Y59" s="581" t="s">
        <v>236</v>
      </c>
      <c r="Z59" s="582"/>
      <c r="AA59" s="582"/>
      <c r="AB59" s="582"/>
      <c r="AC59" s="582"/>
      <c r="AD59" s="582"/>
      <c r="AE59" s="582"/>
      <c r="AF59" s="527"/>
      <c r="AG59" s="343"/>
      <c r="AH59" s="344"/>
      <c r="AI59" s="211" t="s">
        <v>168</v>
      </c>
      <c r="AJ59" s="343"/>
      <c r="AK59" s="344"/>
      <c r="AL59" s="506"/>
      <c r="AM59" s="343"/>
      <c r="AN59" s="344"/>
      <c r="AO59" s="344"/>
      <c r="AP59" s="344"/>
      <c r="AQ59" s="344"/>
      <c r="AR59" s="344"/>
      <c r="AS59" s="504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2"/>
      <c r="K60" s="473"/>
      <c r="L60" s="473"/>
      <c r="M60" s="473"/>
      <c r="N60" s="473"/>
      <c r="O60" s="136" t="s">
        <v>156</v>
      </c>
      <c r="P60" s="475"/>
      <c r="Q60" s="476"/>
      <c r="R60" s="477"/>
      <c r="S60" s="472"/>
      <c r="T60" s="473"/>
      <c r="U60" s="473"/>
      <c r="V60" s="473"/>
      <c r="W60" s="473"/>
      <c r="X60" s="473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7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5"/>
      <c r="N63" s="476"/>
      <c r="O63" s="205" t="s">
        <v>168</v>
      </c>
      <c r="P63" s="475"/>
      <c r="Q63" s="476"/>
      <c r="R63" s="476"/>
      <c r="S63" s="476"/>
      <c r="T63" s="476"/>
      <c r="U63" s="476"/>
      <c r="V63" s="476"/>
      <c r="W63" s="476"/>
      <c r="X63" s="476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5"/>
      <c r="N64" s="286"/>
      <c r="O64" s="205" t="s">
        <v>168</v>
      </c>
      <c r="P64" s="485"/>
      <c r="Q64" s="286"/>
      <c r="R64" s="286"/>
      <c r="S64" s="286"/>
      <c r="T64" s="286"/>
      <c r="U64" s="286"/>
      <c r="V64" s="286"/>
      <c r="W64" s="286"/>
      <c r="X64" s="286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5"/>
      <c r="N65" s="286"/>
      <c r="O65" s="205" t="s">
        <v>168</v>
      </c>
      <c r="P65" s="485"/>
      <c r="Q65" s="286"/>
      <c r="R65" s="286"/>
      <c r="S65" s="286"/>
      <c r="T65" s="286"/>
      <c r="U65" s="286"/>
      <c r="V65" s="286"/>
      <c r="W65" s="286"/>
      <c r="X65" s="286"/>
      <c r="Y65" s="519" t="s">
        <v>232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3"/>
      <c r="K66" s="484"/>
      <c r="L66" s="484"/>
      <c r="M66" s="482"/>
      <c r="N66" s="317"/>
      <c r="O66" s="206" t="s">
        <v>168</v>
      </c>
      <c r="P66" s="482"/>
      <c r="Q66" s="317"/>
      <c r="R66" s="317"/>
      <c r="S66" s="317"/>
      <c r="T66" s="317"/>
      <c r="U66" s="317"/>
      <c r="V66" s="317"/>
      <c r="W66" s="317"/>
      <c r="X66" s="317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8" t="s">
        <v>33</v>
      </c>
      <c r="B67" s="319"/>
      <c r="C67" s="320"/>
      <c r="D67" s="478" t="s">
        <v>35</v>
      </c>
      <c r="E67" s="338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8" t="s">
        <v>227</v>
      </c>
      <c r="T67" s="319"/>
      <c r="U67" s="320"/>
      <c r="V67" s="508"/>
      <c r="W67" s="509"/>
      <c r="X67" s="509"/>
      <c r="Y67" s="509"/>
      <c r="Z67" s="509"/>
      <c r="AA67" s="509"/>
      <c r="AB67" s="509"/>
      <c r="AC67" s="509"/>
      <c r="AD67" s="509"/>
      <c r="AE67" s="348" t="s">
        <v>193</v>
      </c>
      <c r="AF67" s="349"/>
      <c r="AG67" s="35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21"/>
      <c r="B68" s="322"/>
      <c r="C68" s="323"/>
      <c r="D68" s="528" t="s">
        <v>34</v>
      </c>
      <c r="E68" s="284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1"/>
      <c r="T68" s="322"/>
      <c r="U68" s="323"/>
      <c r="V68" s="510"/>
      <c r="W68" s="511"/>
      <c r="X68" s="511"/>
      <c r="Y68" s="511"/>
      <c r="Z68" s="511"/>
      <c r="AA68" s="511"/>
      <c r="AB68" s="511"/>
      <c r="AC68" s="511"/>
      <c r="AD68" s="511"/>
      <c r="AE68" s="351"/>
      <c r="AF68" s="352"/>
      <c r="AG68" s="35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21"/>
      <c r="B69" s="322"/>
      <c r="C69" s="323"/>
      <c r="D69" s="528" t="s">
        <v>225</v>
      </c>
      <c r="E69" s="284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1"/>
      <c r="T69" s="322"/>
      <c r="U69" s="323"/>
      <c r="V69" s="510"/>
      <c r="W69" s="511"/>
      <c r="X69" s="511"/>
      <c r="Y69" s="511"/>
      <c r="Z69" s="511"/>
      <c r="AA69" s="511"/>
      <c r="AB69" s="511"/>
      <c r="AC69" s="511"/>
      <c r="AD69" s="511"/>
      <c r="AE69" s="351"/>
      <c r="AF69" s="352"/>
      <c r="AG69" s="35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4"/>
      <c r="B70" s="325"/>
      <c r="C70" s="326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4"/>
      <c r="T70" s="325"/>
      <c r="U70" s="326"/>
      <c r="V70" s="512"/>
      <c r="W70" s="513"/>
      <c r="X70" s="513"/>
      <c r="Y70" s="513"/>
      <c r="Z70" s="513"/>
      <c r="AA70" s="513"/>
      <c r="AB70" s="513"/>
      <c r="AC70" s="513"/>
      <c r="AD70" s="513"/>
      <c r="AE70" s="354"/>
      <c r="AF70" s="355"/>
      <c r="AG70" s="35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152</v>
      </c>
      <c r="AI1" s="446"/>
      <c r="AJ1" s="446"/>
      <c r="AK1" s="446"/>
      <c r="AL1" s="446" t="s">
        <v>153</v>
      </c>
      <c r="AM1" s="446"/>
      <c r="AN1" s="446"/>
      <c r="AO1" s="446"/>
      <c r="AP1" s="446" t="s">
        <v>154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22</v>
      </c>
      <c r="Q3" s="453"/>
      <c r="R3" s="453"/>
      <c r="S3" s="454" t="s">
        <v>155</v>
      </c>
      <c r="T3" s="454" t="str">
        <f>曜日!D7</f>
        <v>水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/>
      <c r="L9" s="422"/>
      <c r="M9" s="422"/>
      <c r="N9" s="423"/>
      <c r="O9" s="423"/>
      <c r="P9" s="423"/>
      <c r="Q9" s="423"/>
      <c r="R9" s="423"/>
      <c r="S9" s="423"/>
      <c r="T9" s="423"/>
      <c r="U9" s="423"/>
      <c r="V9" s="423"/>
      <c r="W9" s="423"/>
      <c r="X9" s="423"/>
      <c r="Y9" s="423"/>
      <c r="Z9" s="423"/>
      <c r="AA9" s="423"/>
      <c r="AB9" s="423"/>
      <c r="AC9" s="423"/>
      <c r="AD9" s="423"/>
      <c r="AE9" s="423"/>
      <c r="AF9" s="423"/>
      <c r="AG9" s="423"/>
      <c r="AH9" s="423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576">
        <f>AI13</f>
        <v>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/>
      <c r="L10" s="422"/>
      <c r="M10" s="422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/>
      <c r="L11" s="422"/>
      <c r="M11" s="422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583"/>
      <c r="AK20" s="584"/>
      <c r="AL20" s="584"/>
      <c r="AM20" s="584"/>
      <c r="AN20" s="584"/>
      <c r="AO20" s="584"/>
      <c r="AP20" s="584"/>
      <c r="AQ20" s="584"/>
      <c r="AR20" s="584"/>
      <c r="AS20" s="585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382"/>
      <c r="O21" s="374"/>
      <c r="P21" s="374"/>
      <c r="Q21" s="374"/>
      <c r="R21" s="374"/>
      <c r="S21" s="375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382"/>
      <c r="O22" s="374"/>
      <c r="P22" s="374"/>
      <c r="Q22" s="374"/>
      <c r="R22" s="374"/>
      <c r="S22" s="375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/>
      <c r="E31" s="476"/>
      <c r="F31" s="476"/>
      <c r="G31" s="476"/>
      <c r="H31" s="476"/>
      <c r="I31" s="374" t="s">
        <v>240</v>
      </c>
      <c r="J31" s="375"/>
      <c r="K31" s="382"/>
      <c r="L31" s="374"/>
      <c r="M31" s="374"/>
      <c r="N31" s="374"/>
      <c r="O31" s="375"/>
      <c r="P31" s="382"/>
      <c r="Q31" s="374"/>
      <c r="R31" s="374"/>
      <c r="S31" s="543"/>
      <c r="T31" s="544"/>
      <c r="U31" s="544"/>
      <c r="V31" s="544"/>
      <c r="W31" s="545"/>
      <c r="X31" s="277"/>
      <c r="Y31" s="278"/>
      <c r="Z31" s="278"/>
      <c r="AA31" s="278"/>
      <c r="AB31" s="469"/>
      <c r="AC31" s="277" t="s">
        <v>241</v>
      </c>
      <c r="AD31" s="278"/>
      <c r="AE31" s="98"/>
      <c r="AF31" s="99" t="s">
        <v>242</v>
      </c>
      <c r="AG31" s="98"/>
      <c r="AH31" s="100" t="s">
        <v>243</v>
      </c>
      <c r="AI31" s="98"/>
      <c r="AJ31" s="248" t="s">
        <v>244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69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5" t="s">
        <v>129</v>
      </c>
      <c r="AD36" s="275"/>
      <c r="AE36" s="218"/>
      <c r="AF36" s="103" t="s">
        <v>130</v>
      </c>
      <c r="AG36" s="249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70"/>
      <c r="K37" s="268"/>
      <c r="L37" s="269"/>
      <c r="M37" s="269"/>
      <c r="N37" s="269"/>
      <c r="O37" s="270"/>
      <c r="P37" s="268"/>
      <c r="Q37" s="269"/>
      <c r="R37" s="269"/>
      <c r="S37" s="271"/>
      <c r="T37" s="272"/>
      <c r="U37" s="272"/>
      <c r="V37" s="272"/>
      <c r="W37" s="273"/>
      <c r="X37" s="274"/>
      <c r="Y37" s="275"/>
      <c r="Z37" s="275"/>
      <c r="AA37" s="275"/>
      <c r="AB37" s="276"/>
      <c r="AC37" s="274" t="s">
        <v>129</v>
      </c>
      <c r="AD37" s="275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8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6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5"/>
      <c r="Q47" s="476"/>
      <c r="R47" s="477"/>
      <c r="S47" s="472"/>
      <c r="T47" s="473"/>
      <c r="U47" s="473"/>
      <c r="V47" s="473"/>
      <c r="W47" s="473"/>
      <c r="X47" s="474"/>
      <c r="Y47" s="490" t="s">
        <v>234</v>
      </c>
      <c r="Z47" s="491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5"/>
      <c r="AR47" s="476"/>
      <c r="AS47" s="487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2"/>
      <c r="Z48" s="493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2"/>
      <c r="Z49" s="493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2"/>
      <c r="Z50" s="493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2"/>
      <c r="Z51" s="493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2"/>
      <c r="Z52" s="493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70"/>
      <c r="L53" s="471"/>
      <c r="M53" s="471"/>
      <c r="N53" s="471"/>
      <c r="O53" s="139" t="s">
        <v>156</v>
      </c>
      <c r="P53" s="305"/>
      <c r="Q53" s="306"/>
      <c r="R53" s="489"/>
      <c r="S53" s="480"/>
      <c r="T53" s="481"/>
      <c r="U53" s="481"/>
      <c r="V53" s="481"/>
      <c r="W53" s="481"/>
      <c r="X53" s="488"/>
      <c r="Y53" s="492"/>
      <c r="Z53" s="493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9"/>
      <c r="F54" s="479"/>
      <c r="G54" s="479"/>
      <c r="H54" s="479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2"/>
      <c r="Z54" s="493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2"/>
      <c r="K55" s="473"/>
      <c r="L55" s="473"/>
      <c r="M55" s="473"/>
      <c r="N55" s="473"/>
      <c r="O55" s="136" t="s">
        <v>156</v>
      </c>
      <c r="P55" s="475"/>
      <c r="Q55" s="476"/>
      <c r="R55" s="477"/>
      <c r="S55" s="472"/>
      <c r="T55" s="473"/>
      <c r="U55" s="473"/>
      <c r="V55" s="473"/>
      <c r="W55" s="473"/>
      <c r="X55" s="474"/>
      <c r="Y55" s="492"/>
      <c r="Z55" s="493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5" t="s">
        <v>237</v>
      </c>
      <c r="Z58" s="526"/>
      <c r="AA58" s="526"/>
      <c r="AB58" s="526"/>
      <c r="AC58" s="526"/>
      <c r="AD58" s="526"/>
      <c r="AE58" s="526"/>
      <c r="AF58" s="527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5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80"/>
      <c r="K59" s="481"/>
      <c r="L59" s="481"/>
      <c r="M59" s="481"/>
      <c r="N59" s="481"/>
      <c r="O59" s="139" t="s">
        <v>156</v>
      </c>
      <c r="P59" s="305"/>
      <c r="Q59" s="306"/>
      <c r="R59" s="489"/>
      <c r="S59" s="480"/>
      <c r="T59" s="481"/>
      <c r="U59" s="481"/>
      <c r="V59" s="481"/>
      <c r="W59" s="481"/>
      <c r="X59" s="481"/>
      <c r="Y59" s="581" t="s">
        <v>236</v>
      </c>
      <c r="Z59" s="582"/>
      <c r="AA59" s="582"/>
      <c r="AB59" s="582"/>
      <c r="AC59" s="582"/>
      <c r="AD59" s="582"/>
      <c r="AE59" s="582"/>
      <c r="AF59" s="527"/>
      <c r="AG59" s="343"/>
      <c r="AH59" s="344"/>
      <c r="AI59" s="211" t="s">
        <v>168</v>
      </c>
      <c r="AJ59" s="343"/>
      <c r="AK59" s="344"/>
      <c r="AL59" s="506"/>
      <c r="AM59" s="343"/>
      <c r="AN59" s="344"/>
      <c r="AO59" s="344"/>
      <c r="AP59" s="344"/>
      <c r="AQ59" s="344"/>
      <c r="AR59" s="344"/>
      <c r="AS59" s="504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2"/>
      <c r="K60" s="473"/>
      <c r="L60" s="473"/>
      <c r="M60" s="473"/>
      <c r="N60" s="473"/>
      <c r="O60" s="136" t="s">
        <v>156</v>
      </c>
      <c r="P60" s="475"/>
      <c r="Q60" s="476"/>
      <c r="R60" s="477"/>
      <c r="S60" s="472"/>
      <c r="T60" s="473"/>
      <c r="U60" s="473"/>
      <c r="V60" s="473"/>
      <c r="W60" s="473"/>
      <c r="X60" s="473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7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5"/>
      <c r="N63" s="476"/>
      <c r="O63" s="205" t="s">
        <v>168</v>
      </c>
      <c r="P63" s="475"/>
      <c r="Q63" s="476"/>
      <c r="R63" s="476"/>
      <c r="S63" s="476"/>
      <c r="T63" s="476"/>
      <c r="U63" s="476"/>
      <c r="V63" s="476"/>
      <c r="W63" s="476"/>
      <c r="X63" s="476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5"/>
      <c r="N64" s="286"/>
      <c r="O64" s="205" t="s">
        <v>168</v>
      </c>
      <c r="P64" s="485"/>
      <c r="Q64" s="286"/>
      <c r="R64" s="286"/>
      <c r="S64" s="286"/>
      <c r="T64" s="286"/>
      <c r="U64" s="286"/>
      <c r="V64" s="286"/>
      <c r="W64" s="286"/>
      <c r="X64" s="286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5"/>
      <c r="N65" s="286"/>
      <c r="O65" s="205" t="s">
        <v>168</v>
      </c>
      <c r="P65" s="485"/>
      <c r="Q65" s="286"/>
      <c r="R65" s="286"/>
      <c r="S65" s="286"/>
      <c r="T65" s="286"/>
      <c r="U65" s="286"/>
      <c r="V65" s="286"/>
      <c r="W65" s="286"/>
      <c r="X65" s="286"/>
      <c r="Y65" s="519" t="s">
        <v>232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3"/>
      <c r="K66" s="484"/>
      <c r="L66" s="484"/>
      <c r="M66" s="482"/>
      <c r="N66" s="317"/>
      <c r="O66" s="206" t="s">
        <v>168</v>
      </c>
      <c r="P66" s="482"/>
      <c r="Q66" s="317"/>
      <c r="R66" s="317"/>
      <c r="S66" s="317"/>
      <c r="T66" s="317"/>
      <c r="U66" s="317"/>
      <c r="V66" s="317"/>
      <c r="W66" s="317"/>
      <c r="X66" s="317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8" t="s">
        <v>33</v>
      </c>
      <c r="B67" s="319"/>
      <c r="C67" s="320"/>
      <c r="D67" s="478" t="s">
        <v>35</v>
      </c>
      <c r="E67" s="338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8" t="s">
        <v>227</v>
      </c>
      <c r="T67" s="319"/>
      <c r="U67" s="320"/>
      <c r="V67" s="508"/>
      <c r="W67" s="509"/>
      <c r="X67" s="509"/>
      <c r="Y67" s="509"/>
      <c r="Z67" s="509"/>
      <c r="AA67" s="509"/>
      <c r="AB67" s="509"/>
      <c r="AC67" s="509"/>
      <c r="AD67" s="509"/>
      <c r="AE67" s="348" t="s">
        <v>193</v>
      </c>
      <c r="AF67" s="349"/>
      <c r="AG67" s="35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21"/>
      <c r="B68" s="322"/>
      <c r="C68" s="323"/>
      <c r="D68" s="528" t="s">
        <v>34</v>
      </c>
      <c r="E68" s="284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1"/>
      <c r="T68" s="322"/>
      <c r="U68" s="323"/>
      <c r="V68" s="510"/>
      <c r="W68" s="511"/>
      <c r="X68" s="511"/>
      <c r="Y68" s="511"/>
      <c r="Z68" s="511"/>
      <c r="AA68" s="511"/>
      <c r="AB68" s="511"/>
      <c r="AC68" s="511"/>
      <c r="AD68" s="511"/>
      <c r="AE68" s="351"/>
      <c r="AF68" s="352"/>
      <c r="AG68" s="35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21"/>
      <c r="B69" s="322"/>
      <c r="C69" s="323"/>
      <c r="D69" s="528" t="s">
        <v>225</v>
      </c>
      <c r="E69" s="284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1"/>
      <c r="T69" s="322"/>
      <c r="U69" s="323"/>
      <c r="V69" s="510"/>
      <c r="W69" s="511"/>
      <c r="X69" s="511"/>
      <c r="Y69" s="511"/>
      <c r="Z69" s="511"/>
      <c r="AA69" s="511"/>
      <c r="AB69" s="511"/>
      <c r="AC69" s="511"/>
      <c r="AD69" s="511"/>
      <c r="AE69" s="351"/>
      <c r="AF69" s="352"/>
      <c r="AG69" s="35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4"/>
      <c r="B70" s="325"/>
      <c r="C70" s="326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4"/>
      <c r="T70" s="325"/>
      <c r="U70" s="326"/>
      <c r="V70" s="512"/>
      <c r="W70" s="513"/>
      <c r="X70" s="513"/>
      <c r="Y70" s="513"/>
      <c r="Z70" s="513"/>
      <c r="AA70" s="513"/>
      <c r="AB70" s="513"/>
      <c r="AC70" s="513"/>
      <c r="AD70" s="513"/>
      <c r="AE70" s="354"/>
      <c r="AF70" s="355"/>
      <c r="AG70" s="35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23</v>
      </c>
      <c r="Q3" s="453"/>
      <c r="R3" s="453"/>
      <c r="S3" s="454" t="s">
        <v>155</v>
      </c>
      <c r="T3" s="454" t="str">
        <f>曜日!D8</f>
        <v>木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/>
      <c r="L9" s="422"/>
      <c r="M9" s="422"/>
      <c r="N9" s="423"/>
      <c r="O9" s="423"/>
      <c r="P9" s="423"/>
      <c r="Q9" s="423"/>
      <c r="R9" s="423"/>
      <c r="S9" s="423"/>
      <c r="T9" s="423"/>
      <c r="U9" s="423"/>
      <c r="V9" s="423"/>
      <c r="W9" s="423"/>
      <c r="X9" s="423"/>
      <c r="Y9" s="423"/>
      <c r="Z9" s="423"/>
      <c r="AA9" s="423"/>
      <c r="AB9" s="423"/>
      <c r="AC9" s="423"/>
      <c r="AD9" s="423"/>
      <c r="AE9" s="423"/>
      <c r="AF9" s="423"/>
      <c r="AG9" s="423"/>
      <c r="AH9" s="423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576">
        <f>AI13</f>
        <v>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/>
      <c r="L10" s="422"/>
      <c r="M10" s="422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/>
      <c r="L11" s="422"/>
      <c r="M11" s="422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/>
      <c r="E31" s="476"/>
      <c r="F31" s="476"/>
      <c r="G31" s="476"/>
      <c r="H31" s="476"/>
      <c r="I31" s="374" t="s">
        <v>240</v>
      </c>
      <c r="J31" s="375"/>
      <c r="K31" s="382"/>
      <c r="L31" s="374"/>
      <c r="M31" s="374"/>
      <c r="N31" s="374"/>
      <c r="O31" s="375"/>
      <c r="P31" s="382"/>
      <c r="Q31" s="374"/>
      <c r="R31" s="374"/>
      <c r="S31" s="543"/>
      <c r="T31" s="544"/>
      <c r="U31" s="544"/>
      <c r="V31" s="544"/>
      <c r="W31" s="545"/>
      <c r="X31" s="277"/>
      <c r="Y31" s="278"/>
      <c r="Z31" s="278"/>
      <c r="AA31" s="278"/>
      <c r="AB31" s="469"/>
      <c r="AC31" s="277" t="s">
        <v>241</v>
      </c>
      <c r="AD31" s="278"/>
      <c r="AE31" s="98"/>
      <c r="AF31" s="99" t="s">
        <v>242</v>
      </c>
      <c r="AG31" s="98"/>
      <c r="AH31" s="100" t="s">
        <v>243</v>
      </c>
      <c r="AI31" s="98"/>
      <c r="AJ31" s="252" t="s">
        <v>244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69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5" t="s">
        <v>129</v>
      </c>
      <c r="AD36" s="275"/>
      <c r="AE36" s="218"/>
      <c r="AF36" s="103" t="s">
        <v>130</v>
      </c>
      <c r="AG36" s="251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70"/>
      <c r="K37" s="268"/>
      <c r="L37" s="269"/>
      <c r="M37" s="269"/>
      <c r="N37" s="269"/>
      <c r="O37" s="270"/>
      <c r="P37" s="268"/>
      <c r="Q37" s="269"/>
      <c r="R37" s="269"/>
      <c r="S37" s="271"/>
      <c r="T37" s="272"/>
      <c r="U37" s="272"/>
      <c r="V37" s="272"/>
      <c r="W37" s="273"/>
      <c r="X37" s="274"/>
      <c r="Y37" s="275"/>
      <c r="Z37" s="275"/>
      <c r="AA37" s="275"/>
      <c r="AB37" s="276"/>
      <c r="AC37" s="274" t="s">
        <v>129</v>
      </c>
      <c r="AD37" s="275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8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6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5"/>
      <c r="Q47" s="476"/>
      <c r="R47" s="477"/>
      <c r="S47" s="472"/>
      <c r="T47" s="473"/>
      <c r="U47" s="473"/>
      <c r="V47" s="473"/>
      <c r="W47" s="473"/>
      <c r="X47" s="474"/>
      <c r="Y47" s="490" t="s">
        <v>234</v>
      </c>
      <c r="Z47" s="491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5"/>
      <c r="AR47" s="476"/>
      <c r="AS47" s="487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2"/>
      <c r="Z48" s="493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2"/>
      <c r="Z49" s="493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2"/>
      <c r="Z50" s="493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2"/>
      <c r="Z51" s="493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2"/>
      <c r="Z52" s="493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70"/>
      <c r="L53" s="471"/>
      <c r="M53" s="471"/>
      <c r="N53" s="471"/>
      <c r="O53" s="139" t="s">
        <v>156</v>
      </c>
      <c r="P53" s="305"/>
      <c r="Q53" s="306"/>
      <c r="R53" s="489"/>
      <c r="S53" s="480"/>
      <c r="T53" s="481"/>
      <c r="U53" s="481"/>
      <c r="V53" s="481"/>
      <c r="W53" s="481"/>
      <c r="X53" s="488"/>
      <c r="Y53" s="492"/>
      <c r="Z53" s="493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9"/>
      <c r="F54" s="479"/>
      <c r="G54" s="479"/>
      <c r="H54" s="479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2"/>
      <c r="Z54" s="493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2"/>
      <c r="K55" s="473"/>
      <c r="L55" s="473"/>
      <c r="M55" s="473"/>
      <c r="N55" s="473"/>
      <c r="O55" s="136" t="s">
        <v>156</v>
      </c>
      <c r="P55" s="475"/>
      <c r="Q55" s="476"/>
      <c r="R55" s="477"/>
      <c r="S55" s="472"/>
      <c r="T55" s="473"/>
      <c r="U55" s="473"/>
      <c r="V55" s="473"/>
      <c r="W55" s="473"/>
      <c r="X55" s="474"/>
      <c r="Y55" s="492"/>
      <c r="Z55" s="493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5" t="s">
        <v>237</v>
      </c>
      <c r="Z58" s="526"/>
      <c r="AA58" s="526"/>
      <c r="AB58" s="526"/>
      <c r="AC58" s="526"/>
      <c r="AD58" s="526"/>
      <c r="AE58" s="526"/>
      <c r="AF58" s="527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5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80"/>
      <c r="K59" s="481"/>
      <c r="L59" s="481"/>
      <c r="M59" s="481"/>
      <c r="N59" s="481"/>
      <c r="O59" s="139" t="s">
        <v>156</v>
      </c>
      <c r="P59" s="305"/>
      <c r="Q59" s="306"/>
      <c r="R59" s="489"/>
      <c r="S59" s="480"/>
      <c r="T59" s="481"/>
      <c r="U59" s="481"/>
      <c r="V59" s="481"/>
      <c r="W59" s="481"/>
      <c r="X59" s="481"/>
      <c r="Y59" s="581" t="s">
        <v>236</v>
      </c>
      <c r="Z59" s="582"/>
      <c r="AA59" s="582"/>
      <c r="AB59" s="582"/>
      <c r="AC59" s="582"/>
      <c r="AD59" s="582"/>
      <c r="AE59" s="582"/>
      <c r="AF59" s="527"/>
      <c r="AG59" s="343"/>
      <c r="AH59" s="344"/>
      <c r="AI59" s="211" t="s">
        <v>168</v>
      </c>
      <c r="AJ59" s="343"/>
      <c r="AK59" s="344"/>
      <c r="AL59" s="506"/>
      <c r="AM59" s="343"/>
      <c r="AN59" s="344"/>
      <c r="AO59" s="344"/>
      <c r="AP59" s="344"/>
      <c r="AQ59" s="344"/>
      <c r="AR59" s="344"/>
      <c r="AS59" s="504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2"/>
      <c r="K60" s="473"/>
      <c r="L60" s="473"/>
      <c r="M60" s="473"/>
      <c r="N60" s="473"/>
      <c r="O60" s="136" t="s">
        <v>156</v>
      </c>
      <c r="P60" s="475"/>
      <c r="Q60" s="476"/>
      <c r="R60" s="477"/>
      <c r="S60" s="472"/>
      <c r="T60" s="473"/>
      <c r="U60" s="473"/>
      <c r="V60" s="473"/>
      <c r="W60" s="473"/>
      <c r="X60" s="473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7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5"/>
      <c r="N63" s="476"/>
      <c r="O63" s="205" t="s">
        <v>168</v>
      </c>
      <c r="P63" s="475"/>
      <c r="Q63" s="476"/>
      <c r="R63" s="476"/>
      <c r="S63" s="476"/>
      <c r="T63" s="476"/>
      <c r="U63" s="476"/>
      <c r="V63" s="476"/>
      <c r="W63" s="476"/>
      <c r="X63" s="476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5"/>
      <c r="N64" s="286"/>
      <c r="O64" s="205" t="s">
        <v>168</v>
      </c>
      <c r="P64" s="485"/>
      <c r="Q64" s="286"/>
      <c r="R64" s="286"/>
      <c r="S64" s="286"/>
      <c r="T64" s="286"/>
      <c r="U64" s="286"/>
      <c r="V64" s="286"/>
      <c r="W64" s="286"/>
      <c r="X64" s="286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5"/>
      <c r="N65" s="286"/>
      <c r="O65" s="205" t="s">
        <v>168</v>
      </c>
      <c r="P65" s="485"/>
      <c r="Q65" s="286"/>
      <c r="R65" s="286"/>
      <c r="S65" s="286"/>
      <c r="T65" s="286"/>
      <c r="U65" s="286"/>
      <c r="V65" s="286"/>
      <c r="W65" s="286"/>
      <c r="X65" s="286"/>
      <c r="Y65" s="519" t="s">
        <v>232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3"/>
      <c r="K66" s="484"/>
      <c r="L66" s="484"/>
      <c r="M66" s="482"/>
      <c r="N66" s="317"/>
      <c r="O66" s="206" t="s">
        <v>168</v>
      </c>
      <c r="P66" s="482"/>
      <c r="Q66" s="317"/>
      <c r="R66" s="317"/>
      <c r="S66" s="317"/>
      <c r="T66" s="317"/>
      <c r="U66" s="317"/>
      <c r="V66" s="317"/>
      <c r="W66" s="317"/>
      <c r="X66" s="317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8" t="s">
        <v>33</v>
      </c>
      <c r="B67" s="319"/>
      <c r="C67" s="320"/>
      <c r="D67" s="478" t="s">
        <v>35</v>
      </c>
      <c r="E67" s="338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8" t="s">
        <v>227</v>
      </c>
      <c r="T67" s="319"/>
      <c r="U67" s="320"/>
      <c r="V67" s="508"/>
      <c r="W67" s="509"/>
      <c r="X67" s="509"/>
      <c r="Y67" s="509"/>
      <c r="Z67" s="509"/>
      <c r="AA67" s="509"/>
      <c r="AB67" s="509"/>
      <c r="AC67" s="509"/>
      <c r="AD67" s="509"/>
      <c r="AE67" s="348" t="s">
        <v>193</v>
      </c>
      <c r="AF67" s="349"/>
      <c r="AG67" s="35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21"/>
      <c r="B68" s="322"/>
      <c r="C68" s="323"/>
      <c r="D68" s="528" t="s">
        <v>34</v>
      </c>
      <c r="E68" s="284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1"/>
      <c r="T68" s="322"/>
      <c r="U68" s="323"/>
      <c r="V68" s="510"/>
      <c r="W68" s="511"/>
      <c r="X68" s="511"/>
      <c r="Y68" s="511"/>
      <c r="Z68" s="511"/>
      <c r="AA68" s="511"/>
      <c r="AB68" s="511"/>
      <c r="AC68" s="511"/>
      <c r="AD68" s="511"/>
      <c r="AE68" s="351"/>
      <c r="AF68" s="352"/>
      <c r="AG68" s="35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21"/>
      <c r="B69" s="322"/>
      <c r="C69" s="323"/>
      <c r="D69" s="528" t="s">
        <v>225</v>
      </c>
      <c r="E69" s="284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1"/>
      <c r="T69" s="322"/>
      <c r="U69" s="323"/>
      <c r="V69" s="510"/>
      <c r="W69" s="511"/>
      <c r="X69" s="511"/>
      <c r="Y69" s="511"/>
      <c r="Z69" s="511"/>
      <c r="AA69" s="511"/>
      <c r="AB69" s="511"/>
      <c r="AC69" s="511"/>
      <c r="AD69" s="511"/>
      <c r="AE69" s="351"/>
      <c r="AF69" s="352"/>
      <c r="AG69" s="35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4"/>
      <c r="B70" s="325"/>
      <c r="C70" s="326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4"/>
      <c r="T70" s="325"/>
      <c r="U70" s="326"/>
      <c r="V70" s="512"/>
      <c r="W70" s="513"/>
      <c r="X70" s="513"/>
      <c r="Y70" s="513"/>
      <c r="Z70" s="513"/>
      <c r="AA70" s="513"/>
      <c r="AB70" s="513"/>
      <c r="AC70" s="513"/>
      <c r="AD70" s="513"/>
      <c r="AE70" s="354"/>
      <c r="AF70" s="355"/>
      <c r="AG70" s="35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24</v>
      </c>
      <c r="Q3" s="453"/>
      <c r="R3" s="453"/>
      <c r="S3" s="454" t="s">
        <v>155</v>
      </c>
      <c r="T3" s="454" t="str">
        <f>曜日!D9</f>
        <v>金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/>
      <c r="L9" s="422"/>
      <c r="M9" s="422"/>
      <c r="N9" s="423"/>
      <c r="O9" s="423"/>
      <c r="P9" s="423"/>
      <c r="Q9" s="423"/>
      <c r="R9" s="423"/>
      <c r="S9" s="423"/>
      <c r="T9" s="423"/>
      <c r="U9" s="423"/>
      <c r="V9" s="423"/>
      <c r="W9" s="423"/>
      <c r="X9" s="423"/>
      <c r="Y9" s="423"/>
      <c r="Z9" s="423"/>
      <c r="AA9" s="423"/>
      <c r="AB9" s="423"/>
      <c r="AC9" s="423"/>
      <c r="AD9" s="423"/>
      <c r="AE9" s="423"/>
      <c r="AF9" s="423"/>
      <c r="AG9" s="423"/>
      <c r="AH9" s="423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576">
        <f>AI13</f>
        <v>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/>
      <c r="L10" s="422"/>
      <c r="M10" s="422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/>
      <c r="L11" s="422"/>
      <c r="M11" s="422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/>
      <c r="E31" s="476"/>
      <c r="F31" s="476"/>
      <c r="G31" s="476"/>
      <c r="H31" s="476"/>
      <c r="I31" s="374" t="s">
        <v>240</v>
      </c>
      <c r="J31" s="375"/>
      <c r="K31" s="382"/>
      <c r="L31" s="374"/>
      <c r="M31" s="374"/>
      <c r="N31" s="374"/>
      <c r="O31" s="375"/>
      <c r="P31" s="382"/>
      <c r="Q31" s="374"/>
      <c r="R31" s="374"/>
      <c r="S31" s="543"/>
      <c r="T31" s="544"/>
      <c r="U31" s="544"/>
      <c r="V31" s="544"/>
      <c r="W31" s="545"/>
      <c r="X31" s="277"/>
      <c r="Y31" s="278"/>
      <c r="Z31" s="278"/>
      <c r="AA31" s="278"/>
      <c r="AB31" s="469"/>
      <c r="AC31" s="277" t="s">
        <v>241</v>
      </c>
      <c r="AD31" s="278"/>
      <c r="AE31" s="98"/>
      <c r="AF31" s="99" t="s">
        <v>242</v>
      </c>
      <c r="AG31" s="98"/>
      <c r="AH31" s="100" t="s">
        <v>243</v>
      </c>
      <c r="AI31" s="98"/>
      <c r="AJ31" s="255" t="s">
        <v>244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53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53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5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5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69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5" t="s">
        <v>129</v>
      </c>
      <c r="AD36" s="275"/>
      <c r="AE36" s="218"/>
      <c r="AF36" s="103" t="s">
        <v>130</v>
      </c>
      <c r="AG36" s="254"/>
      <c r="AH36" s="104" t="s">
        <v>131</v>
      </c>
      <c r="AI36" s="218"/>
      <c r="AJ36" s="25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70"/>
      <c r="K37" s="268"/>
      <c r="L37" s="269"/>
      <c r="M37" s="269"/>
      <c r="N37" s="269"/>
      <c r="O37" s="270"/>
      <c r="P37" s="268"/>
      <c r="Q37" s="269"/>
      <c r="R37" s="269"/>
      <c r="S37" s="271"/>
      <c r="T37" s="272"/>
      <c r="U37" s="272"/>
      <c r="V37" s="272"/>
      <c r="W37" s="273"/>
      <c r="X37" s="274"/>
      <c r="Y37" s="275"/>
      <c r="Z37" s="275"/>
      <c r="AA37" s="275"/>
      <c r="AB37" s="276"/>
      <c r="AC37" s="274" t="s">
        <v>129</v>
      </c>
      <c r="AD37" s="275"/>
      <c r="AE37" s="102"/>
      <c r="AF37" s="103" t="s">
        <v>130</v>
      </c>
      <c r="AG37" s="102"/>
      <c r="AH37" s="104" t="s">
        <v>131</v>
      </c>
      <c r="AI37" s="102"/>
      <c r="AJ37" s="25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5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5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5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8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6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5"/>
      <c r="Q47" s="476"/>
      <c r="R47" s="477"/>
      <c r="S47" s="472"/>
      <c r="T47" s="473"/>
      <c r="U47" s="473"/>
      <c r="V47" s="473"/>
      <c r="W47" s="473"/>
      <c r="X47" s="474"/>
      <c r="Y47" s="490" t="s">
        <v>234</v>
      </c>
      <c r="Z47" s="491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5"/>
      <c r="AR47" s="476"/>
      <c r="AS47" s="487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2"/>
      <c r="Z48" s="493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2"/>
      <c r="Z49" s="493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2"/>
      <c r="Z50" s="493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2"/>
      <c r="Z51" s="493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2"/>
      <c r="Z52" s="493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70"/>
      <c r="L53" s="471"/>
      <c r="M53" s="471"/>
      <c r="N53" s="471"/>
      <c r="O53" s="139" t="s">
        <v>156</v>
      </c>
      <c r="P53" s="305"/>
      <c r="Q53" s="306"/>
      <c r="R53" s="489"/>
      <c r="S53" s="480"/>
      <c r="T53" s="481"/>
      <c r="U53" s="481"/>
      <c r="V53" s="481"/>
      <c r="W53" s="481"/>
      <c r="X53" s="488"/>
      <c r="Y53" s="492"/>
      <c r="Z53" s="493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9"/>
      <c r="F54" s="479"/>
      <c r="G54" s="479"/>
      <c r="H54" s="479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2"/>
      <c r="Z54" s="493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2"/>
      <c r="K55" s="473"/>
      <c r="L55" s="473"/>
      <c r="M55" s="473"/>
      <c r="N55" s="473"/>
      <c r="O55" s="136" t="s">
        <v>156</v>
      </c>
      <c r="P55" s="475"/>
      <c r="Q55" s="476"/>
      <c r="R55" s="477"/>
      <c r="S55" s="472"/>
      <c r="T55" s="473"/>
      <c r="U55" s="473"/>
      <c r="V55" s="473"/>
      <c r="W55" s="473"/>
      <c r="X55" s="474"/>
      <c r="Y55" s="492"/>
      <c r="Z55" s="493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5" t="s">
        <v>237</v>
      </c>
      <c r="Z58" s="526"/>
      <c r="AA58" s="526"/>
      <c r="AB58" s="526"/>
      <c r="AC58" s="526"/>
      <c r="AD58" s="526"/>
      <c r="AE58" s="526"/>
      <c r="AF58" s="527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5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80"/>
      <c r="K59" s="481"/>
      <c r="L59" s="481"/>
      <c r="M59" s="481"/>
      <c r="N59" s="481"/>
      <c r="O59" s="139" t="s">
        <v>156</v>
      </c>
      <c r="P59" s="305"/>
      <c r="Q59" s="306"/>
      <c r="R59" s="489"/>
      <c r="S59" s="480"/>
      <c r="T59" s="481"/>
      <c r="U59" s="481"/>
      <c r="V59" s="481"/>
      <c r="W59" s="481"/>
      <c r="X59" s="481"/>
      <c r="Y59" s="581" t="s">
        <v>236</v>
      </c>
      <c r="Z59" s="582"/>
      <c r="AA59" s="582"/>
      <c r="AB59" s="582"/>
      <c r="AC59" s="582"/>
      <c r="AD59" s="582"/>
      <c r="AE59" s="582"/>
      <c r="AF59" s="527"/>
      <c r="AG59" s="343"/>
      <c r="AH59" s="344"/>
      <c r="AI59" s="211" t="s">
        <v>168</v>
      </c>
      <c r="AJ59" s="343"/>
      <c r="AK59" s="344"/>
      <c r="AL59" s="506"/>
      <c r="AM59" s="343"/>
      <c r="AN59" s="344"/>
      <c r="AO59" s="344"/>
      <c r="AP59" s="344"/>
      <c r="AQ59" s="344"/>
      <c r="AR59" s="344"/>
      <c r="AS59" s="504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2"/>
      <c r="K60" s="473"/>
      <c r="L60" s="473"/>
      <c r="M60" s="473"/>
      <c r="N60" s="473"/>
      <c r="O60" s="136" t="s">
        <v>156</v>
      </c>
      <c r="P60" s="475"/>
      <c r="Q60" s="476"/>
      <c r="R60" s="477"/>
      <c r="S60" s="472"/>
      <c r="T60" s="473"/>
      <c r="U60" s="473"/>
      <c r="V60" s="473"/>
      <c r="W60" s="473"/>
      <c r="X60" s="473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7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5"/>
      <c r="N63" s="476"/>
      <c r="O63" s="205" t="s">
        <v>168</v>
      </c>
      <c r="P63" s="475"/>
      <c r="Q63" s="476"/>
      <c r="R63" s="476"/>
      <c r="S63" s="476"/>
      <c r="T63" s="476"/>
      <c r="U63" s="476"/>
      <c r="V63" s="476"/>
      <c r="W63" s="476"/>
      <c r="X63" s="476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5"/>
      <c r="N64" s="286"/>
      <c r="O64" s="205" t="s">
        <v>168</v>
      </c>
      <c r="P64" s="485"/>
      <c r="Q64" s="286"/>
      <c r="R64" s="286"/>
      <c r="S64" s="286"/>
      <c r="T64" s="286"/>
      <c r="U64" s="286"/>
      <c r="V64" s="286"/>
      <c r="W64" s="286"/>
      <c r="X64" s="286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5"/>
      <c r="N65" s="286"/>
      <c r="O65" s="205" t="s">
        <v>168</v>
      </c>
      <c r="P65" s="485"/>
      <c r="Q65" s="286"/>
      <c r="R65" s="286"/>
      <c r="S65" s="286"/>
      <c r="T65" s="286"/>
      <c r="U65" s="286"/>
      <c r="V65" s="286"/>
      <c r="W65" s="286"/>
      <c r="X65" s="286"/>
      <c r="Y65" s="519" t="s">
        <v>232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3"/>
      <c r="K66" s="484"/>
      <c r="L66" s="484"/>
      <c r="M66" s="482"/>
      <c r="N66" s="317"/>
      <c r="O66" s="206" t="s">
        <v>168</v>
      </c>
      <c r="P66" s="482"/>
      <c r="Q66" s="317"/>
      <c r="R66" s="317"/>
      <c r="S66" s="317"/>
      <c r="T66" s="317"/>
      <c r="U66" s="317"/>
      <c r="V66" s="317"/>
      <c r="W66" s="317"/>
      <c r="X66" s="317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8" t="s">
        <v>33</v>
      </c>
      <c r="B67" s="319"/>
      <c r="C67" s="320"/>
      <c r="D67" s="478" t="s">
        <v>35</v>
      </c>
      <c r="E67" s="338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8" t="s">
        <v>227</v>
      </c>
      <c r="T67" s="319"/>
      <c r="U67" s="320"/>
      <c r="V67" s="508"/>
      <c r="W67" s="509"/>
      <c r="X67" s="509"/>
      <c r="Y67" s="509"/>
      <c r="Z67" s="509"/>
      <c r="AA67" s="509"/>
      <c r="AB67" s="509"/>
      <c r="AC67" s="509"/>
      <c r="AD67" s="509"/>
      <c r="AE67" s="348" t="s">
        <v>193</v>
      </c>
      <c r="AF67" s="349"/>
      <c r="AG67" s="35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21"/>
      <c r="B68" s="322"/>
      <c r="C68" s="323"/>
      <c r="D68" s="528" t="s">
        <v>34</v>
      </c>
      <c r="E68" s="284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1"/>
      <c r="T68" s="322"/>
      <c r="U68" s="323"/>
      <c r="V68" s="510"/>
      <c r="W68" s="511"/>
      <c r="X68" s="511"/>
      <c r="Y68" s="511"/>
      <c r="Z68" s="511"/>
      <c r="AA68" s="511"/>
      <c r="AB68" s="511"/>
      <c r="AC68" s="511"/>
      <c r="AD68" s="511"/>
      <c r="AE68" s="351"/>
      <c r="AF68" s="352"/>
      <c r="AG68" s="35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21"/>
      <c r="B69" s="322"/>
      <c r="C69" s="323"/>
      <c r="D69" s="528" t="s">
        <v>225</v>
      </c>
      <c r="E69" s="284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1"/>
      <c r="T69" s="322"/>
      <c r="U69" s="323"/>
      <c r="V69" s="510"/>
      <c r="W69" s="511"/>
      <c r="X69" s="511"/>
      <c r="Y69" s="511"/>
      <c r="Z69" s="511"/>
      <c r="AA69" s="511"/>
      <c r="AB69" s="511"/>
      <c r="AC69" s="511"/>
      <c r="AD69" s="511"/>
      <c r="AE69" s="351"/>
      <c r="AF69" s="352"/>
      <c r="AG69" s="35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4"/>
      <c r="B70" s="325"/>
      <c r="C70" s="326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4"/>
      <c r="T70" s="325"/>
      <c r="U70" s="326"/>
      <c r="V70" s="512"/>
      <c r="W70" s="513"/>
      <c r="X70" s="513"/>
      <c r="Y70" s="513"/>
      <c r="Z70" s="513"/>
      <c r="AA70" s="513"/>
      <c r="AB70" s="513"/>
      <c r="AC70" s="513"/>
      <c r="AD70" s="513"/>
      <c r="AE70" s="354"/>
      <c r="AF70" s="355"/>
      <c r="AG70" s="35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25</v>
      </c>
      <c r="Q3" s="453"/>
      <c r="R3" s="453"/>
      <c r="S3" s="454" t="s">
        <v>155</v>
      </c>
      <c r="T3" s="454" t="str">
        <f>曜日!D3</f>
        <v>土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2"/>
      <c r="L9" s="422"/>
      <c r="M9" s="422"/>
      <c r="N9" s="422"/>
      <c r="O9" s="422"/>
      <c r="P9" s="422"/>
      <c r="Q9" s="422"/>
      <c r="R9" s="422"/>
      <c r="S9" s="422"/>
      <c r="T9" s="422"/>
      <c r="U9" s="422"/>
      <c r="V9" s="422"/>
      <c r="W9" s="422"/>
      <c r="X9" s="422"/>
      <c r="Y9" s="422"/>
      <c r="Z9" s="422"/>
      <c r="AA9" s="422"/>
      <c r="AB9" s="422"/>
      <c r="AC9" s="422"/>
      <c r="AD9" s="422"/>
      <c r="AE9" s="422"/>
      <c r="AF9" s="422"/>
      <c r="AG9" s="422"/>
      <c r="AH9" s="422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576">
        <f>AI13</f>
        <v>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/>
      <c r="E31" s="476"/>
      <c r="F31" s="476"/>
      <c r="G31" s="476"/>
      <c r="H31" s="476"/>
      <c r="I31" s="374" t="s">
        <v>156</v>
      </c>
      <c r="J31" s="375"/>
      <c r="K31" s="382"/>
      <c r="L31" s="374"/>
      <c r="M31" s="374"/>
      <c r="N31" s="374"/>
      <c r="O31" s="375"/>
      <c r="P31" s="382"/>
      <c r="Q31" s="374"/>
      <c r="R31" s="374"/>
      <c r="S31" s="543"/>
      <c r="T31" s="544"/>
      <c r="U31" s="544"/>
      <c r="V31" s="544"/>
      <c r="W31" s="545"/>
      <c r="X31" s="277"/>
      <c r="Y31" s="278"/>
      <c r="Z31" s="278"/>
      <c r="AA31" s="278"/>
      <c r="AB31" s="469"/>
      <c r="AC31" s="277" t="s">
        <v>129</v>
      </c>
      <c r="AD31" s="27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8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6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5"/>
      <c r="Q47" s="476"/>
      <c r="R47" s="477"/>
      <c r="S47" s="472"/>
      <c r="T47" s="473"/>
      <c r="U47" s="473"/>
      <c r="V47" s="473"/>
      <c r="W47" s="473"/>
      <c r="X47" s="474"/>
      <c r="Y47" s="490" t="s">
        <v>234</v>
      </c>
      <c r="Z47" s="491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5"/>
      <c r="AR47" s="476"/>
      <c r="AS47" s="487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2"/>
      <c r="Z48" s="493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2"/>
      <c r="Z49" s="493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2"/>
      <c r="Z50" s="493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2"/>
      <c r="Z51" s="493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2"/>
      <c r="Z52" s="493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70"/>
      <c r="L53" s="471"/>
      <c r="M53" s="471"/>
      <c r="N53" s="471"/>
      <c r="O53" s="139" t="s">
        <v>156</v>
      </c>
      <c r="P53" s="305"/>
      <c r="Q53" s="306"/>
      <c r="R53" s="489"/>
      <c r="S53" s="480"/>
      <c r="T53" s="481"/>
      <c r="U53" s="481"/>
      <c r="V53" s="481"/>
      <c r="W53" s="481"/>
      <c r="X53" s="488"/>
      <c r="Y53" s="492"/>
      <c r="Z53" s="493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9"/>
      <c r="F54" s="479"/>
      <c r="G54" s="479"/>
      <c r="H54" s="479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2"/>
      <c r="Z54" s="493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2"/>
      <c r="K55" s="473"/>
      <c r="L55" s="473"/>
      <c r="M55" s="473"/>
      <c r="N55" s="473"/>
      <c r="O55" s="136" t="s">
        <v>156</v>
      </c>
      <c r="P55" s="475"/>
      <c r="Q55" s="476"/>
      <c r="R55" s="477"/>
      <c r="S55" s="472"/>
      <c r="T55" s="473"/>
      <c r="U55" s="473"/>
      <c r="V55" s="473"/>
      <c r="W55" s="473"/>
      <c r="X55" s="474"/>
      <c r="Y55" s="492"/>
      <c r="Z55" s="493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5" t="s">
        <v>237</v>
      </c>
      <c r="Z58" s="526"/>
      <c r="AA58" s="526"/>
      <c r="AB58" s="526"/>
      <c r="AC58" s="526"/>
      <c r="AD58" s="526"/>
      <c r="AE58" s="526"/>
      <c r="AF58" s="527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5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80"/>
      <c r="K59" s="481"/>
      <c r="L59" s="481"/>
      <c r="M59" s="481"/>
      <c r="N59" s="481"/>
      <c r="O59" s="139" t="s">
        <v>156</v>
      </c>
      <c r="P59" s="305"/>
      <c r="Q59" s="306"/>
      <c r="R59" s="489"/>
      <c r="S59" s="480"/>
      <c r="T59" s="481"/>
      <c r="U59" s="481"/>
      <c r="V59" s="481"/>
      <c r="W59" s="481"/>
      <c r="X59" s="481"/>
      <c r="Y59" s="581" t="s">
        <v>236</v>
      </c>
      <c r="Z59" s="582"/>
      <c r="AA59" s="582"/>
      <c r="AB59" s="582"/>
      <c r="AC59" s="582"/>
      <c r="AD59" s="582"/>
      <c r="AE59" s="582"/>
      <c r="AF59" s="527"/>
      <c r="AG59" s="343"/>
      <c r="AH59" s="344"/>
      <c r="AI59" s="211" t="s">
        <v>168</v>
      </c>
      <c r="AJ59" s="343"/>
      <c r="AK59" s="344"/>
      <c r="AL59" s="506"/>
      <c r="AM59" s="343"/>
      <c r="AN59" s="344"/>
      <c r="AO59" s="344"/>
      <c r="AP59" s="344"/>
      <c r="AQ59" s="344"/>
      <c r="AR59" s="344"/>
      <c r="AS59" s="504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2"/>
      <c r="K60" s="473"/>
      <c r="L60" s="473"/>
      <c r="M60" s="473"/>
      <c r="N60" s="473"/>
      <c r="O60" s="136" t="s">
        <v>156</v>
      </c>
      <c r="P60" s="475"/>
      <c r="Q60" s="476"/>
      <c r="R60" s="477"/>
      <c r="S60" s="472"/>
      <c r="T60" s="473"/>
      <c r="U60" s="473"/>
      <c r="V60" s="473"/>
      <c r="W60" s="473"/>
      <c r="X60" s="473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7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5"/>
      <c r="N63" s="476"/>
      <c r="O63" s="205" t="s">
        <v>168</v>
      </c>
      <c r="P63" s="475"/>
      <c r="Q63" s="476"/>
      <c r="R63" s="476"/>
      <c r="S63" s="476"/>
      <c r="T63" s="476"/>
      <c r="U63" s="476"/>
      <c r="V63" s="476"/>
      <c r="W63" s="476"/>
      <c r="X63" s="476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5"/>
      <c r="N64" s="286"/>
      <c r="O64" s="205" t="s">
        <v>168</v>
      </c>
      <c r="P64" s="485"/>
      <c r="Q64" s="286"/>
      <c r="R64" s="286"/>
      <c r="S64" s="286"/>
      <c r="T64" s="286"/>
      <c r="U64" s="286"/>
      <c r="V64" s="286"/>
      <c r="W64" s="286"/>
      <c r="X64" s="286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5"/>
      <c r="N65" s="286"/>
      <c r="O65" s="205" t="s">
        <v>168</v>
      </c>
      <c r="P65" s="485"/>
      <c r="Q65" s="286"/>
      <c r="R65" s="286"/>
      <c r="S65" s="286"/>
      <c r="T65" s="286"/>
      <c r="U65" s="286"/>
      <c r="V65" s="286"/>
      <c r="W65" s="286"/>
      <c r="X65" s="286"/>
      <c r="Y65" s="519" t="s">
        <v>232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3"/>
      <c r="K66" s="484"/>
      <c r="L66" s="484"/>
      <c r="M66" s="482"/>
      <c r="N66" s="317"/>
      <c r="O66" s="206" t="s">
        <v>168</v>
      </c>
      <c r="P66" s="482"/>
      <c r="Q66" s="317"/>
      <c r="R66" s="317"/>
      <c r="S66" s="317"/>
      <c r="T66" s="317"/>
      <c r="U66" s="317"/>
      <c r="V66" s="317"/>
      <c r="W66" s="317"/>
      <c r="X66" s="317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8" t="s">
        <v>33</v>
      </c>
      <c r="B67" s="319"/>
      <c r="C67" s="320"/>
      <c r="D67" s="478" t="s">
        <v>35</v>
      </c>
      <c r="E67" s="338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8" t="s">
        <v>227</v>
      </c>
      <c r="T67" s="319"/>
      <c r="U67" s="320"/>
      <c r="V67" s="508"/>
      <c r="W67" s="509"/>
      <c r="X67" s="509"/>
      <c r="Y67" s="509"/>
      <c r="Z67" s="509"/>
      <c r="AA67" s="509"/>
      <c r="AB67" s="509"/>
      <c r="AC67" s="509"/>
      <c r="AD67" s="509"/>
      <c r="AE67" s="348" t="s">
        <v>193</v>
      </c>
      <c r="AF67" s="349"/>
      <c r="AG67" s="35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21"/>
      <c r="B68" s="322"/>
      <c r="C68" s="323"/>
      <c r="D68" s="528" t="s">
        <v>34</v>
      </c>
      <c r="E68" s="284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1"/>
      <c r="T68" s="322"/>
      <c r="U68" s="323"/>
      <c r="V68" s="510"/>
      <c r="W68" s="511"/>
      <c r="X68" s="511"/>
      <c r="Y68" s="511"/>
      <c r="Z68" s="511"/>
      <c r="AA68" s="511"/>
      <c r="AB68" s="511"/>
      <c r="AC68" s="511"/>
      <c r="AD68" s="511"/>
      <c r="AE68" s="351"/>
      <c r="AF68" s="352"/>
      <c r="AG68" s="35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21"/>
      <c r="B69" s="322"/>
      <c r="C69" s="323"/>
      <c r="D69" s="528" t="s">
        <v>225</v>
      </c>
      <c r="E69" s="284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1"/>
      <c r="T69" s="322"/>
      <c r="U69" s="323"/>
      <c r="V69" s="510"/>
      <c r="W69" s="511"/>
      <c r="X69" s="511"/>
      <c r="Y69" s="511"/>
      <c r="Z69" s="511"/>
      <c r="AA69" s="511"/>
      <c r="AB69" s="511"/>
      <c r="AC69" s="511"/>
      <c r="AD69" s="511"/>
      <c r="AE69" s="351"/>
      <c r="AF69" s="352"/>
      <c r="AG69" s="35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4"/>
      <c r="B70" s="325"/>
      <c r="C70" s="326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4"/>
      <c r="T70" s="325"/>
      <c r="U70" s="326"/>
      <c r="V70" s="512"/>
      <c r="W70" s="513"/>
      <c r="X70" s="513"/>
      <c r="Y70" s="513"/>
      <c r="Z70" s="513"/>
      <c r="AA70" s="513"/>
      <c r="AB70" s="513"/>
      <c r="AC70" s="513"/>
      <c r="AD70" s="513"/>
      <c r="AE70" s="354"/>
      <c r="AF70" s="355"/>
      <c r="AG70" s="35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26</v>
      </c>
      <c r="Q3" s="453"/>
      <c r="R3" s="453"/>
      <c r="S3" s="454" t="s">
        <v>155</v>
      </c>
      <c r="T3" s="454" t="str">
        <f>曜日!D4</f>
        <v>日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2"/>
      <c r="L9" s="422"/>
      <c r="M9" s="422"/>
      <c r="N9" s="422"/>
      <c r="O9" s="422"/>
      <c r="P9" s="422"/>
      <c r="Q9" s="422"/>
      <c r="R9" s="422"/>
      <c r="S9" s="422"/>
      <c r="T9" s="422"/>
      <c r="U9" s="422"/>
      <c r="V9" s="422"/>
      <c r="W9" s="422"/>
      <c r="X9" s="422"/>
      <c r="Y9" s="422"/>
      <c r="Z9" s="422"/>
      <c r="AA9" s="422"/>
      <c r="AB9" s="422"/>
      <c r="AC9" s="422"/>
      <c r="AD9" s="422"/>
      <c r="AE9" s="422"/>
      <c r="AF9" s="422"/>
      <c r="AG9" s="422"/>
      <c r="AH9" s="422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576">
        <f>AI13</f>
        <v>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/>
      <c r="E31" s="476"/>
      <c r="F31" s="476"/>
      <c r="G31" s="476"/>
      <c r="H31" s="476"/>
      <c r="I31" s="374" t="s">
        <v>156</v>
      </c>
      <c r="J31" s="375"/>
      <c r="K31" s="382"/>
      <c r="L31" s="374"/>
      <c r="M31" s="374"/>
      <c r="N31" s="374"/>
      <c r="O31" s="375"/>
      <c r="P31" s="382"/>
      <c r="Q31" s="374"/>
      <c r="R31" s="374"/>
      <c r="S31" s="543"/>
      <c r="T31" s="544"/>
      <c r="U31" s="544"/>
      <c r="V31" s="544"/>
      <c r="W31" s="545"/>
      <c r="X31" s="277"/>
      <c r="Y31" s="278"/>
      <c r="Z31" s="278"/>
      <c r="AA31" s="278"/>
      <c r="AB31" s="469"/>
      <c r="AC31" s="277" t="s">
        <v>129</v>
      </c>
      <c r="AD31" s="27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8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6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5"/>
      <c r="Q47" s="476"/>
      <c r="R47" s="477"/>
      <c r="S47" s="472"/>
      <c r="T47" s="473"/>
      <c r="U47" s="473"/>
      <c r="V47" s="473"/>
      <c r="W47" s="473"/>
      <c r="X47" s="474"/>
      <c r="Y47" s="490" t="s">
        <v>234</v>
      </c>
      <c r="Z47" s="491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5"/>
      <c r="AR47" s="476"/>
      <c r="AS47" s="487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2"/>
      <c r="Z48" s="493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2"/>
      <c r="Z49" s="493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2"/>
      <c r="Z50" s="493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2"/>
      <c r="Z51" s="493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2"/>
      <c r="Z52" s="493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70"/>
      <c r="L53" s="471"/>
      <c r="M53" s="471"/>
      <c r="N53" s="471"/>
      <c r="O53" s="139" t="s">
        <v>156</v>
      </c>
      <c r="P53" s="305"/>
      <c r="Q53" s="306"/>
      <c r="R53" s="489"/>
      <c r="S53" s="480"/>
      <c r="T53" s="481"/>
      <c r="U53" s="481"/>
      <c r="V53" s="481"/>
      <c r="W53" s="481"/>
      <c r="X53" s="488"/>
      <c r="Y53" s="492"/>
      <c r="Z53" s="493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9"/>
      <c r="F54" s="479"/>
      <c r="G54" s="479"/>
      <c r="H54" s="479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2"/>
      <c r="Z54" s="493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2"/>
      <c r="K55" s="473"/>
      <c r="L55" s="473"/>
      <c r="M55" s="473"/>
      <c r="N55" s="473"/>
      <c r="O55" s="136" t="s">
        <v>156</v>
      </c>
      <c r="P55" s="475"/>
      <c r="Q55" s="476"/>
      <c r="R55" s="477"/>
      <c r="S55" s="472"/>
      <c r="T55" s="473"/>
      <c r="U55" s="473"/>
      <c r="V55" s="473"/>
      <c r="W55" s="473"/>
      <c r="X55" s="474"/>
      <c r="Y55" s="492"/>
      <c r="Z55" s="493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5" t="s">
        <v>237</v>
      </c>
      <c r="Z58" s="526"/>
      <c r="AA58" s="526"/>
      <c r="AB58" s="526"/>
      <c r="AC58" s="526"/>
      <c r="AD58" s="526"/>
      <c r="AE58" s="526"/>
      <c r="AF58" s="527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5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80"/>
      <c r="K59" s="481"/>
      <c r="L59" s="481"/>
      <c r="M59" s="481"/>
      <c r="N59" s="481"/>
      <c r="O59" s="139" t="s">
        <v>156</v>
      </c>
      <c r="P59" s="305"/>
      <c r="Q59" s="306"/>
      <c r="R59" s="489"/>
      <c r="S59" s="480"/>
      <c r="T59" s="481"/>
      <c r="U59" s="481"/>
      <c r="V59" s="481"/>
      <c r="W59" s="481"/>
      <c r="X59" s="481"/>
      <c r="Y59" s="581" t="s">
        <v>236</v>
      </c>
      <c r="Z59" s="582"/>
      <c r="AA59" s="582"/>
      <c r="AB59" s="582"/>
      <c r="AC59" s="582"/>
      <c r="AD59" s="582"/>
      <c r="AE59" s="582"/>
      <c r="AF59" s="527"/>
      <c r="AG59" s="343"/>
      <c r="AH59" s="344"/>
      <c r="AI59" s="211" t="s">
        <v>168</v>
      </c>
      <c r="AJ59" s="343"/>
      <c r="AK59" s="344"/>
      <c r="AL59" s="506"/>
      <c r="AM59" s="343"/>
      <c r="AN59" s="344"/>
      <c r="AO59" s="344"/>
      <c r="AP59" s="344"/>
      <c r="AQ59" s="344"/>
      <c r="AR59" s="344"/>
      <c r="AS59" s="504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2"/>
      <c r="K60" s="473"/>
      <c r="L60" s="473"/>
      <c r="M60" s="473"/>
      <c r="N60" s="473"/>
      <c r="O60" s="136" t="s">
        <v>156</v>
      </c>
      <c r="P60" s="475"/>
      <c r="Q60" s="476"/>
      <c r="R60" s="477"/>
      <c r="S60" s="472"/>
      <c r="T60" s="473"/>
      <c r="U60" s="473"/>
      <c r="V60" s="473"/>
      <c r="W60" s="473"/>
      <c r="X60" s="473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7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5"/>
      <c r="N63" s="476"/>
      <c r="O63" s="205" t="s">
        <v>168</v>
      </c>
      <c r="P63" s="475"/>
      <c r="Q63" s="476"/>
      <c r="R63" s="476"/>
      <c r="S63" s="476"/>
      <c r="T63" s="476"/>
      <c r="U63" s="476"/>
      <c r="V63" s="476"/>
      <c r="W63" s="476"/>
      <c r="X63" s="476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5"/>
      <c r="N64" s="286"/>
      <c r="O64" s="205" t="s">
        <v>168</v>
      </c>
      <c r="P64" s="485"/>
      <c r="Q64" s="286"/>
      <c r="R64" s="286"/>
      <c r="S64" s="286"/>
      <c r="T64" s="286"/>
      <c r="U64" s="286"/>
      <c r="V64" s="286"/>
      <c r="W64" s="286"/>
      <c r="X64" s="286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5"/>
      <c r="N65" s="286"/>
      <c r="O65" s="205" t="s">
        <v>168</v>
      </c>
      <c r="P65" s="485"/>
      <c r="Q65" s="286"/>
      <c r="R65" s="286"/>
      <c r="S65" s="286"/>
      <c r="T65" s="286"/>
      <c r="U65" s="286"/>
      <c r="V65" s="286"/>
      <c r="W65" s="286"/>
      <c r="X65" s="286"/>
      <c r="Y65" s="519" t="s">
        <v>232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3"/>
      <c r="K66" s="484"/>
      <c r="L66" s="484"/>
      <c r="M66" s="482"/>
      <c r="N66" s="317"/>
      <c r="O66" s="206" t="s">
        <v>168</v>
      </c>
      <c r="P66" s="482"/>
      <c r="Q66" s="317"/>
      <c r="R66" s="317"/>
      <c r="S66" s="317"/>
      <c r="T66" s="317"/>
      <c r="U66" s="317"/>
      <c r="V66" s="317"/>
      <c r="W66" s="317"/>
      <c r="X66" s="317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8" t="s">
        <v>33</v>
      </c>
      <c r="B67" s="319"/>
      <c r="C67" s="320"/>
      <c r="D67" s="478" t="s">
        <v>35</v>
      </c>
      <c r="E67" s="338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8" t="s">
        <v>227</v>
      </c>
      <c r="T67" s="319"/>
      <c r="U67" s="320"/>
      <c r="V67" s="508"/>
      <c r="W67" s="509"/>
      <c r="X67" s="509"/>
      <c r="Y67" s="509"/>
      <c r="Z67" s="509"/>
      <c r="AA67" s="509"/>
      <c r="AB67" s="509"/>
      <c r="AC67" s="509"/>
      <c r="AD67" s="509"/>
      <c r="AE67" s="348" t="s">
        <v>193</v>
      </c>
      <c r="AF67" s="349"/>
      <c r="AG67" s="35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21"/>
      <c r="B68" s="322"/>
      <c r="C68" s="323"/>
      <c r="D68" s="528" t="s">
        <v>34</v>
      </c>
      <c r="E68" s="284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1"/>
      <c r="T68" s="322"/>
      <c r="U68" s="323"/>
      <c r="V68" s="510"/>
      <c r="W68" s="511"/>
      <c r="X68" s="511"/>
      <c r="Y68" s="511"/>
      <c r="Z68" s="511"/>
      <c r="AA68" s="511"/>
      <c r="AB68" s="511"/>
      <c r="AC68" s="511"/>
      <c r="AD68" s="511"/>
      <c r="AE68" s="351"/>
      <c r="AF68" s="352"/>
      <c r="AG68" s="35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21"/>
      <c r="B69" s="322"/>
      <c r="C69" s="323"/>
      <c r="D69" s="528" t="s">
        <v>225</v>
      </c>
      <c r="E69" s="284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1"/>
      <c r="T69" s="322"/>
      <c r="U69" s="323"/>
      <c r="V69" s="510"/>
      <c r="W69" s="511"/>
      <c r="X69" s="511"/>
      <c r="Y69" s="511"/>
      <c r="Z69" s="511"/>
      <c r="AA69" s="511"/>
      <c r="AB69" s="511"/>
      <c r="AC69" s="511"/>
      <c r="AD69" s="511"/>
      <c r="AE69" s="351"/>
      <c r="AF69" s="352"/>
      <c r="AG69" s="35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4"/>
      <c r="B70" s="325"/>
      <c r="C70" s="326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4"/>
      <c r="T70" s="325"/>
      <c r="U70" s="326"/>
      <c r="V70" s="512"/>
      <c r="W70" s="513"/>
      <c r="X70" s="513"/>
      <c r="Y70" s="513"/>
      <c r="Z70" s="513"/>
      <c r="AA70" s="513"/>
      <c r="AB70" s="513"/>
      <c r="AC70" s="513"/>
      <c r="AD70" s="513"/>
      <c r="AE70" s="354"/>
      <c r="AF70" s="355"/>
      <c r="AG70" s="35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152</v>
      </c>
      <c r="AI1" s="446"/>
      <c r="AJ1" s="446"/>
      <c r="AK1" s="446"/>
      <c r="AL1" s="446" t="s">
        <v>153</v>
      </c>
      <c r="AM1" s="446"/>
      <c r="AN1" s="446"/>
      <c r="AO1" s="446"/>
      <c r="AP1" s="446" t="s">
        <v>154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27</v>
      </c>
      <c r="Q3" s="453"/>
      <c r="R3" s="453"/>
      <c r="S3" s="454" t="s">
        <v>155</v>
      </c>
      <c r="T3" s="454" t="str">
        <f>曜日!D5</f>
        <v>月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2"/>
      <c r="L9" s="422"/>
      <c r="M9" s="422"/>
      <c r="N9" s="422"/>
      <c r="O9" s="422"/>
      <c r="P9" s="422"/>
      <c r="Q9" s="422"/>
      <c r="R9" s="422"/>
      <c r="S9" s="422"/>
      <c r="T9" s="422"/>
      <c r="U9" s="422"/>
      <c r="V9" s="422"/>
      <c r="W9" s="422"/>
      <c r="X9" s="422"/>
      <c r="Y9" s="422"/>
      <c r="Z9" s="422"/>
      <c r="AA9" s="422"/>
      <c r="AB9" s="422"/>
      <c r="AC9" s="422"/>
      <c r="AD9" s="422"/>
      <c r="AE9" s="422"/>
      <c r="AF9" s="422"/>
      <c r="AG9" s="422"/>
      <c r="AH9" s="422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576">
        <f>AI13</f>
        <v>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/>
      <c r="E31" s="476"/>
      <c r="F31" s="476"/>
      <c r="G31" s="476"/>
      <c r="H31" s="476"/>
      <c r="I31" s="374" t="s">
        <v>156</v>
      </c>
      <c r="J31" s="375"/>
      <c r="K31" s="382"/>
      <c r="L31" s="374"/>
      <c r="M31" s="374"/>
      <c r="N31" s="374"/>
      <c r="O31" s="375"/>
      <c r="P31" s="382"/>
      <c r="Q31" s="374"/>
      <c r="R31" s="374"/>
      <c r="S31" s="543"/>
      <c r="T31" s="544"/>
      <c r="U31" s="544"/>
      <c r="V31" s="544"/>
      <c r="W31" s="545"/>
      <c r="X31" s="277"/>
      <c r="Y31" s="278"/>
      <c r="Z31" s="278"/>
      <c r="AA31" s="278"/>
      <c r="AB31" s="469"/>
      <c r="AC31" s="277" t="s">
        <v>129</v>
      </c>
      <c r="AD31" s="27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8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6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5"/>
      <c r="Q47" s="476"/>
      <c r="R47" s="477"/>
      <c r="S47" s="472"/>
      <c r="T47" s="473"/>
      <c r="U47" s="473"/>
      <c r="V47" s="473"/>
      <c r="W47" s="473"/>
      <c r="X47" s="474"/>
      <c r="Y47" s="490" t="s">
        <v>234</v>
      </c>
      <c r="Z47" s="491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5"/>
      <c r="AR47" s="476"/>
      <c r="AS47" s="487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2"/>
      <c r="Z48" s="493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2"/>
      <c r="Z49" s="493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2"/>
      <c r="Z50" s="493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2"/>
      <c r="Z51" s="493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2"/>
      <c r="Z52" s="493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70"/>
      <c r="L53" s="471"/>
      <c r="M53" s="471"/>
      <c r="N53" s="471"/>
      <c r="O53" s="139" t="s">
        <v>156</v>
      </c>
      <c r="P53" s="305"/>
      <c r="Q53" s="306"/>
      <c r="R53" s="489"/>
      <c r="S53" s="480"/>
      <c r="T53" s="481"/>
      <c r="U53" s="481"/>
      <c r="V53" s="481"/>
      <c r="W53" s="481"/>
      <c r="X53" s="488"/>
      <c r="Y53" s="492"/>
      <c r="Z53" s="493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9"/>
      <c r="F54" s="479"/>
      <c r="G54" s="479"/>
      <c r="H54" s="479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2"/>
      <c r="Z54" s="493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2"/>
      <c r="K55" s="473"/>
      <c r="L55" s="473"/>
      <c r="M55" s="473"/>
      <c r="N55" s="473"/>
      <c r="O55" s="136" t="s">
        <v>156</v>
      </c>
      <c r="P55" s="475"/>
      <c r="Q55" s="476"/>
      <c r="R55" s="477"/>
      <c r="S55" s="472"/>
      <c r="T55" s="473"/>
      <c r="U55" s="473"/>
      <c r="V55" s="473"/>
      <c r="W55" s="473"/>
      <c r="X55" s="474"/>
      <c r="Y55" s="492"/>
      <c r="Z55" s="493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4"/>
      <c r="Z56" s="495"/>
      <c r="AA56" s="496"/>
      <c r="AB56" s="497"/>
      <c r="AC56" s="497"/>
      <c r="AD56" s="497"/>
      <c r="AE56" s="497"/>
      <c r="AF56" s="139" t="s">
        <v>156</v>
      </c>
      <c r="AG56" s="582"/>
      <c r="AH56" s="582"/>
      <c r="AI56" s="582"/>
      <c r="AJ56" s="582"/>
      <c r="AK56" s="582"/>
      <c r="AL56" s="582"/>
      <c r="AM56" s="582"/>
      <c r="AN56" s="582"/>
      <c r="AO56" s="582"/>
      <c r="AP56" s="582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5" t="s">
        <v>237</v>
      </c>
      <c r="Z58" s="526"/>
      <c r="AA58" s="526"/>
      <c r="AB58" s="526"/>
      <c r="AC58" s="526"/>
      <c r="AD58" s="526"/>
      <c r="AE58" s="526"/>
      <c r="AF58" s="527"/>
      <c r="AG58" s="327"/>
      <c r="AH58" s="328"/>
      <c r="AI58" s="210" t="s">
        <v>168</v>
      </c>
      <c r="AJ58" s="327"/>
      <c r="AK58" s="328"/>
      <c r="AL58" s="582"/>
      <c r="AM58" s="327"/>
      <c r="AN58" s="328"/>
      <c r="AO58" s="328"/>
      <c r="AP58" s="328"/>
      <c r="AQ58" s="328"/>
      <c r="AR58" s="328"/>
      <c r="AS58" s="505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80"/>
      <c r="K59" s="481"/>
      <c r="L59" s="481"/>
      <c r="M59" s="481"/>
      <c r="N59" s="481"/>
      <c r="O59" s="139" t="s">
        <v>156</v>
      </c>
      <c r="P59" s="305"/>
      <c r="Q59" s="306"/>
      <c r="R59" s="489"/>
      <c r="S59" s="480"/>
      <c r="T59" s="481"/>
      <c r="U59" s="481"/>
      <c r="V59" s="481"/>
      <c r="W59" s="481"/>
      <c r="X59" s="481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43"/>
      <c r="AH59" s="344"/>
      <c r="AI59" s="211" t="s">
        <v>168</v>
      </c>
      <c r="AJ59" s="343"/>
      <c r="AK59" s="344"/>
      <c r="AL59" s="506"/>
      <c r="AM59" s="343"/>
      <c r="AN59" s="344"/>
      <c r="AO59" s="344"/>
      <c r="AP59" s="344"/>
      <c r="AQ59" s="344"/>
      <c r="AR59" s="344"/>
      <c r="AS59" s="504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2"/>
      <c r="K60" s="473"/>
      <c r="L60" s="473"/>
      <c r="M60" s="473"/>
      <c r="N60" s="473"/>
      <c r="O60" s="136" t="s">
        <v>156</v>
      </c>
      <c r="P60" s="475"/>
      <c r="Q60" s="476"/>
      <c r="R60" s="477"/>
      <c r="S60" s="472"/>
      <c r="T60" s="473"/>
      <c r="U60" s="473"/>
      <c r="V60" s="473"/>
      <c r="W60" s="473"/>
      <c r="X60" s="473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7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4"/>
      <c r="K61" s="515"/>
      <c r="L61" s="515"/>
      <c r="M61" s="515"/>
      <c r="N61" s="515"/>
      <c r="O61" s="140" t="s">
        <v>156</v>
      </c>
      <c r="P61" s="483"/>
      <c r="Q61" s="484"/>
      <c r="R61" s="541"/>
      <c r="S61" s="514"/>
      <c r="T61" s="515"/>
      <c r="U61" s="515"/>
      <c r="V61" s="515"/>
      <c r="W61" s="515"/>
      <c r="X61" s="515"/>
      <c r="Y61" s="519" t="s">
        <v>189</v>
      </c>
      <c r="Z61" s="520"/>
      <c r="AA61" s="520"/>
      <c r="AB61" s="520"/>
      <c r="AC61" s="520"/>
      <c r="AD61" s="520"/>
      <c r="AE61" s="520"/>
      <c r="AF61" s="521"/>
      <c r="AG61" s="498"/>
      <c r="AH61" s="499"/>
      <c r="AI61" s="499"/>
      <c r="AJ61" s="499"/>
      <c r="AK61" s="499"/>
      <c r="AL61" s="499"/>
      <c r="AM61" s="499"/>
      <c r="AN61" s="499"/>
      <c r="AO61" s="499"/>
      <c r="AP61" s="499"/>
      <c r="AQ61" s="499"/>
      <c r="AR61" s="499"/>
      <c r="AS61" s="500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9"/>
      <c r="Z62" s="520"/>
      <c r="AA62" s="520"/>
      <c r="AB62" s="520"/>
      <c r="AC62" s="520"/>
      <c r="AD62" s="520"/>
      <c r="AE62" s="520"/>
      <c r="AF62" s="521"/>
      <c r="AG62" s="498"/>
      <c r="AH62" s="499"/>
      <c r="AI62" s="499"/>
      <c r="AJ62" s="499"/>
      <c r="AK62" s="499"/>
      <c r="AL62" s="499"/>
      <c r="AM62" s="499"/>
      <c r="AN62" s="499"/>
      <c r="AO62" s="499"/>
      <c r="AP62" s="499"/>
      <c r="AQ62" s="499"/>
      <c r="AR62" s="499"/>
      <c r="AS62" s="500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5"/>
      <c r="N63" s="476"/>
      <c r="O63" s="205" t="s">
        <v>168</v>
      </c>
      <c r="P63" s="475"/>
      <c r="Q63" s="476"/>
      <c r="R63" s="476"/>
      <c r="S63" s="476"/>
      <c r="T63" s="476"/>
      <c r="U63" s="476"/>
      <c r="V63" s="476"/>
      <c r="W63" s="476"/>
      <c r="X63" s="476"/>
      <c r="Y63" s="519" t="s">
        <v>182</v>
      </c>
      <c r="Z63" s="520"/>
      <c r="AA63" s="520"/>
      <c r="AB63" s="520"/>
      <c r="AC63" s="520"/>
      <c r="AD63" s="520"/>
      <c r="AE63" s="520"/>
      <c r="AF63" s="521"/>
      <c r="AG63" s="498"/>
      <c r="AH63" s="499"/>
      <c r="AI63" s="499"/>
      <c r="AJ63" s="499"/>
      <c r="AK63" s="499"/>
      <c r="AL63" s="499"/>
      <c r="AM63" s="499"/>
      <c r="AN63" s="499"/>
      <c r="AO63" s="499"/>
      <c r="AP63" s="499"/>
      <c r="AQ63" s="499"/>
      <c r="AR63" s="499"/>
      <c r="AS63" s="500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5"/>
      <c r="N64" s="286"/>
      <c r="O64" s="205" t="s">
        <v>168</v>
      </c>
      <c r="P64" s="485"/>
      <c r="Q64" s="286"/>
      <c r="R64" s="286"/>
      <c r="S64" s="286"/>
      <c r="T64" s="286"/>
      <c r="U64" s="286"/>
      <c r="V64" s="286"/>
      <c r="W64" s="286"/>
      <c r="X64" s="286"/>
      <c r="Y64" s="519"/>
      <c r="Z64" s="520"/>
      <c r="AA64" s="520"/>
      <c r="AB64" s="520"/>
      <c r="AC64" s="520"/>
      <c r="AD64" s="520"/>
      <c r="AE64" s="520"/>
      <c r="AF64" s="521"/>
      <c r="AG64" s="498"/>
      <c r="AH64" s="499"/>
      <c r="AI64" s="499"/>
      <c r="AJ64" s="499"/>
      <c r="AK64" s="499"/>
      <c r="AL64" s="499"/>
      <c r="AM64" s="499"/>
      <c r="AN64" s="499"/>
      <c r="AO64" s="499"/>
      <c r="AP64" s="499"/>
      <c r="AQ64" s="499"/>
      <c r="AR64" s="499"/>
      <c r="AS64" s="500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5"/>
      <c r="N65" s="286"/>
      <c r="O65" s="205" t="s">
        <v>168</v>
      </c>
      <c r="P65" s="485"/>
      <c r="Q65" s="286"/>
      <c r="R65" s="286"/>
      <c r="S65" s="286"/>
      <c r="T65" s="286"/>
      <c r="U65" s="286"/>
      <c r="V65" s="286"/>
      <c r="W65" s="286"/>
      <c r="X65" s="286"/>
      <c r="Y65" s="519" t="s">
        <v>232</v>
      </c>
      <c r="Z65" s="520"/>
      <c r="AA65" s="520"/>
      <c r="AB65" s="520"/>
      <c r="AC65" s="520"/>
      <c r="AD65" s="520"/>
      <c r="AE65" s="520"/>
      <c r="AF65" s="521"/>
      <c r="AG65" s="498"/>
      <c r="AH65" s="499"/>
      <c r="AI65" s="499"/>
      <c r="AJ65" s="499"/>
      <c r="AK65" s="499"/>
      <c r="AL65" s="499"/>
      <c r="AM65" s="499"/>
      <c r="AN65" s="499"/>
      <c r="AO65" s="499"/>
      <c r="AP65" s="499"/>
      <c r="AQ65" s="499"/>
      <c r="AR65" s="499"/>
      <c r="AS65" s="500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3"/>
      <c r="K66" s="484"/>
      <c r="L66" s="484"/>
      <c r="M66" s="482"/>
      <c r="N66" s="582"/>
      <c r="O66" s="206" t="s">
        <v>168</v>
      </c>
      <c r="P66" s="482"/>
      <c r="Q66" s="582"/>
      <c r="R66" s="582"/>
      <c r="S66" s="582"/>
      <c r="T66" s="582"/>
      <c r="U66" s="582"/>
      <c r="V66" s="582"/>
      <c r="W66" s="582"/>
      <c r="X66" s="582"/>
      <c r="Y66" s="522"/>
      <c r="Z66" s="523"/>
      <c r="AA66" s="523"/>
      <c r="AB66" s="523"/>
      <c r="AC66" s="523"/>
      <c r="AD66" s="523"/>
      <c r="AE66" s="523"/>
      <c r="AF66" s="524"/>
      <c r="AG66" s="501"/>
      <c r="AH66" s="502"/>
      <c r="AI66" s="502"/>
      <c r="AJ66" s="502"/>
      <c r="AK66" s="502"/>
      <c r="AL66" s="502"/>
      <c r="AM66" s="502"/>
      <c r="AN66" s="502"/>
      <c r="AO66" s="502"/>
      <c r="AP66" s="502"/>
      <c r="AQ66" s="502"/>
      <c r="AR66" s="502"/>
      <c r="AS66" s="503"/>
    </row>
    <row r="67" spans="1:45" ht="14.25" customHeight="1">
      <c r="A67" s="318" t="s">
        <v>33</v>
      </c>
      <c r="B67" s="319"/>
      <c r="C67" s="320"/>
      <c r="D67" s="478" t="s">
        <v>35</v>
      </c>
      <c r="E67" s="338"/>
      <c r="F67" s="486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8" t="s">
        <v>227</v>
      </c>
      <c r="T67" s="319"/>
      <c r="U67" s="320"/>
      <c r="V67" s="508"/>
      <c r="W67" s="509"/>
      <c r="X67" s="509"/>
      <c r="Y67" s="509"/>
      <c r="Z67" s="509"/>
      <c r="AA67" s="509"/>
      <c r="AB67" s="509"/>
      <c r="AC67" s="509"/>
      <c r="AD67" s="509"/>
      <c r="AE67" s="348" t="s">
        <v>193</v>
      </c>
      <c r="AF67" s="349"/>
      <c r="AG67" s="350"/>
      <c r="AH67" s="508"/>
      <c r="AI67" s="509"/>
      <c r="AJ67" s="509"/>
      <c r="AK67" s="509"/>
      <c r="AL67" s="509"/>
      <c r="AM67" s="509"/>
      <c r="AN67" s="509"/>
      <c r="AO67" s="509"/>
      <c r="AP67" s="509"/>
      <c r="AQ67" s="509"/>
      <c r="AR67" s="509"/>
      <c r="AS67" s="516"/>
    </row>
    <row r="68" spans="1:45">
      <c r="A68" s="321"/>
      <c r="B68" s="322"/>
      <c r="C68" s="323"/>
      <c r="D68" s="528" t="s">
        <v>34</v>
      </c>
      <c r="E68" s="284"/>
      <c r="F68" s="507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1"/>
      <c r="T68" s="322"/>
      <c r="U68" s="323"/>
      <c r="V68" s="510"/>
      <c r="W68" s="511"/>
      <c r="X68" s="511"/>
      <c r="Y68" s="511"/>
      <c r="Z68" s="511"/>
      <c r="AA68" s="511"/>
      <c r="AB68" s="511"/>
      <c r="AC68" s="511"/>
      <c r="AD68" s="511"/>
      <c r="AE68" s="351"/>
      <c r="AF68" s="352"/>
      <c r="AG68" s="353"/>
      <c r="AH68" s="510"/>
      <c r="AI68" s="511"/>
      <c r="AJ68" s="511"/>
      <c r="AK68" s="511"/>
      <c r="AL68" s="511"/>
      <c r="AM68" s="511"/>
      <c r="AN68" s="511"/>
      <c r="AO68" s="511"/>
      <c r="AP68" s="511"/>
      <c r="AQ68" s="511"/>
      <c r="AR68" s="511"/>
      <c r="AS68" s="517"/>
    </row>
    <row r="69" spans="1:45">
      <c r="A69" s="321"/>
      <c r="B69" s="322"/>
      <c r="C69" s="323"/>
      <c r="D69" s="528" t="s">
        <v>225</v>
      </c>
      <c r="E69" s="284"/>
      <c r="F69" s="507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1"/>
      <c r="T69" s="322"/>
      <c r="U69" s="323"/>
      <c r="V69" s="510"/>
      <c r="W69" s="511"/>
      <c r="X69" s="511"/>
      <c r="Y69" s="511"/>
      <c r="Z69" s="511"/>
      <c r="AA69" s="511"/>
      <c r="AB69" s="511"/>
      <c r="AC69" s="511"/>
      <c r="AD69" s="511"/>
      <c r="AE69" s="351"/>
      <c r="AF69" s="352"/>
      <c r="AG69" s="353"/>
      <c r="AH69" s="510"/>
      <c r="AI69" s="511"/>
      <c r="AJ69" s="511"/>
      <c r="AK69" s="511"/>
      <c r="AL69" s="511"/>
      <c r="AM69" s="511"/>
      <c r="AN69" s="511"/>
      <c r="AO69" s="511"/>
      <c r="AP69" s="511"/>
      <c r="AQ69" s="511"/>
      <c r="AR69" s="511"/>
      <c r="AS69" s="517"/>
    </row>
    <row r="70" spans="1:45" ht="13.5" customHeight="1" thickBot="1">
      <c r="A70" s="324"/>
      <c r="B70" s="325"/>
      <c r="C70" s="326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4"/>
      <c r="T70" s="325"/>
      <c r="U70" s="326"/>
      <c r="V70" s="512"/>
      <c r="W70" s="513"/>
      <c r="X70" s="513"/>
      <c r="Y70" s="513"/>
      <c r="Z70" s="513"/>
      <c r="AA70" s="513"/>
      <c r="AB70" s="513"/>
      <c r="AC70" s="513"/>
      <c r="AD70" s="513"/>
      <c r="AE70" s="354"/>
      <c r="AF70" s="355"/>
      <c r="AG70" s="356"/>
      <c r="AH70" s="512"/>
      <c r="AI70" s="513"/>
      <c r="AJ70" s="513"/>
      <c r="AK70" s="513"/>
      <c r="AL70" s="513"/>
      <c r="AM70" s="513"/>
      <c r="AN70" s="513"/>
      <c r="AO70" s="513"/>
      <c r="AP70" s="513"/>
      <c r="AQ70" s="513"/>
      <c r="AR70" s="513"/>
      <c r="AS70" s="5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19" sqref="N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0" t="s">
        <v>238</v>
      </c>
      <c r="C2" s="580"/>
      <c r="D2" s="580"/>
      <c r="E2" s="2"/>
      <c r="F2" s="586" t="s">
        <v>41</v>
      </c>
      <c r="G2" s="317"/>
      <c r="H2" s="317"/>
    </row>
    <row r="3" spans="2:8">
      <c r="B3" t="s">
        <v>1</v>
      </c>
      <c r="C3" s="1" t="s">
        <v>32</v>
      </c>
      <c r="D3" t="s">
        <v>254</v>
      </c>
      <c r="E3" s="4"/>
      <c r="F3" s="317"/>
      <c r="G3" s="317"/>
      <c r="H3" s="317"/>
    </row>
    <row r="4" spans="2:8">
      <c r="B4" t="s">
        <v>2</v>
      </c>
      <c r="C4" s="1" t="s">
        <v>32</v>
      </c>
      <c r="D4" t="s">
        <v>45</v>
      </c>
      <c r="E4" s="5" t="s">
        <v>28</v>
      </c>
      <c r="F4" s="317"/>
      <c r="G4" s="317"/>
      <c r="H4" s="317"/>
    </row>
    <row r="5" spans="2:8">
      <c r="B5" t="s">
        <v>3</v>
      </c>
      <c r="C5" s="1" t="s">
        <v>32</v>
      </c>
      <c r="D5" t="s">
        <v>255</v>
      </c>
      <c r="E5" s="4"/>
      <c r="F5" s="317"/>
      <c r="G5" s="317"/>
      <c r="H5" s="317"/>
    </row>
    <row r="6" spans="2:8">
      <c r="B6" t="s">
        <v>37</v>
      </c>
      <c r="C6" s="1" t="s">
        <v>32</v>
      </c>
      <c r="D6" t="s">
        <v>259</v>
      </c>
      <c r="E6" s="4"/>
      <c r="F6" s="317"/>
      <c r="G6" s="317"/>
      <c r="H6" s="317"/>
    </row>
    <row r="7" spans="2:8">
      <c r="B7" t="s">
        <v>38</v>
      </c>
      <c r="C7" s="1" t="s">
        <v>32</v>
      </c>
      <c r="D7" t="s">
        <v>229</v>
      </c>
      <c r="E7" s="4"/>
      <c r="F7" s="317"/>
      <c r="G7" s="317"/>
      <c r="H7" s="317"/>
    </row>
    <row r="8" spans="2:8">
      <c r="B8" t="s">
        <v>39</v>
      </c>
      <c r="C8" s="1" t="s">
        <v>32</v>
      </c>
      <c r="D8" t="s">
        <v>230</v>
      </c>
      <c r="E8" s="4"/>
      <c r="F8" s="317"/>
      <c r="G8" s="317"/>
      <c r="H8" s="317"/>
    </row>
    <row r="9" spans="2:8" ht="15.75" customHeight="1">
      <c r="B9" t="s">
        <v>40</v>
      </c>
      <c r="C9" s="1" t="s">
        <v>32</v>
      </c>
      <c r="D9" t="s">
        <v>228</v>
      </c>
      <c r="E9" s="4"/>
      <c r="F9" s="317"/>
      <c r="G9" s="317"/>
      <c r="H9" s="31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0" t="s">
        <v>239</v>
      </c>
      <c r="C11" s="580"/>
      <c r="D11" s="580"/>
      <c r="E11" s="4"/>
      <c r="F11" s="317" t="s">
        <v>42</v>
      </c>
      <c r="G11" s="317"/>
      <c r="H11" s="317"/>
    </row>
    <row r="12" spans="2:8">
      <c r="B12" t="s">
        <v>257</v>
      </c>
      <c r="C12" s="317" t="s">
        <v>258</v>
      </c>
      <c r="D12" s="317"/>
      <c r="E12" s="2"/>
      <c r="F12" s="317"/>
      <c r="G12" s="317"/>
      <c r="H12" s="3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7" t="str">
        <f>曜日!B12</f>
        <v>令和2年</v>
      </c>
      <c r="B1" s="317"/>
      <c r="C1" s="84" t="str">
        <f>曜日!C12</f>
        <v>2月</v>
      </c>
      <c r="D1" s="317" t="s">
        <v>46</v>
      </c>
      <c r="E1" s="317"/>
      <c r="F1" s="143" t="s">
        <v>47</v>
      </c>
      <c r="G1" s="40" t="s">
        <v>169</v>
      </c>
      <c r="H1" s="40"/>
      <c r="I1" s="40" t="s">
        <v>48</v>
      </c>
      <c r="J1" s="317" t="s">
        <v>260</v>
      </c>
      <c r="K1" s="31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7" t="s">
        <v>49</v>
      </c>
      <c r="B3" s="31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7"/>
      <c r="B4" s="317"/>
      <c r="C4" s="49" t="s">
        <v>50</v>
      </c>
      <c r="D4" s="50" t="s">
        <v>51</v>
      </c>
      <c r="E4" s="50" t="s">
        <v>52</v>
      </c>
      <c r="F4" s="51" t="s">
        <v>53</v>
      </c>
      <c r="G4" s="317" t="s">
        <v>54</v>
      </c>
      <c r="H4" s="317"/>
      <c r="I4" s="317"/>
      <c r="J4" s="317"/>
      <c r="K4" s="317"/>
    </row>
    <row r="5" spans="1:11" ht="14.25">
      <c r="A5" s="317" t="s">
        <v>47</v>
      </c>
      <c r="B5" s="317"/>
      <c r="C5" s="52" t="s">
        <v>55</v>
      </c>
      <c r="D5" s="53">
        <v>4</v>
      </c>
      <c r="E5" s="54">
        <v>0</v>
      </c>
      <c r="F5" s="53">
        <v>0</v>
      </c>
      <c r="G5" s="317"/>
      <c r="H5" s="317"/>
      <c r="I5" s="317"/>
      <c r="J5" s="317"/>
      <c r="K5" s="317"/>
    </row>
    <row r="6" spans="1:11" ht="14.25">
      <c r="A6" s="317"/>
      <c r="B6" s="317"/>
      <c r="C6" s="55" t="s">
        <v>55</v>
      </c>
      <c r="D6" s="56">
        <v>0</v>
      </c>
      <c r="E6" s="57">
        <v>0</v>
      </c>
      <c r="F6" s="53">
        <v>0</v>
      </c>
      <c r="G6" s="317"/>
      <c r="H6" s="317"/>
      <c r="I6" s="317"/>
      <c r="J6" s="317"/>
      <c r="K6" s="317"/>
    </row>
    <row r="7" spans="1:11" ht="17.25">
      <c r="A7" s="317" t="s">
        <v>56</v>
      </c>
      <c r="B7" s="317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7"/>
      <c r="H7" s="317"/>
      <c r="I7" s="317"/>
      <c r="J7" s="317"/>
      <c r="K7" s="317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7" t="s">
        <v>170</v>
      </c>
      <c r="D9" s="317"/>
      <c r="E9" s="44"/>
      <c r="F9" s="44"/>
      <c r="G9" s="58"/>
      <c r="H9" s="44"/>
      <c r="I9" s="44"/>
      <c r="J9" s="44"/>
      <c r="K9" s="44"/>
    </row>
    <row r="10" spans="1:11" ht="14.25">
      <c r="A10" s="317"/>
      <c r="B10" s="317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7" t="s">
        <v>65</v>
      </c>
      <c r="B11" s="317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7" t="s">
        <v>66</v>
      </c>
      <c r="B12" s="317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7" t="s">
        <v>67</v>
      </c>
      <c r="B13" s="317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7" t="s">
        <v>68</v>
      </c>
      <c r="B14" s="317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7"/>
      <c r="B15" s="317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7" t="s">
        <v>56</v>
      </c>
      <c r="B19" s="317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7" t="s">
        <v>70</v>
      </c>
      <c r="B22" s="317"/>
      <c r="C22" s="317"/>
      <c r="D22" s="317"/>
      <c r="E22" s="317"/>
      <c r="F22" s="317"/>
      <c r="G22" s="317"/>
      <c r="H22" s="317"/>
      <c r="I22" s="317"/>
      <c r="J22" s="317"/>
      <c r="K22" s="317"/>
    </row>
    <row r="23" spans="1:11" ht="14.25">
      <c r="A23" s="317" t="s">
        <v>71</v>
      </c>
      <c r="B23" s="317"/>
      <c r="C23" s="63" t="s">
        <v>72</v>
      </c>
      <c r="D23" s="317" t="s">
        <v>73</v>
      </c>
      <c r="E23" s="317"/>
      <c r="F23" s="317"/>
      <c r="G23" s="317"/>
      <c r="H23" s="317"/>
      <c r="I23" s="317"/>
      <c r="J23" s="317"/>
      <c r="K23" s="317"/>
    </row>
    <row r="24" spans="1:11" ht="14.25">
      <c r="A24" s="317" t="s">
        <v>65</v>
      </c>
      <c r="B24" s="317"/>
      <c r="C24" s="64"/>
      <c r="D24" s="317"/>
      <c r="E24" s="317"/>
      <c r="F24" s="317"/>
      <c r="G24" s="317"/>
      <c r="H24" s="317"/>
      <c r="I24" s="317"/>
      <c r="J24" s="317"/>
      <c r="K24" s="317"/>
    </row>
    <row r="25" spans="1:11" ht="14.25">
      <c r="A25" s="317" t="s">
        <v>66</v>
      </c>
      <c r="B25" s="317"/>
      <c r="C25" s="64"/>
      <c r="D25" s="317"/>
      <c r="E25" s="317"/>
      <c r="F25" s="317"/>
      <c r="G25" s="317"/>
      <c r="H25" s="317"/>
      <c r="I25" s="317"/>
      <c r="J25" s="317"/>
      <c r="K25" s="317"/>
    </row>
    <row r="26" spans="1:11" ht="14.25">
      <c r="A26" s="317" t="s">
        <v>67</v>
      </c>
      <c r="B26" s="317"/>
      <c r="C26" s="64"/>
      <c r="D26" s="317"/>
      <c r="E26" s="317"/>
      <c r="F26" s="317"/>
      <c r="G26" s="317"/>
      <c r="H26" s="317"/>
      <c r="I26" s="317"/>
      <c r="J26" s="317"/>
      <c r="K26" s="317"/>
    </row>
    <row r="27" spans="1:11" ht="14.25">
      <c r="A27" s="317" t="s">
        <v>162</v>
      </c>
      <c r="B27" s="317"/>
      <c r="C27" s="64"/>
      <c r="D27" s="317"/>
      <c r="E27" s="317"/>
      <c r="F27" s="317"/>
      <c r="G27" s="317"/>
      <c r="H27" s="317"/>
      <c r="I27" s="317"/>
      <c r="J27" s="317"/>
      <c r="K27" s="317"/>
    </row>
    <row r="28" spans="1:11" ht="14.25">
      <c r="A28" s="317"/>
      <c r="B28" s="317"/>
      <c r="C28" s="64"/>
      <c r="D28" s="317"/>
      <c r="E28" s="317"/>
      <c r="F28" s="317"/>
      <c r="G28" s="317"/>
      <c r="H28" s="317"/>
      <c r="I28" s="317"/>
      <c r="J28" s="317"/>
      <c r="K28" s="317"/>
    </row>
    <row r="29" spans="1:11">
      <c r="A29" s="317" t="s">
        <v>74</v>
      </c>
      <c r="B29" s="317"/>
      <c r="C29" s="317"/>
      <c r="D29" s="317"/>
      <c r="E29" s="317"/>
      <c r="F29" s="317"/>
      <c r="G29" s="317"/>
      <c r="H29" s="317"/>
      <c r="I29" s="317"/>
      <c r="J29" s="317"/>
      <c r="K29" s="317"/>
    </row>
    <row r="30" spans="1:11" ht="14.25">
      <c r="A30" s="317" t="s">
        <v>71</v>
      </c>
      <c r="B30" s="317"/>
      <c r="C30" s="63" t="s">
        <v>72</v>
      </c>
      <c r="D30" s="317" t="s">
        <v>73</v>
      </c>
      <c r="E30" s="317"/>
      <c r="F30" s="317"/>
      <c r="G30" s="317"/>
      <c r="H30" s="317"/>
      <c r="I30" s="317"/>
      <c r="J30" s="317"/>
      <c r="K30" s="317"/>
    </row>
    <row r="31" spans="1:11" ht="14.25">
      <c r="A31" s="317" t="s">
        <v>65</v>
      </c>
      <c r="B31" s="317"/>
      <c r="C31" s="48"/>
      <c r="D31" s="317"/>
      <c r="E31" s="317"/>
      <c r="F31" s="317"/>
      <c r="G31" s="317"/>
      <c r="H31" s="317"/>
      <c r="I31" s="317"/>
      <c r="J31" s="317"/>
      <c r="K31" s="317"/>
    </row>
    <row r="32" spans="1:11" ht="14.25">
      <c r="A32" s="317" t="s">
        <v>66</v>
      </c>
      <c r="B32" s="317"/>
      <c r="C32" s="48"/>
      <c r="D32" s="317"/>
      <c r="E32" s="317"/>
      <c r="F32" s="317"/>
      <c r="G32" s="317"/>
      <c r="H32" s="317"/>
      <c r="I32" s="317"/>
      <c r="J32" s="317"/>
      <c r="K32" s="317"/>
    </row>
    <row r="33" spans="1:11" ht="14.25">
      <c r="A33" s="317" t="s">
        <v>67</v>
      </c>
      <c r="B33" s="317"/>
      <c r="C33" s="48"/>
      <c r="D33" s="317"/>
      <c r="E33" s="317"/>
      <c r="F33" s="317"/>
      <c r="G33" s="317"/>
      <c r="H33" s="317"/>
      <c r="I33" s="317"/>
      <c r="J33" s="317"/>
      <c r="K33" s="317"/>
    </row>
    <row r="34" spans="1:11" ht="14.25">
      <c r="A34" s="317" t="s">
        <v>162</v>
      </c>
      <c r="B34" s="317"/>
      <c r="C34" s="48"/>
      <c r="D34" s="317"/>
      <c r="E34" s="317"/>
      <c r="F34" s="317"/>
      <c r="G34" s="317"/>
      <c r="H34" s="317"/>
      <c r="I34" s="317"/>
      <c r="J34" s="317"/>
      <c r="K34" s="317"/>
    </row>
    <row r="35" spans="1:11" ht="14.25">
      <c r="A35" s="317"/>
      <c r="B35" s="317"/>
      <c r="C35" s="48"/>
      <c r="D35" s="317"/>
      <c r="E35" s="317"/>
      <c r="F35" s="317"/>
      <c r="G35" s="317"/>
      <c r="H35" s="317"/>
      <c r="I35" s="317"/>
      <c r="J35" s="317"/>
      <c r="K35" s="317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7"/>
      <c r="B38" s="317"/>
      <c r="C38" s="72" t="s">
        <v>72</v>
      </c>
      <c r="D38" s="317" t="s">
        <v>75</v>
      </c>
      <c r="E38" s="317"/>
      <c r="F38" s="317"/>
      <c r="G38" s="317"/>
      <c r="H38" s="317"/>
      <c r="I38" s="317"/>
      <c r="J38" s="317"/>
      <c r="K38" s="317"/>
    </row>
    <row r="39" spans="1:11" ht="14.25">
      <c r="A39" s="317" t="s">
        <v>34</v>
      </c>
      <c r="B39" s="317"/>
      <c r="C39" s="73">
        <v>0</v>
      </c>
      <c r="D39" s="317"/>
      <c r="E39" s="317"/>
      <c r="F39" s="317"/>
      <c r="G39" s="317"/>
      <c r="H39" s="317"/>
      <c r="I39" s="317"/>
      <c r="J39" s="317"/>
      <c r="K39" s="317"/>
    </row>
    <row r="40" spans="1:11" ht="14.25">
      <c r="A40" s="317" t="s">
        <v>35</v>
      </c>
      <c r="B40" s="317"/>
      <c r="C40" s="74">
        <v>0</v>
      </c>
      <c r="D40" s="317"/>
      <c r="E40" s="317"/>
      <c r="F40" s="317"/>
      <c r="G40" s="317"/>
      <c r="H40" s="317"/>
      <c r="I40" s="317"/>
      <c r="J40" s="317"/>
      <c r="K40" s="317"/>
    </row>
    <row r="41" spans="1:11" ht="17.25">
      <c r="A41" s="317" t="s">
        <v>56</v>
      </c>
      <c r="B41" s="317"/>
      <c r="C41" s="119">
        <f>SUM(C39:C40)</f>
        <v>0</v>
      </c>
      <c r="D41" s="317"/>
      <c r="E41" s="317"/>
      <c r="F41" s="317"/>
      <c r="G41" s="317"/>
      <c r="H41" s="317"/>
      <c r="I41" s="317"/>
      <c r="J41" s="317"/>
      <c r="K41" s="317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7"/>
      <c r="B44" s="317"/>
      <c r="C44" s="78" t="s">
        <v>72</v>
      </c>
      <c r="D44" s="317" t="s">
        <v>77</v>
      </c>
      <c r="E44" s="317"/>
      <c r="F44" s="317"/>
      <c r="G44" s="317"/>
      <c r="H44" s="317"/>
      <c r="I44" s="317"/>
      <c r="J44" s="317"/>
      <c r="K44" s="317"/>
    </row>
    <row r="45" spans="1:11" ht="14.25">
      <c r="A45" s="317" t="s">
        <v>78</v>
      </c>
      <c r="B45" s="317"/>
      <c r="C45" s="79">
        <v>0</v>
      </c>
      <c r="D45" s="317"/>
      <c r="E45" s="317"/>
      <c r="F45" s="317"/>
      <c r="G45" s="317"/>
      <c r="H45" s="317"/>
      <c r="I45" s="317"/>
      <c r="J45" s="317"/>
      <c r="K45" s="317"/>
    </row>
    <row r="46" spans="1:11" ht="14.25">
      <c r="A46" s="317" t="s">
        <v>79</v>
      </c>
      <c r="B46" s="317"/>
      <c r="C46" s="78">
        <v>0</v>
      </c>
      <c r="D46" s="317"/>
      <c r="E46" s="317"/>
      <c r="F46" s="317"/>
      <c r="G46" s="317"/>
      <c r="H46" s="317"/>
      <c r="I46" s="317"/>
      <c r="J46" s="317"/>
      <c r="K46" s="317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7"/>
      <c r="I1" s="317"/>
    </row>
    <row r="2" spans="1:9" ht="22.5" customHeight="1">
      <c r="A2" s="113" t="s">
        <v>166</v>
      </c>
      <c r="B2" s="317" t="s">
        <v>81</v>
      </c>
      <c r="C2" s="317"/>
      <c r="D2" s="317"/>
      <c r="E2" s="317"/>
      <c r="F2" s="317"/>
      <c r="G2" s="317"/>
      <c r="H2" s="317"/>
      <c r="I2" s="317"/>
    </row>
    <row r="3" spans="1:9" ht="22.5" customHeight="1">
      <c r="A3" s="317" t="s">
        <v>82</v>
      </c>
      <c r="B3" s="317"/>
      <c r="C3" s="317"/>
      <c r="D3" s="317"/>
      <c r="E3" s="317"/>
      <c r="F3" s="317"/>
      <c r="G3" s="317"/>
      <c r="H3" s="317"/>
      <c r="I3" s="317"/>
    </row>
    <row r="4" spans="1:9" ht="22.5" customHeight="1">
      <c r="A4" s="317" t="s">
        <v>186</v>
      </c>
      <c r="B4" s="317" t="s">
        <v>194</v>
      </c>
      <c r="C4" s="317"/>
      <c r="D4" s="317"/>
      <c r="E4" s="145">
        <f>業務遂行状況!AI3</f>
        <v>1</v>
      </c>
      <c r="F4" s="146" t="s">
        <v>168</v>
      </c>
      <c r="G4" s="317"/>
      <c r="H4" s="317"/>
      <c r="I4" s="317"/>
    </row>
    <row r="5" spans="1:9" ht="22.5" customHeight="1">
      <c r="A5" s="317"/>
      <c r="B5" s="317" t="s">
        <v>195</v>
      </c>
      <c r="C5" s="317"/>
      <c r="D5" s="317"/>
      <c r="E5" s="145">
        <f>業務遂行状況!AI4</f>
        <v>31</v>
      </c>
      <c r="F5" s="146" t="s">
        <v>168</v>
      </c>
      <c r="G5" s="317"/>
      <c r="H5" s="317"/>
      <c r="I5" s="317"/>
    </row>
    <row r="6" spans="1:9" ht="22.5" customHeight="1">
      <c r="A6" s="317"/>
      <c r="B6" s="317" t="s">
        <v>196</v>
      </c>
      <c r="C6" s="317"/>
      <c r="D6" s="317"/>
      <c r="E6" s="145">
        <f>業務遂行状況!AI5</f>
        <v>1</v>
      </c>
      <c r="F6" s="146" t="s">
        <v>168</v>
      </c>
      <c r="G6" s="317"/>
      <c r="H6" s="317"/>
      <c r="I6" s="317"/>
    </row>
    <row r="7" spans="1:9" ht="22.5" customHeight="1">
      <c r="A7" s="317"/>
      <c r="B7" s="317" t="s">
        <v>197</v>
      </c>
      <c r="C7" s="317"/>
      <c r="D7" s="317"/>
      <c r="E7" s="145">
        <f>業務遂行状況!AI6</f>
        <v>0</v>
      </c>
      <c r="F7" s="146" t="s">
        <v>168</v>
      </c>
      <c r="G7" s="317"/>
      <c r="H7" s="317"/>
      <c r="I7" s="317"/>
    </row>
    <row r="8" spans="1:9" ht="22.5" customHeight="1">
      <c r="A8" s="317"/>
      <c r="B8" s="317" t="s">
        <v>183</v>
      </c>
      <c r="C8" s="317"/>
      <c r="D8" s="317"/>
      <c r="E8" s="145">
        <f>業務遂行状況!AI7</f>
        <v>60</v>
      </c>
      <c r="F8" s="146" t="s">
        <v>168</v>
      </c>
      <c r="G8" s="317"/>
      <c r="H8" s="317"/>
      <c r="I8" s="317"/>
    </row>
    <row r="9" spans="1:9" ht="22.5" customHeight="1">
      <c r="A9" s="317" t="s">
        <v>184</v>
      </c>
      <c r="B9" s="317" t="s">
        <v>198</v>
      </c>
      <c r="C9" s="317"/>
      <c r="D9" s="317"/>
      <c r="E9" s="145">
        <f>業務遂行状況!AI8</f>
        <v>0</v>
      </c>
      <c r="F9" s="146" t="s">
        <v>168</v>
      </c>
      <c r="G9" s="317"/>
      <c r="H9" s="317"/>
      <c r="I9" s="317"/>
    </row>
    <row r="10" spans="1:9" ht="22.5" customHeight="1">
      <c r="A10" s="317"/>
      <c r="B10" s="317" t="s">
        <v>203</v>
      </c>
      <c r="C10" s="317"/>
      <c r="D10" s="317"/>
      <c r="E10" s="145">
        <f>業務遂行状況!AI9</f>
        <v>1</v>
      </c>
      <c r="F10" s="146" t="s">
        <v>168</v>
      </c>
      <c r="G10" s="317"/>
      <c r="H10" s="317"/>
      <c r="I10" s="317"/>
    </row>
    <row r="11" spans="1:9" ht="22.5" customHeight="1">
      <c r="A11" s="317" t="s">
        <v>216</v>
      </c>
      <c r="B11" s="317"/>
      <c r="C11" s="317"/>
      <c r="D11" s="317"/>
      <c r="E11" s="317"/>
      <c r="F11" s="317"/>
      <c r="G11" s="317"/>
      <c r="H11" s="317"/>
      <c r="I11" s="317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7"/>
      <c r="E12" s="317"/>
      <c r="F12" s="317"/>
      <c r="G12" s="317"/>
      <c r="H12" s="317"/>
      <c r="I12" s="317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7"/>
      <c r="E13" s="317"/>
      <c r="F13" s="317"/>
      <c r="G13" s="317"/>
      <c r="H13" s="317"/>
      <c r="I13" s="317"/>
    </row>
    <row r="14" spans="1:9" ht="22.5" customHeight="1">
      <c r="A14" s="317" t="s">
        <v>222</v>
      </c>
      <c r="B14" s="317"/>
      <c r="C14" s="317"/>
      <c r="D14" s="317"/>
      <c r="E14" s="317"/>
      <c r="F14" s="317"/>
      <c r="G14" s="317"/>
      <c r="H14" s="317"/>
      <c r="I14" s="317"/>
    </row>
    <row r="15" spans="1:9" ht="22.5" customHeight="1">
      <c r="A15" s="149" t="s">
        <v>199</v>
      </c>
      <c r="B15" s="317"/>
      <c r="C15" s="317"/>
      <c r="D15" s="317"/>
      <c r="E15" s="317"/>
      <c r="F15" s="317"/>
      <c r="G15" s="317"/>
      <c r="H15" s="317"/>
      <c r="I15" s="317"/>
    </row>
    <row r="16" spans="1:9" ht="22.5" customHeight="1">
      <c r="A16" s="149" t="s">
        <v>200</v>
      </c>
      <c r="B16" s="317"/>
      <c r="C16" s="317"/>
      <c r="D16" s="317"/>
      <c r="E16" s="317"/>
      <c r="F16" s="317"/>
      <c r="G16" s="317"/>
      <c r="H16" s="317"/>
      <c r="I16" s="317"/>
    </row>
    <row r="17" spans="1:9" ht="22.5" customHeight="1">
      <c r="A17" s="113" t="s">
        <v>83</v>
      </c>
      <c r="B17" s="317"/>
      <c r="C17" s="317"/>
      <c r="D17" s="317"/>
      <c r="E17" s="317"/>
      <c r="F17" s="317"/>
      <c r="G17" s="317"/>
      <c r="H17" s="317"/>
      <c r="I17" s="317"/>
    </row>
    <row r="18" spans="1:9" ht="22.5" customHeight="1">
      <c r="A18" s="144" t="s">
        <v>219</v>
      </c>
      <c r="B18" s="317"/>
      <c r="C18" s="317"/>
      <c r="D18" s="317"/>
      <c r="E18" s="317"/>
      <c r="F18" s="317"/>
      <c r="G18" s="317"/>
      <c r="H18" s="317"/>
      <c r="I18" s="317"/>
    </row>
    <row r="19" spans="1:9" ht="22.5" customHeight="1">
      <c r="A19" s="317" t="s">
        <v>220</v>
      </c>
      <c r="B19" s="317"/>
      <c r="C19" s="317"/>
      <c r="D19" s="317"/>
      <c r="E19" s="317"/>
      <c r="F19" s="317"/>
      <c r="G19" s="317"/>
      <c r="H19" s="317"/>
      <c r="I19" s="317"/>
    </row>
    <row r="20" spans="1:9" ht="90.75" customHeight="1">
      <c r="A20" s="148"/>
      <c r="B20" s="586" t="s">
        <v>253</v>
      </c>
      <c r="C20" s="317"/>
      <c r="D20" s="317"/>
      <c r="E20" s="317"/>
      <c r="F20" s="317"/>
      <c r="G20" s="317"/>
      <c r="H20" s="317"/>
      <c r="I20" s="317"/>
    </row>
    <row r="21" spans="1:9" ht="22.5" customHeight="1">
      <c r="A21" s="317" t="s">
        <v>221</v>
      </c>
      <c r="B21" s="317"/>
      <c r="C21" s="317"/>
      <c r="D21" s="317"/>
      <c r="E21" s="317"/>
      <c r="F21" s="317"/>
      <c r="G21" s="317"/>
      <c r="H21" s="317"/>
      <c r="I21" s="317"/>
    </row>
    <row r="22" spans="1:9" ht="22.5" customHeight="1">
      <c r="A22" s="317" t="s">
        <v>215</v>
      </c>
      <c r="B22" s="317" t="s">
        <v>214</v>
      </c>
      <c r="C22" s="317"/>
      <c r="D22" s="317"/>
      <c r="E22" s="317"/>
      <c r="F22" s="317"/>
      <c r="G22" s="317"/>
      <c r="H22" s="317"/>
      <c r="I22" s="317"/>
    </row>
    <row r="23" spans="1:9" ht="33.75" customHeight="1">
      <c r="A23" s="317"/>
      <c r="B23" s="317" t="s">
        <v>212</v>
      </c>
      <c r="C23" s="317"/>
      <c r="D23" s="317"/>
      <c r="E23" s="317"/>
      <c r="F23" s="317"/>
      <c r="G23" s="317"/>
      <c r="H23" s="317"/>
      <c r="I23" s="317"/>
    </row>
    <row r="24" spans="1:9" ht="22.5" customHeight="1">
      <c r="A24" s="317"/>
      <c r="B24" s="317" t="s">
        <v>213</v>
      </c>
      <c r="C24" s="317"/>
      <c r="D24" s="317"/>
      <c r="E24" s="317"/>
      <c r="F24" s="317"/>
      <c r="G24" s="317"/>
      <c r="H24" s="317"/>
      <c r="I24" s="317"/>
    </row>
    <row r="25" spans="1:9" ht="22.5" customHeight="1">
      <c r="A25" s="317" t="s">
        <v>211</v>
      </c>
      <c r="B25" s="317" t="s">
        <v>208</v>
      </c>
      <c r="C25" s="317"/>
      <c r="D25" s="317"/>
      <c r="E25" s="317"/>
      <c r="F25" s="317"/>
      <c r="G25" s="317"/>
      <c r="H25" s="317"/>
      <c r="I25" s="317"/>
    </row>
    <row r="26" spans="1:9" ht="22.5" customHeight="1">
      <c r="A26" s="317"/>
      <c r="B26" s="317" t="s">
        <v>209</v>
      </c>
      <c r="C26" s="317"/>
      <c r="D26" s="317"/>
      <c r="E26" s="317"/>
      <c r="F26" s="317"/>
      <c r="G26" s="317"/>
      <c r="H26" s="317"/>
      <c r="I26" s="317"/>
    </row>
    <row r="27" spans="1:9" ht="22.5" customHeight="1">
      <c r="A27" s="317"/>
      <c r="B27" s="317" t="s">
        <v>207</v>
      </c>
      <c r="C27" s="317"/>
      <c r="D27" s="317"/>
      <c r="E27" s="317"/>
      <c r="F27" s="317"/>
      <c r="G27" s="317"/>
      <c r="H27" s="317"/>
      <c r="I27" s="317"/>
    </row>
    <row r="28" spans="1:9" ht="22.5" customHeight="1">
      <c r="A28" s="317" t="s">
        <v>210</v>
      </c>
      <c r="B28" s="317" t="s">
        <v>217</v>
      </c>
      <c r="C28" s="317"/>
      <c r="D28" s="317"/>
      <c r="E28" s="317"/>
      <c r="F28" s="317"/>
      <c r="G28" s="317"/>
      <c r="H28" s="317"/>
      <c r="I28" s="317"/>
    </row>
    <row r="29" spans="1:9" ht="22.5" customHeight="1">
      <c r="A29" s="317"/>
      <c r="B29" s="317" t="s">
        <v>218</v>
      </c>
      <c r="C29" s="317"/>
      <c r="D29" s="317"/>
      <c r="E29" s="317"/>
      <c r="F29" s="317"/>
      <c r="G29" s="317"/>
      <c r="H29" s="317"/>
      <c r="I29" s="31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7" t="str">
        <f>曜日!B12</f>
        <v>令和2年</v>
      </c>
      <c r="B1" s="317"/>
      <c r="C1" s="317"/>
      <c r="D1" s="317"/>
      <c r="E1" s="317" t="str">
        <f>曜日!C12</f>
        <v>2月</v>
      </c>
      <c r="F1" s="317"/>
      <c r="G1" s="317"/>
      <c r="H1" s="317"/>
      <c r="I1" s="317" t="s">
        <v>88</v>
      </c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 t="s">
        <v>89</v>
      </c>
      <c r="AB1" s="317"/>
      <c r="AC1" s="317"/>
      <c r="AD1" s="317" t="s">
        <v>90</v>
      </c>
      <c r="AE1" s="317"/>
      <c r="AF1" s="317"/>
    </row>
    <row r="2" spans="1:34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H2" s="121"/>
    </row>
    <row r="3" spans="1:34" ht="13.5" customHeight="1">
      <c r="A3" s="317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317"/>
      <c r="Q3" s="317"/>
      <c r="R3" s="317"/>
      <c r="S3" s="317"/>
      <c r="T3" s="317"/>
      <c r="U3" s="317"/>
      <c r="V3" s="317"/>
      <c r="W3" s="317"/>
      <c r="X3" s="317"/>
      <c r="Y3" s="317"/>
      <c r="Z3" s="317"/>
      <c r="AA3" s="317"/>
      <c r="AB3" s="317"/>
      <c r="AC3" s="317"/>
      <c r="AD3" s="317"/>
      <c r="AE3" s="317"/>
      <c r="AF3" s="317"/>
    </row>
    <row r="4" spans="1:34" ht="13.5">
      <c r="L4" s="151"/>
      <c r="M4" s="151"/>
      <c r="N4" s="151"/>
      <c r="O4" s="317" t="s">
        <v>223</v>
      </c>
      <c r="P4" s="317"/>
      <c r="Q4" s="317"/>
      <c r="R4" s="317"/>
      <c r="S4" s="317"/>
      <c r="T4" s="317"/>
      <c r="U4" s="317"/>
      <c r="V4" s="317"/>
      <c r="W4" s="317"/>
      <c r="X4" s="317"/>
      <c r="Y4" s="317"/>
      <c r="Z4" s="317"/>
      <c r="AA4" s="317"/>
      <c r="AB4" s="317"/>
      <c r="AC4" s="317"/>
      <c r="AD4" s="317"/>
      <c r="AE4" s="317"/>
      <c r="AF4" s="317"/>
    </row>
    <row r="5" spans="1:34" s="125" customFormat="1" ht="13.5" customHeight="1">
      <c r="A5" s="317" t="s">
        <v>91</v>
      </c>
      <c r="B5" s="317"/>
      <c r="C5" s="317"/>
      <c r="D5" s="317"/>
      <c r="E5" s="317"/>
      <c r="F5" s="317"/>
      <c r="G5" s="317"/>
      <c r="H5" s="317"/>
      <c r="I5" s="317" t="s">
        <v>92</v>
      </c>
      <c r="J5" s="317"/>
      <c r="K5" s="317"/>
      <c r="L5" s="317"/>
      <c r="M5" s="317" t="s">
        <v>93</v>
      </c>
      <c r="N5" s="317"/>
      <c r="O5" s="317"/>
      <c r="P5" s="317"/>
      <c r="Q5" s="317" t="s">
        <v>94</v>
      </c>
      <c r="R5" s="317"/>
      <c r="S5" s="317"/>
      <c r="T5" s="317"/>
      <c r="U5" s="317" t="s">
        <v>95</v>
      </c>
      <c r="V5" s="317"/>
      <c r="W5" s="317"/>
      <c r="X5" s="317"/>
      <c r="Y5" s="317" t="s">
        <v>87</v>
      </c>
      <c r="Z5" s="317"/>
      <c r="AA5" s="317"/>
      <c r="AB5" s="317"/>
      <c r="AC5" s="122"/>
      <c r="AD5" s="123"/>
      <c r="AE5" s="123"/>
      <c r="AF5" s="124"/>
    </row>
    <row r="6" spans="1:34" s="125" customFormat="1" ht="13.5" customHeight="1">
      <c r="A6" s="317"/>
      <c r="B6" s="317"/>
      <c r="C6" s="317"/>
      <c r="D6" s="317"/>
      <c r="E6" s="317"/>
      <c r="F6" s="317"/>
      <c r="G6" s="317"/>
      <c r="H6" s="317"/>
      <c r="I6" s="317" t="s">
        <v>85</v>
      </c>
      <c r="J6" s="317"/>
      <c r="K6" s="317" t="s">
        <v>86</v>
      </c>
      <c r="L6" s="317"/>
      <c r="M6" s="317" t="s">
        <v>85</v>
      </c>
      <c r="N6" s="317"/>
      <c r="O6" s="317" t="s">
        <v>86</v>
      </c>
      <c r="P6" s="317"/>
      <c r="Q6" s="317" t="s">
        <v>85</v>
      </c>
      <c r="R6" s="317"/>
      <c r="S6" s="317" t="s">
        <v>86</v>
      </c>
      <c r="T6" s="317"/>
      <c r="U6" s="317" t="s">
        <v>85</v>
      </c>
      <c r="V6" s="317"/>
      <c r="W6" s="317" t="s">
        <v>86</v>
      </c>
      <c r="X6" s="317"/>
      <c r="Y6" s="317" t="s">
        <v>85</v>
      </c>
      <c r="Z6" s="317"/>
      <c r="AA6" s="317" t="s">
        <v>86</v>
      </c>
      <c r="AB6" s="317"/>
      <c r="AC6" s="126"/>
      <c r="AD6" s="127"/>
      <c r="AE6" s="127"/>
      <c r="AF6" s="128"/>
    </row>
    <row r="7" spans="1:34" s="125" customFormat="1" ht="13.5" customHeight="1">
      <c r="A7" s="317"/>
      <c r="B7" s="317"/>
      <c r="C7" s="317" t="s">
        <v>96</v>
      </c>
      <c r="D7" s="317"/>
      <c r="E7" s="317"/>
      <c r="F7" s="317"/>
      <c r="G7" s="317" t="s">
        <v>29</v>
      </c>
      <c r="H7" s="317"/>
      <c r="I7" s="317"/>
      <c r="J7" s="317"/>
      <c r="K7" s="317"/>
      <c r="L7" s="317"/>
      <c r="M7" s="317"/>
      <c r="N7" s="317"/>
      <c r="O7" s="317"/>
      <c r="P7" s="317"/>
      <c r="Q7" s="317"/>
      <c r="R7" s="317"/>
      <c r="S7" s="317"/>
      <c r="T7" s="317"/>
      <c r="U7" s="317"/>
      <c r="V7" s="317"/>
      <c r="W7" s="317"/>
      <c r="X7" s="317"/>
      <c r="Y7" s="317">
        <f>SUM(I7+M7+Q7+U7)</f>
        <v>0</v>
      </c>
      <c r="Z7" s="317"/>
      <c r="AA7" s="317">
        <f t="shared" ref="AA7:AA15" si="0">SUM(K7+O7+S7+W7)</f>
        <v>0</v>
      </c>
      <c r="AB7" s="317"/>
      <c r="AC7" s="126"/>
      <c r="AD7" s="127"/>
      <c r="AE7" s="127"/>
      <c r="AF7" s="128"/>
    </row>
    <row r="8" spans="1:34" s="125" customFormat="1" ht="13.5" customHeight="1">
      <c r="A8" s="317"/>
      <c r="B8" s="317"/>
      <c r="C8" s="317"/>
      <c r="D8" s="317"/>
      <c r="E8" s="317"/>
      <c r="F8" s="317"/>
      <c r="G8" s="317" t="s">
        <v>97</v>
      </c>
      <c r="H8" s="317"/>
      <c r="I8" s="317"/>
      <c r="J8" s="317"/>
      <c r="K8" s="317"/>
      <c r="L8" s="317"/>
      <c r="M8" s="317"/>
      <c r="N8" s="317"/>
      <c r="O8" s="317"/>
      <c r="P8" s="317"/>
      <c r="Q8" s="317"/>
      <c r="R8" s="317"/>
      <c r="S8" s="317"/>
      <c r="T8" s="317"/>
      <c r="U8" s="317"/>
      <c r="V8" s="317"/>
      <c r="W8" s="317"/>
      <c r="X8" s="317"/>
      <c r="Y8" s="317">
        <f>SUM(I8,M8,Q8,U8)</f>
        <v>0</v>
      </c>
      <c r="Z8" s="317"/>
      <c r="AA8" s="317">
        <f t="shared" si="0"/>
        <v>0</v>
      </c>
      <c r="AB8" s="317"/>
      <c r="AC8" s="317" t="s">
        <v>29</v>
      </c>
      <c r="AD8" s="317"/>
      <c r="AE8" s="127"/>
      <c r="AF8" s="128"/>
    </row>
    <row r="9" spans="1:34" s="125" customFormat="1" ht="13.5" customHeight="1">
      <c r="A9" s="317"/>
      <c r="B9" s="317"/>
      <c r="C9" s="317"/>
      <c r="D9" s="317"/>
      <c r="E9" s="317"/>
      <c r="F9" s="317"/>
      <c r="G9" s="317" t="s">
        <v>98</v>
      </c>
      <c r="H9" s="317"/>
      <c r="I9" s="317"/>
      <c r="J9" s="317"/>
      <c r="K9" s="317"/>
      <c r="L9" s="317"/>
      <c r="M9" s="317"/>
      <c r="N9" s="317"/>
      <c r="O9" s="317"/>
      <c r="P9" s="317"/>
      <c r="Q9" s="317"/>
      <c r="R9" s="317"/>
      <c r="S9" s="317"/>
      <c r="T9" s="317"/>
      <c r="U9" s="317"/>
      <c r="V9" s="317"/>
      <c r="W9" s="317"/>
      <c r="X9" s="317"/>
      <c r="Y9" s="317">
        <f t="shared" ref="Y9:Y15" si="1">SUM(I9+M9+Q9+U9)</f>
        <v>0</v>
      </c>
      <c r="Z9" s="317"/>
      <c r="AA9" s="317">
        <f t="shared" si="0"/>
        <v>0</v>
      </c>
      <c r="AB9" s="317"/>
      <c r="AC9" s="126"/>
      <c r="AD9" s="317">
        <f>SUM(Y16:AB16)</f>
        <v>0</v>
      </c>
      <c r="AE9" s="317"/>
      <c r="AF9" s="128" t="s">
        <v>0</v>
      </c>
    </row>
    <row r="10" spans="1:34" s="125" customFormat="1" ht="13.5" customHeight="1">
      <c r="A10" s="317"/>
      <c r="B10" s="317"/>
      <c r="C10" s="317" t="s">
        <v>99</v>
      </c>
      <c r="D10" s="317"/>
      <c r="E10" s="317"/>
      <c r="F10" s="317"/>
      <c r="G10" s="317" t="s">
        <v>29</v>
      </c>
      <c r="H10" s="317"/>
      <c r="I10" s="317"/>
      <c r="J10" s="317"/>
      <c r="K10" s="317"/>
      <c r="L10" s="317"/>
      <c r="M10" s="317"/>
      <c r="N10" s="317"/>
      <c r="O10" s="317"/>
      <c r="P10" s="317"/>
      <c r="Q10" s="317"/>
      <c r="R10" s="317"/>
      <c r="S10" s="317"/>
      <c r="T10" s="317"/>
      <c r="U10" s="317"/>
      <c r="V10" s="317"/>
      <c r="W10" s="317"/>
      <c r="X10" s="317"/>
      <c r="Y10" s="317">
        <f t="shared" si="1"/>
        <v>0</v>
      </c>
      <c r="Z10" s="317"/>
      <c r="AA10" s="317">
        <f t="shared" si="0"/>
        <v>0</v>
      </c>
      <c r="AB10" s="317"/>
      <c r="AC10" s="126"/>
      <c r="AD10" s="127"/>
      <c r="AE10" s="127"/>
      <c r="AF10" s="128"/>
    </row>
    <row r="11" spans="1:34" s="125" customFormat="1" ht="13.5" customHeight="1">
      <c r="A11" s="317"/>
      <c r="B11" s="317"/>
      <c r="C11" s="317"/>
      <c r="D11" s="317"/>
      <c r="E11" s="317"/>
      <c r="F11" s="317"/>
      <c r="G11" s="317" t="s">
        <v>97</v>
      </c>
      <c r="H11" s="317"/>
      <c r="I11" s="317"/>
      <c r="J11" s="317"/>
      <c r="K11" s="317"/>
      <c r="L11" s="317"/>
      <c r="M11" s="317"/>
      <c r="N11" s="317"/>
      <c r="O11" s="317"/>
      <c r="P11" s="317"/>
      <c r="Q11" s="317"/>
      <c r="R11" s="317"/>
      <c r="S11" s="317"/>
      <c r="T11" s="317"/>
      <c r="U11" s="317"/>
      <c r="V11" s="317"/>
      <c r="W11" s="317"/>
      <c r="X11" s="317"/>
      <c r="Y11" s="317">
        <f t="shared" si="1"/>
        <v>0</v>
      </c>
      <c r="Z11" s="317"/>
      <c r="AA11" s="317">
        <f t="shared" si="0"/>
        <v>0</v>
      </c>
      <c r="AB11" s="317"/>
      <c r="AC11" s="317" t="s">
        <v>98</v>
      </c>
      <c r="AD11" s="317"/>
      <c r="AE11" s="127"/>
      <c r="AF11" s="128"/>
    </row>
    <row r="12" spans="1:34" s="121" customFormat="1" ht="13.5" customHeight="1">
      <c r="A12" s="317"/>
      <c r="B12" s="317"/>
      <c r="C12" s="317"/>
      <c r="D12" s="317"/>
      <c r="E12" s="317"/>
      <c r="F12" s="317"/>
      <c r="G12" s="317" t="s">
        <v>98</v>
      </c>
      <c r="H12" s="317"/>
      <c r="I12" s="317"/>
      <c r="J12" s="317"/>
      <c r="K12" s="317"/>
      <c r="L12" s="317"/>
      <c r="M12" s="317"/>
      <c r="N12" s="317"/>
      <c r="O12" s="317"/>
      <c r="P12" s="317"/>
      <c r="Q12" s="317"/>
      <c r="R12" s="317"/>
      <c r="S12" s="317"/>
      <c r="T12" s="317"/>
      <c r="U12" s="317"/>
      <c r="V12" s="317"/>
      <c r="W12" s="317"/>
      <c r="X12" s="317"/>
      <c r="Y12" s="317">
        <f t="shared" si="1"/>
        <v>0</v>
      </c>
      <c r="Z12" s="317"/>
      <c r="AA12" s="317">
        <f t="shared" si="0"/>
        <v>0</v>
      </c>
      <c r="AB12" s="317"/>
      <c r="AC12" s="126"/>
      <c r="AD12" s="317">
        <f>SUM(Y18:AB18)</f>
        <v>0</v>
      </c>
      <c r="AE12" s="317"/>
      <c r="AF12" s="128" t="s">
        <v>0</v>
      </c>
    </row>
    <row r="13" spans="1:34" s="121" customFormat="1" ht="13.5" customHeight="1">
      <c r="A13" s="317"/>
      <c r="B13" s="317"/>
      <c r="C13" s="317" t="s">
        <v>100</v>
      </c>
      <c r="D13" s="317"/>
      <c r="E13" s="317"/>
      <c r="F13" s="317"/>
      <c r="G13" s="317" t="s">
        <v>29</v>
      </c>
      <c r="H13" s="317"/>
      <c r="I13" s="317"/>
      <c r="J13" s="317"/>
      <c r="K13" s="317"/>
      <c r="L13" s="317"/>
      <c r="M13" s="317"/>
      <c r="N13" s="317"/>
      <c r="O13" s="317"/>
      <c r="P13" s="317"/>
      <c r="Q13" s="317"/>
      <c r="R13" s="317"/>
      <c r="S13" s="317"/>
      <c r="T13" s="317"/>
      <c r="U13" s="317"/>
      <c r="V13" s="317"/>
      <c r="W13" s="317"/>
      <c r="X13" s="317"/>
      <c r="Y13" s="317">
        <f t="shared" si="1"/>
        <v>0</v>
      </c>
      <c r="Z13" s="317"/>
      <c r="AA13" s="317">
        <f t="shared" si="0"/>
        <v>0</v>
      </c>
      <c r="AB13" s="317"/>
      <c r="AC13" s="126"/>
      <c r="AD13" s="127"/>
      <c r="AE13" s="127"/>
      <c r="AF13" s="128"/>
    </row>
    <row r="14" spans="1:34" s="121" customFormat="1" ht="13.5" customHeight="1">
      <c r="A14" s="317"/>
      <c r="B14" s="317"/>
      <c r="C14" s="317"/>
      <c r="D14" s="317"/>
      <c r="E14" s="317"/>
      <c r="F14" s="317"/>
      <c r="G14" s="317" t="s">
        <v>97</v>
      </c>
      <c r="H14" s="317"/>
      <c r="I14" s="317"/>
      <c r="J14" s="317"/>
      <c r="K14" s="317"/>
      <c r="L14" s="317"/>
      <c r="M14" s="317"/>
      <c r="N14" s="317"/>
      <c r="O14" s="317"/>
      <c r="P14" s="317"/>
      <c r="Q14" s="317"/>
      <c r="R14" s="317"/>
      <c r="S14" s="317"/>
      <c r="T14" s="317"/>
      <c r="U14" s="317"/>
      <c r="V14" s="317"/>
      <c r="W14" s="317"/>
      <c r="X14" s="317"/>
      <c r="Y14" s="317">
        <f t="shared" si="1"/>
        <v>0</v>
      </c>
      <c r="Z14" s="317"/>
      <c r="AA14" s="317">
        <f t="shared" si="0"/>
        <v>0</v>
      </c>
      <c r="AB14" s="317"/>
      <c r="AC14" s="317" t="s">
        <v>101</v>
      </c>
      <c r="AD14" s="317"/>
      <c r="AE14" s="127"/>
      <c r="AF14" s="128"/>
    </row>
    <row r="15" spans="1:34" s="121" customFormat="1" ht="13.5" customHeight="1">
      <c r="A15" s="317"/>
      <c r="B15" s="317"/>
      <c r="C15" s="317"/>
      <c r="D15" s="317"/>
      <c r="E15" s="317"/>
      <c r="F15" s="317"/>
      <c r="G15" s="317" t="s">
        <v>98</v>
      </c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7"/>
      <c r="T15" s="317"/>
      <c r="U15" s="317"/>
      <c r="V15" s="317"/>
      <c r="W15" s="317"/>
      <c r="X15" s="317"/>
      <c r="Y15" s="317">
        <f t="shared" si="1"/>
        <v>0</v>
      </c>
      <c r="Z15" s="317"/>
      <c r="AA15" s="317">
        <f t="shared" si="0"/>
        <v>0</v>
      </c>
      <c r="AB15" s="317"/>
      <c r="AC15" s="126"/>
      <c r="AD15" s="317">
        <f>Y17+AA17</f>
        <v>0</v>
      </c>
      <c r="AE15" s="317"/>
      <c r="AF15" s="128" t="s">
        <v>0</v>
      </c>
    </row>
    <row r="16" spans="1:34" s="121" customFormat="1" ht="13.5" customHeight="1">
      <c r="A16" s="317"/>
      <c r="B16" s="317"/>
      <c r="C16" s="317" t="s">
        <v>87</v>
      </c>
      <c r="D16" s="317"/>
      <c r="E16" s="317"/>
      <c r="F16" s="317"/>
      <c r="G16" s="317" t="s">
        <v>29</v>
      </c>
      <c r="H16" s="317"/>
      <c r="I16" s="317">
        <f>SUM(I7+I10+I13)</f>
        <v>0</v>
      </c>
      <c r="J16" s="317"/>
      <c r="K16" s="317">
        <f>SUM(K7+K10+K13)</f>
        <v>0</v>
      </c>
      <c r="L16" s="317"/>
      <c r="M16" s="317">
        <f>SUM(M7+M10+M13)</f>
        <v>0</v>
      </c>
      <c r="N16" s="317"/>
      <c r="O16" s="317">
        <f>SUM(O7+O10+O13)</f>
        <v>0</v>
      </c>
      <c r="P16" s="317"/>
      <c r="Q16" s="317">
        <f>SUM(Q7+Q10+Q13)</f>
        <v>0</v>
      </c>
      <c r="R16" s="317"/>
      <c r="S16" s="317">
        <f>SUM(S7+S10+S13)</f>
        <v>0</v>
      </c>
      <c r="T16" s="317"/>
      <c r="U16" s="317">
        <f>SUM(U7+U10+U13)</f>
        <v>0</v>
      </c>
      <c r="V16" s="317"/>
      <c r="W16" s="317">
        <f>SUM(W7+W10+W13)</f>
        <v>0</v>
      </c>
      <c r="X16" s="317"/>
      <c r="Y16" s="317">
        <f>SUM(Y7+Y10+Y13)</f>
        <v>0</v>
      </c>
      <c r="Z16" s="317"/>
      <c r="AA16" s="317">
        <f>SUM(AA7+AA10+AA13)</f>
        <v>0</v>
      </c>
      <c r="AB16" s="317"/>
      <c r="AC16" s="126"/>
      <c r="AD16" s="127"/>
      <c r="AE16" s="127"/>
      <c r="AF16" s="128"/>
    </row>
    <row r="17" spans="1:35" s="121" customFormat="1" ht="13.5" customHeight="1">
      <c r="A17" s="317"/>
      <c r="B17" s="317"/>
      <c r="C17" s="317"/>
      <c r="D17" s="317"/>
      <c r="E17" s="317"/>
      <c r="F17" s="317"/>
      <c r="G17" s="317" t="s">
        <v>97</v>
      </c>
      <c r="H17" s="317"/>
      <c r="I17" s="317">
        <f>SUM(I8+I11+I14)</f>
        <v>0</v>
      </c>
      <c r="J17" s="317"/>
      <c r="K17" s="317">
        <f>SUM(K8+K11+K14)</f>
        <v>0</v>
      </c>
      <c r="L17" s="317"/>
      <c r="M17" s="317">
        <f>M8+M11+M14</f>
        <v>0</v>
      </c>
      <c r="N17" s="317"/>
      <c r="O17" s="317">
        <f>SUM(O8+O11+O14)</f>
        <v>0</v>
      </c>
      <c r="P17" s="317"/>
      <c r="Q17" s="317">
        <f>Q8+Q11+Q14</f>
        <v>0</v>
      </c>
      <c r="R17" s="317"/>
      <c r="S17" s="317">
        <f>SUM(S8+S11+S14)</f>
        <v>0</v>
      </c>
      <c r="T17" s="317"/>
      <c r="U17" s="317">
        <f>SUM(U8+U11+U14)</f>
        <v>0</v>
      </c>
      <c r="V17" s="317"/>
      <c r="W17" s="317">
        <f>SUM(W8+W11+W14)</f>
        <v>0</v>
      </c>
      <c r="X17" s="317"/>
      <c r="Y17" s="317">
        <f>SUM(Y8+Y11+Y14)</f>
        <v>0</v>
      </c>
      <c r="Z17" s="317"/>
      <c r="AA17" s="317">
        <f>SUM(AA8+AA11+AA14)</f>
        <v>0</v>
      </c>
      <c r="AB17" s="317"/>
      <c r="AC17" s="126"/>
      <c r="AD17" s="127"/>
      <c r="AE17" s="127"/>
      <c r="AF17" s="128"/>
    </row>
    <row r="18" spans="1:35" s="121" customFormat="1" ht="13.5" customHeight="1">
      <c r="A18" s="317"/>
      <c r="B18" s="317"/>
      <c r="C18" s="317"/>
      <c r="D18" s="317"/>
      <c r="E18" s="317"/>
      <c r="F18" s="317"/>
      <c r="G18" s="317" t="s">
        <v>98</v>
      </c>
      <c r="H18" s="317"/>
      <c r="I18" s="317">
        <f>SUM(I9+I12+I15)</f>
        <v>0</v>
      </c>
      <c r="J18" s="317"/>
      <c r="K18" s="317">
        <f>SUM(K9+K12+K15)</f>
        <v>0</v>
      </c>
      <c r="L18" s="317"/>
      <c r="M18" s="317">
        <f>SUM(M9+M12+M15)</f>
        <v>0</v>
      </c>
      <c r="N18" s="317"/>
      <c r="O18" s="317">
        <f>SUM(O9+O12+O15)</f>
        <v>0</v>
      </c>
      <c r="P18" s="317"/>
      <c r="Q18" s="317">
        <f>SUM(Q9+Q12+Q15)</f>
        <v>0</v>
      </c>
      <c r="R18" s="317"/>
      <c r="S18" s="317">
        <f>SUM(S9+S12+S15)</f>
        <v>0</v>
      </c>
      <c r="T18" s="317"/>
      <c r="U18" s="317">
        <f>U9+U12+U15</f>
        <v>0</v>
      </c>
      <c r="V18" s="317"/>
      <c r="W18" s="317">
        <f>SUM(W9+W12+W15)</f>
        <v>0</v>
      </c>
      <c r="X18" s="317"/>
      <c r="Y18" s="317">
        <f>I18+M18+Q18+U18</f>
        <v>0</v>
      </c>
      <c r="Z18" s="317"/>
      <c r="AA18" s="317">
        <f>SUM(AA9+AA12+AA15)</f>
        <v>0</v>
      </c>
      <c r="AB18" s="317"/>
      <c r="AC18" s="129"/>
      <c r="AD18" s="130"/>
      <c r="AE18" s="130"/>
      <c r="AF18" s="131"/>
    </row>
    <row r="19" spans="1:35" ht="13.5" customHeight="1">
      <c r="A19" s="317"/>
      <c r="B19" s="317"/>
      <c r="C19" s="317" t="s">
        <v>172</v>
      </c>
      <c r="D19" s="317"/>
      <c r="E19" s="317"/>
      <c r="F19" s="317"/>
      <c r="G19" s="317"/>
      <c r="H19" s="317"/>
      <c r="I19" s="317"/>
      <c r="J19" s="317"/>
      <c r="K19" s="317"/>
      <c r="L19" s="317"/>
      <c r="M19" s="317"/>
      <c r="N19" s="317"/>
      <c r="O19" s="317"/>
      <c r="P19" s="317"/>
      <c r="Q19" s="317"/>
      <c r="R19" s="317"/>
      <c r="S19" s="317"/>
      <c r="T19" s="317"/>
      <c r="U19" s="317"/>
      <c r="V19" s="317"/>
      <c r="W19" s="317"/>
      <c r="X19" s="317"/>
      <c r="Y19" s="317"/>
      <c r="Z19" s="317"/>
      <c r="AA19" s="317"/>
      <c r="AB19" s="317"/>
      <c r="AC19" s="317"/>
      <c r="AD19" s="317"/>
      <c r="AE19" s="317"/>
      <c r="AF19" s="317"/>
    </row>
    <row r="20" spans="1:35" s="132" customFormat="1" ht="13.5" customHeight="1">
      <c r="A20" s="317"/>
      <c r="B20" s="317"/>
      <c r="C20" s="317" t="s">
        <v>102</v>
      </c>
      <c r="D20" s="317"/>
      <c r="E20" s="317"/>
      <c r="F20" s="317"/>
      <c r="G20" s="317"/>
      <c r="H20" s="317" t="s">
        <v>103</v>
      </c>
      <c r="I20" s="317"/>
      <c r="J20" s="317"/>
      <c r="K20" s="317" t="s">
        <v>104</v>
      </c>
      <c r="L20" s="317"/>
      <c r="M20" s="317"/>
      <c r="N20" s="317" t="s">
        <v>105</v>
      </c>
      <c r="O20" s="317"/>
      <c r="P20" s="317" t="s">
        <v>106</v>
      </c>
      <c r="Q20" s="317"/>
      <c r="R20" s="317" t="s">
        <v>102</v>
      </c>
      <c r="S20" s="317"/>
      <c r="T20" s="317"/>
      <c r="U20" s="317"/>
      <c r="V20" s="317"/>
      <c r="W20" s="317" t="s">
        <v>103</v>
      </c>
      <c r="X20" s="317"/>
      <c r="Y20" s="317"/>
      <c r="Z20" s="317" t="s">
        <v>104</v>
      </c>
      <c r="AA20" s="317"/>
      <c r="AB20" s="317"/>
      <c r="AC20" s="317" t="s">
        <v>105</v>
      </c>
      <c r="AD20" s="317"/>
      <c r="AE20" s="317" t="s">
        <v>106</v>
      </c>
      <c r="AF20" s="317"/>
    </row>
    <row r="21" spans="1:35" s="132" customFormat="1" ht="13.5" customHeight="1">
      <c r="A21" s="317"/>
      <c r="B21" s="317"/>
      <c r="C21" s="133">
        <v>1</v>
      </c>
      <c r="D21" s="317"/>
      <c r="E21" s="317"/>
      <c r="F21" s="317"/>
      <c r="G21" s="317"/>
      <c r="H21" s="317"/>
      <c r="I21" s="317"/>
      <c r="J21" s="317"/>
      <c r="K21" s="317"/>
      <c r="L21" s="317"/>
      <c r="M21" s="317"/>
      <c r="N21" s="317"/>
      <c r="O21" s="317"/>
      <c r="P21" s="317"/>
      <c r="Q21" s="317"/>
      <c r="R21" s="317"/>
      <c r="S21" s="317"/>
      <c r="T21" s="317"/>
      <c r="U21" s="317"/>
      <c r="V21" s="317"/>
      <c r="W21" s="317"/>
      <c r="X21" s="317"/>
      <c r="Y21" s="317"/>
      <c r="Z21" s="317"/>
      <c r="AA21" s="317"/>
      <c r="AB21" s="317"/>
      <c r="AC21" s="317"/>
      <c r="AD21" s="317"/>
      <c r="AE21" s="317"/>
      <c r="AF21" s="317"/>
    </row>
    <row r="22" spans="1:35" s="132" customFormat="1" ht="13.5" customHeight="1">
      <c r="A22" s="317"/>
      <c r="B22" s="317"/>
      <c r="C22" s="133">
        <v>2</v>
      </c>
      <c r="D22" s="317"/>
      <c r="E22" s="317"/>
      <c r="F22" s="317"/>
      <c r="G22" s="317"/>
      <c r="H22" s="317"/>
      <c r="I22" s="317"/>
      <c r="J22" s="317"/>
      <c r="K22" s="317"/>
      <c r="L22" s="317"/>
      <c r="M22" s="317"/>
      <c r="N22" s="317"/>
      <c r="O22" s="317"/>
      <c r="P22" s="317"/>
      <c r="Q22" s="317"/>
      <c r="R22" s="317"/>
      <c r="S22" s="317"/>
      <c r="T22" s="317"/>
      <c r="U22" s="317"/>
      <c r="V22" s="317"/>
      <c r="W22" s="317"/>
      <c r="X22" s="317"/>
      <c r="Y22" s="317"/>
      <c r="Z22" s="317"/>
      <c r="AA22" s="317"/>
      <c r="AB22" s="317"/>
      <c r="AC22" s="317"/>
      <c r="AD22" s="317"/>
      <c r="AE22" s="317"/>
      <c r="AF22" s="317"/>
    </row>
    <row r="23" spans="1:35" s="132" customFormat="1" ht="13.5" customHeight="1">
      <c r="A23" s="317"/>
      <c r="B23" s="317"/>
      <c r="C23" s="133">
        <v>3</v>
      </c>
      <c r="D23" s="317"/>
      <c r="E23" s="317"/>
      <c r="F23" s="317"/>
      <c r="G23" s="317"/>
      <c r="H23" s="317"/>
      <c r="I23" s="317"/>
      <c r="J23" s="317"/>
      <c r="K23" s="317"/>
      <c r="L23" s="317"/>
      <c r="M23" s="317"/>
      <c r="N23" s="317"/>
      <c r="O23" s="317"/>
      <c r="P23" s="317"/>
      <c r="Q23" s="317"/>
      <c r="R23" s="317"/>
      <c r="S23" s="317"/>
      <c r="T23" s="317"/>
      <c r="U23" s="317"/>
      <c r="V23" s="317"/>
      <c r="W23" s="317"/>
      <c r="X23" s="317"/>
      <c r="Y23" s="317"/>
      <c r="Z23" s="317"/>
      <c r="AA23" s="317"/>
      <c r="AB23" s="317"/>
      <c r="AC23" s="317"/>
      <c r="AD23" s="317"/>
      <c r="AE23" s="317"/>
      <c r="AF23" s="317"/>
    </row>
    <row r="24" spans="1:35" s="132" customFormat="1" ht="13.5" customHeight="1">
      <c r="A24" s="317"/>
      <c r="B24" s="317"/>
      <c r="C24" s="133">
        <v>4</v>
      </c>
      <c r="D24" s="317"/>
      <c r="E24" s="317"/>
      <c r="F24" s="317"/>
      <c r="G24" s="317"/>
      <c r="H24" s="317"/>
      <c r="I24" s="317"/>
      <c r="J24" s="317"/>
      <c r="K24" s="317"/>
      <c r="L24" s="317"/>
      <c r="M24" s="317"/>
      <c r="N24" s="317"/>
      <c r="O24" s="317"/>
      <c r="P24" s="317"/>
      <c r="Q24" s="317"/>
      <c r="R24" s="317"/>
      <c r="S24" s="317"/>
      <c r="T24" s="317"/>
      <c r="U24" s="317"/>
      <c r="V24" s="317"/>
      <c r="W24" s="317"/>
      <c r="X24" s="317"/>
      <c r="Y24" s="317"/>
      <c r="Z24" s="317"/>
      <c r="AA24" s="317"/>
      <c r="AB24" s="317"/>
      <c r="AC24" s="317"/>
      <c r="AD24" s="317"/>
      <c r="AE24" s="317"/>
      <c r="AF24" s="317"/>
    </row>
    <row r="25" spans="1:35" s="132" customFormat="1" ht="13.5" customHeight="1">
      <c r="A25" s="317"/>
      <c r="B25" s="317"/>
      <c r="C25" s="133">
        <v>5</v>
      </c>
      <c r="D25" s="317"/>
      <c r="E25" s="317"/>
      <c r="F25" s="317"/>
      <c r="G25" s="317"/>
      <c r="H25" s="317"/>
      <c r="I25" s="317"/>
      <c r="J25" s="317"/>
      <c r="K25" s="317"/>
      <c r="L25" s="317"/>
      <c r="M25" s="317"/>
      <c r="N25" s="317"/>
      <c r="O25" s="317"/>
      <c r="P25" s="317"/>
      <c r="Q25" s="317"/>
      <c r="R25" s="317"/>
      <c r="S25" s="317"/>
      <c r="T25" s="317"/>
      <c r="U25" s="317"/>
      <c r="V25" s="317"/>
      <c r="W25" s="317"/>
      <c r="X25" s="317"/>
      <c r="Y25" s="317"/>
      <c r="Z25" s="317"/>
      <c r="AA25" s="317"/>
      <c r="AB25" s="317"/>
      <c r="AC25" s="317"/>
      <c r="AD25" s="317"/>
      <c r="AE25" s="317"/>
      <c r="AF25" s="317"/>
    </row>
    <row r="26" spans="1:35" s="132" customFormat="1" ht="13.5" customHeight="1">
      <c r="A26" s="317"/>
      <c r="B26" s="317"/>
      <c r="C26" s="133">
        <v>6</v>
      </c>
      <c r="D26" s="317"/>
      <c r="E26" s="317"/>
      <c r="F26" s="317"/>
      <c r="G26" s="317"/>
      <c r="H26" s="317"/>
      <c r="I26" s="317"/>
      <c r="J26" s="317"/>
      <c r="K26" s="317"/>
      <c r="L26" s="317"/>
      <c r="M26" s="317"/>
      <c r="N26" s="317"/>
      <c r="O26" s="317"/>
      <c r="P26" s="317"/>
      <c r="Q26" s="317"/>
      <c r="R26" s="317"/>
      <c r="S26" s="317"/>
      <c r="T26" s="317"/>
      <c r="U26" s="317"/>
      <c r="V26" s="317"/>
      <c r="W26" s="317"/>
      <c r="X26" s="317"/>
      <c r="Y26" s="317"/>
      <c r="Z26" s="317"/>
      <c r="AA26" s="317"/>
      <c r="AB26" s="317"/>
      <c r="AC26" s="317"/>
      <c r="AD26" s="317"/>
      <c r="AE26" s="317"/>
      <c r="AF26" s="317"/>
    </row>
    <row r="27" spans="1:35" s="132" customFormat="1" ht="13.5" customHeight="1">
      <c r="A27" s="317"/>
      <c r="B27" s="317"/>
      <c r="C27" s="133">
        <v>7</v>
      </c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7"/>
      <c r="T27" s="317"/>
      <c r="U27" s="317"/>
      <c r="V27" s="317"/>
      <c r="W27" s="317"/>
      <c r="X27" s="317"/>
      <c r="Y27" s="317"/>
      <c r="Z27" s="317"/>
      <c r="AA27" s="317"/>
      <c r="AB27" s="317"/>
      <c r="AC27" s="317"/>
      <c r="AD27" s="317"/>
      <c r="AE27" s="317"/>
      <c r="AF27" s="317"/>
    </row>
    <row r="28" spans="1:35" s="132" customFormat="1" ht="13.5" customHeight="1">
      <c r="A28" s="317"/>
      <c r="B28" s="317"/>
      <c r="C28" s="133">
        <v>8</v>
      </c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7"/>
      <c r="T28" s="317"/>
      <c r="U28" s="317"/>
      <c r="V28" s="317"/>
      <c r="W28" s="317"/>
      <c r="X28" s="317"/>
      <c r="Y28" s="317"/>
      <c r="Z28" s="317"/>
      <c r="AA28" s="317"/>
      <c r="AB28" s="317"/>
      <c r="AC28" s="317"/>
      <c r="AD28" s="317"/>
      <c r="AE28" s="317"/>
      <c r="AF28" s="317"/>
      <c r="AH28" s="317" t="s">
        <v>171</v>
      </c>
      <c r="AI28" s="317"/>
    </row>
    <row r="29" spans="1:35" s="132" customFormat="1" ht="13.5" customHeight="1">
      <c r="A29" s="317"/>
      <c r="B29" s="317"/>
      <c r="C29" s="133">
        <v>9</v>
      </c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17"/>
      <c r="T29" s="317"/>
      <c r="U29" s="317"/>
      <c r="V29" s="317"/>
      <c r="W29" s="317"/>
      <c r="X29" s="317"/>
      <c r="Y29" s="317"/>
      <c r="Z29" s="317"/>
      <c r="AA29" s="317"/>
      <c r="AB29" s="317"/>
      <c r="AC29" s="317"/>
      <c r="AD29" s="317"/>
      <c r="AE29" s="317"/>
      <c r="AF29" s="317"/>
      <c r="AH29" s="317" t="s">
        <v>44</v>
      </c>
      <c r="AI29" s="317"/>
    </row>
    <row r="30" spans="1:35" s="132" customFormat="1" ht="13.5" customHeight="1">
      <c r="A30" s="317"/>
      <c r="B30" s="317"/>
      <c r="C30" s="133">
        <v>10</v>
      </c>
      <c r="D30" s="317"/>
      <c r="E30" s="317"/>
      <c r="F30" s="317"/>
      <c r="G30" s="317"/>
      <c r="H30" s="317"/>
      <c r="I30" s="317"/>
      <c r="J30" s="317"/>
      <c r="K30" s="317"/>
      <c r="L30" s="317"/>
      <c r="M30" s="317"/>
      <c r="N30" s="317"/>
      <c r="O30" s="317"/>
      <c r="P30" s="317"/>
      <c r="Q30" s="317"/>
      <c r="R30" s="317"/>
      <c r="S30" s="317"/>
      <c r="T30" s="317"/>
      <c r="U30" s="317"/>
      <c r="V30" s="317"/>
      <c r="W30" s="317"/>
      <c r="X30" s="317"/>
      <c r="Y30" s="317"/>
      <c r="Z30" s="317"/>
      <c r="AA30" s="317"/>
      <c r="AB30" s="317"/>
      <c r="AC30" s="317"/>
      <c r="AD30" s="317"/>
      <c r="AE30" s="317"/>
      <c r="AF30" s="317"/>
      <c r="AH30" s="135">
        <f>COUNTA(D21:G30)</f>
        <v>0</v>
      </c>
      <c r="AI30" s="134" t="s">
        <v>168</v>
      </c>
    </row>
    <row r="31" spans="1:35" s="132" customFormat="1" ht="13.5" customHeight="1">
      <c r="A31" s="317"/>
      <c r="B31" s="317"/>
      <c r="C31" s="317" t="s">
        <v>107</v>
      </c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7"/>
      <c r="T31" s="317"/>
      <c r="U31" s="317"/>
      <c r="V31" s="317"/>
      <c r="W31" s="317"/>
      <c r="X31" s="317"/>
      <c r="Y31" s="317"/>
      <c r="Z31" s="317"/>
      <c r="AA31" s="317"/>
      <c r="AB31" s="317"/>
      <c r="AC31" s="317"/>
      <c r="AD31" s="317"/>
      <c r="AE31" s="317"/>
      <c r="AF31" s="317"/>
    </row>
    <row r="32" spans="1:35" s="132" customFormat="1" ht="13.5" customHeight="1">
      <c r="A32" s="317"/>
      <c r="B32" s="317"/>
      <c r="C32" s="317" t="s">
        <v>102</v>
      </c>
      <c r="D32" s="317"/>
      <c r="E32" s="317"/>
      <c r="F32" s="317"/>
      <c r="G32" s="317"/>
      <c r="H32" s="317" t="s">
        <v>103</v>
      </c>
      <c r="I32" s="317"/>
      <c r="J32" s="317"/>
      <c r="K32" s="317" t="s">
        <v>104</v>
      </c>
      <c r="L32" s="317"/>
      <c r="M32" s="317"/>
      <c r="N32" s="317" t="s">
        <v>108</v>
      </c>
      <c r="O32" s="317"/>
      <c r="P32" s="317"/>
      <c r="Q32" s="317"/>
      <c r="R32" s="317"/>
      <c r="S32" s="317"/>
      <c r="T32" s="317" t="s">
        <v>109</v>
      </c>
      <c r="U32" s="317"/>
      <c r="V32" s="317"/>
      <c r="W32" s="317"/>
      <c r="X32" s="317"/>
      <c r="Y32" s="317"/>
      <c r="Z32" s="317" t="s">
        <v>110</v>
      </c>
      <c r="AA32" s="317"/>
      <c r="AB32" s="317"/>
      <c r="AC32" s="317"/>
      <c r="AD32" s="317"/>
      <c r="AE32" s="317"/>
      <c r="AF32" s="317"/>
    </row>
    <row r="33" spans="1:32" s="132" customFormat="1" ht="13.5" customHeight="1">
      <c r="A33" s="317"/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 t="s">
        <v>111</v>
      </c>
      <c r="O33" s="317"/>
      <c r="P33" s="317" t="s">
        <v>105</v>
      </c>
      <c r="Q33" s="317"/>
      <c r="R33" s="317" t="s">
        <v>106</v>
      </c>
      <c r="S33" s="317"/>
      <c r="T33" s="317" t="s">
        <v>111</v>
      </c>
      <c r="U33" s="317"/>
      <c r="V33" s="317" t="s">
        <v>105</v>
      </c>
      <c r="W33" s="317"/>
      <c r="X33" s="317" t="s">
        <v>106</v>
      </c>
      <c r="Y33" s="317"/>
      <c r="Z33" s="317"/>
      <c r="AA33" s="317"/>
      <c r="AB33" s="317"/>
      <c r="AC33" s="317"/>
      <c r="AD33" s="317"/>
      <c r="AE33" s="317"/>
      <c r="AF33" s="317"/>
    </row>
    <row r="34" spans="1:32" s="132" customFormat="1" ht="13.5" customHeight="1">
      <c r="A34" s="317"/>
      <c r="B34" s="317"/>
      <c r="C34" s="133">
        <v>1</v>
      </c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7"/>
      <c r="T34" s="317"/>
      <c r="U34" s="317"/>
      <c r="V34" s="317"/>
      <c r="W34" s="317"/>
      <c r="X34" s="317"/>
      <c r="Y34" s="317"/>
      <c r="Z34" s="317"/>
      <c r="AA34" s="317"/>
      <c r="AB34" s="317"/>
      <c r="AC34" s="317"/>
      <c r="AD34" s="317"/>
      <c r="AE34" s="317"/>
      <c r="AF34" s="317"/>
    </row>
    <row r="35" spans="1:32" s="132" customFormat="1" ht="13.5" customHeight="1">
      <c r="A35" s="317"/>
      <c r="B35" s="317"/>
      <c r="C35" s="133">
        <v>2</v>
      </c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7"/>
      <c r="T35" s="317"/>
      <c r="U35" s="317"/>
      <c r="V35" s="317"/>
      <c r="W35" s="317"/>
      <c r="X35" s="317"/>
      <c r="Y35" s="317"/>
      <c r="Z35" s="317"/>
      <c r="AA35" s="317"/>
      <c r="AB35" s="317"/>
      <c r="AC35" s="317"/>
      <c r="AD35" s="317"/>
      <c r="AE35" s="317"/>
      <c r="AF35" s="317"/>
    </row>
    <row r="36" spans="1:32" s="132" customFormat="1" ht="13.5" customHeight="1">
      <c r="A36" s="317"/>
      <c r="B36" s="317"/>
      <c r="C36" s="133">
        <v>3</v>
      </c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17"/>
      <c r="T36" s="317"/>
      <c r="U36" s="317"/>
      <c r="V36" s="317"/>
      <c r="W36" s="317"/>
      <c r="X36" s="317"/>
      <c r="Y36" s="317"/>
      <c r="Z36" s="317"/>
      <c r="AA36" s="317"/>
      <c r="AB36" s="317"/>
      <c r="AC36" s="317"/>
      <c r="AD36" s="317"/>
      <c r="AE36" s="317"/>
      <c r="AF36" s="317"/>
    </row>
    <row r="37" spans="1:32" s="132" customFormat="1" ht="13.5" customHeight="1">
      <c r="A37" s="317"/>
      <c r="B37" s="317"/>
      <c r="C37" s="133">
        <v>4</v>
      </c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7"/>
      <c r="T37" s="317"/>
      <c r="U37" s="317"/>
      <c r="V37" s="317"/>
      <c r="W37" s="317"/>
      <c r="X37" s="317"/>
      <c r="Y37" s="317"/>
      <c r="Z37" s="317"/>
      <c r="AA37" s="317"/>
      <c r="AB37" s="317"/>
      <c r="AC37" s="317"/>
      <c r="AD37" s="317"/>
      <c r="AE37" s="317"/>
      <c r="AF37" s="317"/>
    </row>
    <row r="38" spans="1:32" s="132" customFormat="1" ht="13.5" customHeight="1">
      <c r="A38" s="317"/>
      <c r="B38" s="317"/>
      <c r="C38" s="133">
        <v>5</v>
      </c>
      <c r="D38" s="317"/>
      <c r="E38" s="317"/>
      <c r="F38" s="317"/>
      <c r="G38" s="317"/>
      <c r="H38" s="317"/>
      <c r="I38" s="317"/>
      <c r="J38" s="317"/>
      <c r="K38" s="317"/>
      <c r="L38" s="317"/>
      <c r="M38" s="317"/>
      <c r="N38" s="317"/>
      <c r="O38" s="317"/>
      <c r="P38" s="317"/>
      <c r="Q38" s="317"/>
      <c r="R38" s="317"/>
      <c r="S38" s="317"/>
      <c r="T38" s="317"/>
      <c r="U38" s="317"/>
      <c r="V38" s="317"/>
      <c r="W38" s="317"/>
      <c r="X38" s="317"/>
      <c r="Y38" s="317"/>
      <c r="Z38" s="317"/>
      <c r="AA38" s="317"/>
      <c r="AB38" s="317"/>
      <c r="AC38" s="317"/>
      <c r="AD38" s="317"/>
      <c r="AE38" s="317"/>
      <c r="AF38" s="317"/>
    </row>
    <row r="39" spans="1:32" s="132" customFormat="1" ht="13.5" customHeight="1">
      <c r="A39" s="317"/>
      <c r="B39" s="317"/>
      <c r="C39" s="133">
        <v>6</v>
      </c>
      <c r="D39" s="317"/>
      <c r="E39" s="317"/>
      <c r="F39" s="317"/>
      <c r="G39" s="317"/>
      <c r="H39" s="317"/>
      <c r="I39" s="317"/>
      <c r="J39" s="317"/>
      <c r="K39" s="317"/>
      <c r="L39" s="317"/>
      <c r="M39" s="317"/>
      <c r="N39" s="317"/>
      <c r="O39" s="317"/>
      <c r="P39" s="317"/>
      <c r="Q39" s="317"/>
      <c r="R39" s="317"/>
      <c r="S39" s="317"/>
      <c r="T39" s="317"/>
      <c r="U39" s="317"/>
      <c r="V39" s="317"/>
      <c r="W39" s="317"/>
      <c r="X39" s="317"/>
      <c r="Y39" s="317"/>
      <c r="Z39" s="317"/>
      <c r="AA39" s="317"/>
      <c r="AB39" s="317"/>
      <c r="AC39" s="317"/>
      <c r="AD39" s="317"/>
      <c r="AE39" s="317"/>
      <c r="AF39" s="317"/>
    </row>
    <row r="40" spans="1:32" s="132" customFormat="1" ht="13.5" customHeight="1">
      <c r="A40" s="317"/>
      <c r="B40" s="317"/>
      <c r="C40" s="133">
        <v>7</v>
      </c>
      <c r="D40" s="317"/>
      <c r="E40" s="317"/>
      <c r="F40" s="317"/>
      <c r="G40" s="317"/>
      <c r="H40" s="317"/>
      <c r="I40" s="317"/>
      <c r="J40" s="317"/>
      <c r="K40" s="317"/>
      <c r="L40" s="317"/>
      <c r="M40" s="317"/>
      <c r="N40" s="317"/>
      <c r="O40" s="317"/>
      <c r="P40" s="317"/>
      <c r="Q40" s="317"/>
      <c r="R40" s="317"/>
      <c r="S40" s="317"/>
      <c r="T40" s="317"/>
      <c r="U40" s="317"/>
      <c r="V40" s="317"/>
      <c r="W40" s="317"/>
      <c r="X40" s="317"/>
      <c r="Y40" s="317"/>
      <c r="Z40" s="317"/>
      <c r="AA40" s="317"/>
      <c r="AB40" s="317"/>
      <c r="AC40" s="317"/>
      <c r="AD40" s="317"/>
      <c r="AE40" s="317"/>
      <c r="AF40" s="317"/>
    </row>
    <row r="41" spans="1:32" s="132" customFormat="1" ht="13.5" customHeight="1">
      <c r="A41" s="317"/>
      <c r="B41" s="317"/>
      <c r="C41" s="133">
        <v>8</v>
      </c>
      <c r="D41" s="317"/>
      <c r="E41" s="317"/>
      <c r="F41" s="317"/>
      <c r="G41" s="317"/>
      <c r="H41" s="317"/>
      <c r="I41" s="317"/>
      <c r="J41" s="317"/>
      <c r="K41" s="317"/>
      <c r="L41" s="317"/>
      <c r="M41" s="317"/>
      <c r="N41" s="317"/>
      <c r="O41" s="317"/>
      <c r="P41" s="317"/>
      <c r="Q41" s="317"/>
      <c r="R41" s="317"/>
      <c r="S41" s="317"/>
      <c r="T41" s="317"/>
      <c r="U41" s="317"/>
      <c r="V41" s="317"/>
      <c r="W41" s="317"/>
      <c r="X41" s="317"/>
      <c r="Y41" s="317"/>
      <c r="Z41" s="317"/>
      <c r="AA41" s="317"/>
      <c r="AB41" s="317"/>
      <c r="AC41" s="317"/>
      <c r="AD41" s="317"/>
      <c r="AE41" s="317"/>
      <c r="AF41" s="317"/>
    </row>
    <row r="42" spans="1:32" s="132" customFormat="1" ht="13.5" customHeight="1">
      <c r="A42" s="317"/>
      <c r="B42" s="317"/>
      <c r="C42" s="133">
        <v>9</v>
      </c>
      <c r="D42" s="317"/>
      <c r="E42" s="317"/>
      <c r="F42" s="317"/>
      <c r="G42" s="317"/>
      <c r="H42" s="317"/>
      <c r="I42" s="317"/>
      <c r="J42" s="317"/>
      <c r="K42" s="317"/>
      <c r="L42" s="317"/>
      <c r="M42" s="317"/>
      <c r="N42" s="317"/>
      <c r="O42" s="317"/>
      <c r="P42" s="317"/>
      <c r="Q42" s="317"/>
      <c r="R42" s="317"/>
      <c r="S42" s="317"/>
      <c r="T42" s="317"/>
      <c r="U42" s="317"/>
      <c r="V42" s="317"/>
      <c r="W42" s="317"/>
      <c r="X42" s="317"/>
      <c r="Y42" s="317"/>
      <c r="Z42" s="317"/>
      <c r="AA42" s="317"/>
      <c r="AB42" s="317"/>
      <c r="AC42" s="317"/>
      <c r="AD42" s="317"/>
      <c r="AE42" s="317"/>
      <c r="AF42" s="317"/>
    </row>
    <row r="43" spans="1:32" s="132" customFormat="1" ht="13.5" customHeight="1">
      <c r="A43" s="317"/>
      <c r="B43" s="317"/>
      <c r="C43" s="133">
        <v>10</v>
      </c>
      <c r="D43" s="317"/>
      <c r="E43" s="317"/>
      <c r="F43" s="317"/>
      <c r="G43" s="317"/>
      <c r="H43" s="317"/>
      <c r="I43" s="317"/>
      <c r="J43" s="317"/>
      <c r="K43" s="317"/>
      <c r="L43" s="317"/>
      <c r="M43" s="317"/>
      <c r="N43" s="317"/>
      <c r="O43" s="317"/>
      <c r="P43" s="317"/>
      <c r="Q43" s="317"/>
      <c r="R43" s="317"/>
      <c r="S43" s="317"/>
      <c r="T43" s="317"/>
      <c r="U43" s="317"/>
      <c r="V43" s="317"/>
      <c r="W43" s="317"/>
      <c r="X43" s="317"/>
      <c r="Y43" s="317"/>
      <c r="Z43" s="317"/>
      <c r="AA43" s="317"/>
      <c r="AB43" s="317"/>
      <c r="AC43" s="317"/>
      <c r="AD43" s="317"/>
      <c r="AE43" s="317"/>
      <c r="AF43" s="317"/>
    </row>
    <row r="44" spans="1:32" s="132" customFormat="1" ht="13.5" customHeight="1">
      <c r="A44" s="317"/>
      <c r="B44" s="317"/>
      <c r="C44" s="133">
        <v>11</v>
      </c>
      <c r="D44" s="317"/>
      <c r="E44" s="317"/>
      <c r="F44" s="317"/>
      <c r="G44" s="317"/>
      <c r="H44" s="317"/>
      <c r="I44" s="317"/>
      <c r="J44" s="317"/>
      <c r="K44" s="317"/>
      <c r="L44" s="317"/>
      <c r="M44" s="317"/>
      <c r="N44" s="317"/>
      <c r="O44" s="317"/>
      <c r="P44" s="317"/>
      <c r="Q44" s="317"/>
      <c r="R44" s="317"/>
      <c r="S44" s="317"/>
      <c r="T44" s="317"/>
      <c r="U44" s="317"/>
      <c r="V44" s="317"/>
      <c r="W44" s="317"/>
      <c r="X44" s="317"/>
      <c r="Y44" s="317"/>
      <c r="Z44" s="317"/>
      <c r="AA44" s="317"/>
      <c r="AB44" s="317"/>
      <c r="AC44" s="317"/>
      <c r="AD44" s="317"/>
      <c r="AE44" s="317"/>
      <c r="AF44" s="317"/>
    </row>
    <row r="45" spans="1:32" s="132" customFormat="1" ht="13.5" customHeight="1">
      <c r="A45" s="317"/>
      <c r="B45" s="317"/>
      <c r="C45" s="133">
        <v>12</v>
      </c>
      <c r="D45" s="317"/>
      <c r="E45" s="317"/>
      <c r="F45" s="317"/>
      <c r="G45" s="317"/>
      <c r="H45" s="317"/>
      <c r="I45" s="317"/>
      <c r="J45" s="317"/>
      <c r="K45" s="317"/>
      <c r="L45" s="317"/>
      <c r="M45" s="317"/>
      <c r="N45" s="317"/>
      <c r="O45" s="317"/>
      <c r="P45" s="317"/>
      <c r="Q45" s="317"/>
      <c r="R45" s="317"/>
      <c r="S45" s="317"/>
      <c r="T45" s="317"/>
      <c r="U45" s="317"/>
      <c r="V45" s="317"/>
      <c r="W45" s="317"/>
      <c r="X45" s="317"/>
      <c r="Y45" s="317"/>
      <c r="Z45" s="317"/>
      <c r="AA45" s="317"/>
      <c r="AB45" s="317"/>
      <c r="AC45" s="317"/>
      <c r="AD45" s="317"/>
      <c r="AE45" s="317"/>
      <c r="AF45" s="317"/>
    </row>
    <row r="46" spans="1:32" s="132" customFormat="1" ht="13.5" customHeight="1">
      <c r="A46" s="317"/>
      <c r="B46" s="317"/>
      <c r="C46" s="133">
        <v>13</v>
      </c>
      <c r="D46" s="317"/>
      <c r="E46" s="317"/>
      <c r="F46" s="317"/>
      <c r="G46" s="317"/>
      <c r="H46" s="317"/>
      <c r="I46" s="317"/>
      <c r="J46" s="317"/>
      <c r="K46" s="317"/>
      <c r="L46" s="317"/>
      <c r="M46" s="317"/>
      <c r="N46" s="317"/>
      <c r="O46" s="317"/>
      <c r="P46" s="317"/>
      <c r="Q46" s="317"/>
      <c r="R46" s="317"/>
      <c r="S46" s="317"/>
      <c r="T46" s="317"/>
      <c r="U46" s="317"/>
      <c r="V46" s="317"/>
      <c r="W46" s="317"/>
      <c r="X46" s="317"/>
      <c r="Y46" s="317"/>
      <c r="Z46" s="317"/>
      <c r="AA46" s="317"/>
      <c r="AB46" s="317"/>
      <c r="AC46" s="317"/>
      <c r="AD46" s="317"/>
      <c r="AE46" s="317"/>
      <c r="AF46" s="317"/>
    </row>
    <row r="47" spans="1:32" s="132" customFormat="1" ht="13.5" customHeight="1">
      <c r="A47" s="317"/>
      <c r="B47" s="317"/>
      <c r="C47" s="133">
        <v>14</v>
      </c>
      <c r="D47" s="317"/>
      <c r="E47" s="317"/>
      <c r="F47" s="317"/>
      <c r="G47" s="317"/>
      <c r="H47" s="317"/>
      <c r="I47" s="317"/>
      <c r="J47" s="317"/>
      <c r="K47" s="317"/>
      <c r="L47" s="317"/>
      <c r="M47" s="317"/>
      <c r="N47" s="317"/>
      <c r="O47" s="317"/>
      <c r="P47" s="317"/>
      <c r="Q47" s="317"/>
      <c r="R47" s="317"/>
      <c r="S47" s="317"/>
      <c r="T47" s="317"/>
      <c r="U47" s="317"/>
      <c r="V47" s="317"/>
      <c r="W47" s="317"/>
      <c r="X47" s="317"/>
      <c r="Y47" s="317"/>
      <c r="Z47" s="317"/>
      <c r="AA47" s="317"/>
      <c r="AB47" s="317"/>
      <c r="AC47" s="317"/>
      <c r="AD47" s="317"/>
      <c r="AE47" s="317"/>
      <c r="AF47" s="317"/>
    </row>
    <row r="48" spans="1:32" s="132" customFormat="1" ht="13.5" customHeight="1">
      <c r="A48" s="317"/>
      <c r="B48" s="317"/>
      <c r="C48" s="133">
        <v>15</v>
      </c>
      <c r="D48" s="317"/>
      <c r="E48" s="317"/>
      <c r="F48" s="317"/>
      <c r="G48" s="317"/>
      <c r="H48" s="317"/>
      <c r="I48" s="317"/>
      <c r="J48" s="317"/>
      <c r="K48" s="317"/>
      <c r="L48" s="317"/>
      <c r="M48" s="317"/>
      <c r="N48" s="317"/>
      <c r="O48" s="317"/>
      <c r="P48" s="317"/>
      <c r="Q48" s="317"/>
      <c r="R48" s="317"/>
      <c r="S48" s="317"/>
      <c r="T48" s="317"/>
      <c r="U48" s="317"/>
      <c r="V48" s="317"/>
      <c r="W48" s="317"/>
      <c r="X48" s="317"/>
      <c r="Y48" s="317"/>
      <c r="Z48" s="317"/>
      <c r="AA48" s="317"/>
      <c r="AB48" s="317"/>
      <c r="AC48" s="317"/>
      <c r="AD48" s="317"/>
      <c r="AE48" s="317"/>
      <c r="AF48" s="317"/>
    </row>
    <row r="49" spans="1:35" s="132" customFormat="1" ht="13.5" customHeight="1">
      <c r="A49" s="317"/>
      <c r="B49" s="317"/>
      <c r="C49" s="133">
        <v>16</v>
      </c>
      <c r="D49" s="317"/>
      <c r="E49" s="317"/>
      <c r="F49" s="317"/>
      <c r="G49" s="317"/>
      <c r="H49" s="317"/>
      <c r="I49" s="317"/>
      <c r="J49" s="317"/>
      <c r="K49" s="317"/>
      <c r="L49" s="317"/>
      <c r="M49" s="317"/>
      <c r="N49" s="317"/>
      <c r="O49" s="317"/>
      <c r="P49" s="317"/>
      <c r="Q49" s="317"/>
      <c r="R49" s="317"/>
      <c r="S49" s="317"/>
      <c r="T49" s="317"/>
      <c r="U49" s="317"/>
      <c r="V49" s="317"/>
      <c r="W49" s="317"/>
      <c r="X49" s="317"/>
      <c r="Y49" s="317"/>
      <c r="Z49" s="317"/>
      <c r="AA49" s="317"/>
      <c r="AB49" s="317"/>
      <c r="AC49" s="317"/>
      <c r="AD49" s="317"/>
      <c r="AE49" s="317"/>
      <c r="AF49" s="317"/>
    </row>
    <row r="50" spans="1:35" s="132" customFormat="1" ht="13.5" customHeight="1">
      <c r="A50" s="317"/>
      <c r="B50" s="317"/>
      <c r="C50" s="133">
        <v>17</v>
      </c>
      <c r="D50" s="317"/>
      <c r="E50" s="317"/>
      <c r="F50" s="317"/>
      <c r="G50" s="317"/>
      <c r="H50" s="317"/>
      <c r="I50" s="317"/>
      <c r="J50" s="317"/>
      <c r="K50" s="317"/>
      <c r="L50" s="317"/>
      <c r="M50" s="317"/>
      <c r="N50" s="317"/>
      <c r="O50" s="317"/>
      <c r="P50" s="317"/>
      <c r="Q50" s="317"/>
      <c r="R50" s="317"/>
      <c r="S50" s="317"/>
      <c r="T50" s="317"/>
      <c r="U50" s="317"/>
      <c r="V50" s="317"/>
      <c r="W50" s="317"/>
      <c r="X50" s="317"/>
      <c r="Y50" s="317"/>
      <c r="Z50" s="317"/>
      <c r="AA50" s="317"/>
      <c r="AB50" s="317"/>
      <c r="AC50" s="317"/>
      <c r="AD50" s="317"/>
      <c r="AE50" s="317"/>
      <c r="AF50" s="317"/>
    </row>
    <row r="51" spans="1:35" s="132" customFormat="1" ht="13.5" customHeight="1">
      <c r="A51" s="317"/>
      <c r="B51" s="317"/>
      <c r="C51" s="133">
        <v>18</v>
      </c>
      <c r="D51" s="317"/>
      <c r="E51" s="317"/>
      <c r="F51" s="317"/>
      <c r="G51" s="317"/>
      <c r="H51" s="317"/>
      <c r="I51" s="317"/>
      <c r="J51" s="317"/>
      <c r="K51" s="317"/>
      <c r="L51" s="317"/>
      <c r="M51" s="317"/>
      <c r="N51" s="317"/>
      <c r="O51" s="317"/>
      <c r="P51" s="317"/>
      <c r="Q51" s="317"/>
      <c r="R51" s="317"/>
      <c r="S51" s="317"/>
      <c r="T51" s="317"/>
      <c r="U51" s="317"/>
      <c r="V51" s="317"/>
      <c r="W51" s="317"/>
      <c r="X51" s="317"/>
      <c r="Y51" s="317"/>
      <c r="Z51" s="317"/>
      <c r="AA51" s="317"/>
      <c r="AB51" s="317"/>
      <c r="AC51" s="317"/>
      <c r="AD51" s="317"/>
      <c r="AE51" s="317"/>
      <c r="AF51" s="317"/>
    </row>
    <row r="52" spans="1:35" s="132" customFormat="1" ht="13.5" customHeight="1">
      <c r="A52" s="317"/>
      <c r="B52" s="317"/>
      <c r="C52" s="133">
        <v>19</v>
      </c>
      <c r="D52" s="317"/>
      <c r="E52" s="317"/>
      <c r="F52" s="317"/>
      <c r="G52" s="317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7"/>
      <c r="AE52" s="317"/>
      <c r="AF52" s="317"/>
    </row>
    <row r="53" spans="1:35" s="132" customFormat="1" ht="13.5" customHeight="1">
      <c r="A53" s="317"/>
      <c r="B53" s="317"/>
      <c r="C53" s="133">
        <v>20</v>
      </c>
      <c r="D53" s="317"/>
      <c r="E53" s="317"/>
      <c r="F53" s="317"/>
      <c r="G53" s="317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7"/>
      <c r="AE53" s="317"/>
      <c r="AF53" s="317"/>
    </row>
    <row r="54" spans="1:35" s="132" customFormat="1" ht="13.5" customHeight="1">
      <c r="A54" s="317"/>
      <c r="B54" s="317"/>
      <c r="C54" s="133">
        <v>21</v>
      </c>
      <c r="D54" s="317"/>
      <c r="E54" s="317"/>
      <c r="F54" s="317"/>
      <c r="G54" s="317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7"/>
      <c r="AE54" s="317"/>
      <c r="AF54" s="317"/>
      <c r="AH54" s="317" t="s">
        <v>173</v>
      </c>
      <c r="AI54" s="317"/>
    </row>
    <row r="55" spans="1:35" s="132" customFormat="1" ht="13.5" customHeight="1">
      <c r="A55" s="317"/>
      <c r="B55" s="317"/>
      <c r="C55" s="133">
        <v>22</v>
      </c>
      <c r="D55" s="317"/>
      <c r="E55" s="317"/>
      <c r="F55" s="317"/>
      <c r="G55" s="317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7"/>
      <c r="AE55" s="317"/>
      <c r="AF55" s="317"/>
      <c r="AH55" s="317" t="s">
        <v>175</v>
      </c>
      <c r="AI55" s="317"/>
    </row>
    <row r="56" spans="1:35" s="132" customFormat="1" ht="13.5" customHeight="1">
      <c r="A56" s="317"/>
      <c r="B56" s="317"/>
      <c r="C56" s="133">
        <v>23</v>
      </c>
      <c r="D56" s="317"/>
      <c r="E56" s="317"/>
      <c r="F56" s="317"/>
      <c r="G56" s="317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7"/>
      <c r="AE56" s="317"/>
      <c r="AF56" s="317"/>
      <c r="AH56" s="135">
        <f>COUNTA(N34:O58)</f>
        <v>0</v>
      </c>
      <c r="AI56" s="134" t="s">
        <v>168</v>
      </c>
    </row>
    <row r="57" spans="1:35" s="132" customFormat="1" ht="13.5" customHeight="1">
      <c r="A57" s="317"/>
      <c r="B57" s="317"/>
      <c r="C57" s="133">
        <v>24</v>
      </c>
      <c r="D57" s="317"/>
      <c r="E57" s="317"/>
      <c r="F57" s="317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7"/>
      <c r="AE57" s="317"/>
      <c r="AF57" s="317"/>
      <c r="AH57" s="317" t="s">
        <v>174</v>
      </c>
      <c r="AI57" s="317"/>
    </row>
    <row r="58" spans="1:35" s="132" customFormat="1" ht="13.5" customHeight="1">
      <c r="A58" s="317"/>
      <c r="B58" s="317"/>
      <c r="C58" s="133">
        <v>25</v>
      </c>
      <c r="D58" s="317"/>
      <c r="E58" s="317"/>
      <c r="F58" s="317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7"/>
      <c r="AE58" s="317"/>
      <c r="AF58" s="317"/>
      <c r="AH58" s="135">
        <f>COUNTA(T34:U58)</f>
        <v>0</v>
      </c>
      <c r="AI58" s="134" t="s">
        <v>168</v>
      </c>
    </row>
    <row r="59" spans="1:35" s="132" customFormat="1" ht="13.5" customHeight="1">
      <c r="A59" s="317"/>
      <c r="B59" s="317"/>
      <c r="C59" s="317" t="s">
        <v>112</v>
      </c>
      <c r="D59" s="317"/>
      <c r="E59" s="317"/>
      <c r="F59" s="317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7"/>
      <c r="AE59" s="317"/>
      <c r="AF59" s="317"/>
    </row>
    <row r="60" spans="1:35" s="132" customFormat="1" ht="13.5" customHeight="1">
      <c r="A60" s="317"/>
      <c r="B60" s="317"/>
      <c r="C60" s="317" t="s">
        <v>113</v>
      </c>
      <c r="D60" s="317"/>
      <c r="E60" s="317"/>
      <c r="F60" s="317"/>
      <c r="G60" s="317"/>
      <c r="H60" s="317" t="s">
        <v>114</v>
      </c>
      <c r="I60" s="317"/>
      <c r="J60" s="317"/>
      <c r="K60" s="317" t="s">
        <v>115</v>
      </c>
      <c r="L60" s="317"/>
      <c r="M60" s="317"/>
      <c r="N60" s="317" t="s">
        <v>111</v>
      </c>
      <c r="O60" s="317"/>
      <c r="P60" s="317" t="s">
        <v>105</v>
      </c>
      <c r="Q60" s="317"/>
      <c r="R60" s="317" t="s">
        <v>106</v>
      </c>
      <c r="S60" s="317"/>
      <c r="T60" s="317" t="s">
        <v>110</v>
      </c>
      <c r="U60" s="317"/>
      <c r="V60" s="317"/>
      <c r="W60" s="317"/>
      <c r="X60" s="317"/>
      <c r="Y60" s="317"/>
      <c r="Z60" s="317"/>
      <c r="AA60" s="317"/>
      <c r="AB60" s="317"/>
      <c r="AC60" s="317"/>
      <c r="AD60" s="317"/>
      <c r="AE60" s="317"/>
      <c r="AF60" s="317"/>
    </row>
    <row r="61" spans="1:35" s="132" customFormat="1" ht="13.5" customHeight="1">
      <c r="A61" s="317"/>
      <c r="B61" s="317"/>
      <c r="C61" s="133">
        <v>1</v>
      </c>
      <c r="D61" s="317"/>
      <c r="E61" s="317"/>
      <c r="F61" s="317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7"/>
      <c r="AE61" s="317"/>
      <c r="AF61" s="317"/>
    </row>
    <row r="62" spans="1:35" s="132" customFormat="1" ht="13.5" customHeight="1">
      <c r="A62" s="317"/>
      <c r="B62" s="317"/>
      <c r="C62" s="133">
        <v>2</v>
      </c>
      <c r="D62" s="317"/>
      <c r="E62" s="317"/>
      <c r="F62" s="317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7"/>
      <c r="AE62" s="317"/>
      <c r="AF62" s="317"/>
    </row>
    <row r="63" spans="1:35" s="132" customFormat="1" ht="13.5" customHeight="1">
      <c r="A63" s="317"/>
      <c r="B63" s="317"/>
      <c r="C63" s="133">
        <v>3</v>
      </c>
      <c r="D63" s="317"/>
      <c r="E63" s="317"/>
      <c r="F63" s="317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  <c r="AC63" s="317"/>
      <c r="AD63" s="317"/>
      <c r="AE63" s="317"/>
      <c r="AF63" s="317"/>
      <c r="AH63" s="317" t="s">
        <v>176</v>
      </c>
      <c r="AI63" s="317"/>
    </row>
    <row r="64" spans="1:35" s="132" customFormat="1" ht="13.5" customHeight="1">
      <c r="A64" s="317"/>
      <c r="B64" s="317"/>
      <c r="C64" s="133">
        <v>4</v>
      </c>
      <c r="D64" s="317"/>
      <c r="E64" s="317"/>
      <c r="F64" s="317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7"/>
      <c r="AE64" s="317"/>
      <c r="AF64" s="317"/>
      <c r="AH64" s="317" t="s">
        <v>44</v>
      </c>
      <c r="AI64" s="317"/>
    </row>
    <row r="65" spans="1:35" s="132" customFormat="1" ht="13.5" customHeight="1">
      <c r="A65" s="317"/>
      <c r="B65" s="317"/>
      <c r="C65" s="133">
        <v>5</v>
      </c>
      <c r="D65" s="317"/>
      <c r="E65" s="317"/>
      <c r="F65" s="317"/>
      <c r="G65" s="317"/>
      <c r="H65" s="317"/>
      <c r="I65" s="317"/>
      <c r="J65" s="317"/>
      <c r="K65" s="317"/>
      <c r="L65" s="317"/>
      <c r="M65" s="317"/>
      <c r="N65" s="317"/>
      <c r="O65" s="317"/>
      <c r="P65" s="317"/>
      <c r="Q65" s="317"/>
      <c r="R65" s="317"/>
      <c r="S65" s="317"/>
      <c r="T65" s="317"/>
      <c r="U65" s="317"/>
      <c r="V65" s="317"/>
      <c r="W65" s="317"/>
      <c r="X65" s="317"/>
      <c r="Y65" s="317"/>
      <c r="Z65" s="317"/>
      <c r="AA65" s="317"/>
      <c r="AB65" s="317"/>
      <c r="AC65" s="317"/>
      <c r="AD65" s="317"/>
      <c r="AE65" s="317"/>
      <c r="AF65" s="317"/>
      <c r="AH65" s="135">
        <f>COUNTA(D61:G65)</f>
        <v>0</v>
      </c>
      <c r="AI65" s="134" t="s">
        <v>168</v>
      </c>
    </row>
    <row r="66" spans="1:35" s="132" customFormat="1" ht="13.5" customHeight="1">
      <c r="A66" s="317"/>
      <c r="B66" s="317"/>
      <c r="C66" s="317" t="s">
        <v>116</v>
      </c>
      <c r="D66" s="317"/>
      <c r="E66" s="317"/>
      <c r="F66" s="317"/>
      <c r="G66" s="317"/>
      <c r="H66" s="317"/>
      <c r="I66" s="317"/>
      <c r="J66" s="317"/>
      <c r="K66" s="317"/>
      <c r="L66" s="317"/>
      <c r="M66" s="317"/>
      <c r="N66" s="317"/>
      <c r="O66" s="317"/>
      <c r="P66" s="317"/>
      <c r="Q66" s="317"/>
      <c r="R66" s="317"/>
      <c r="S66" s="317"/>
      <c r="T66" s="317"/>
      <c r="U66" s="317"/>
      <c r="V66" s="317"/>
      <c r="W66" s="317"/>
      <c r="X66" s="317"/>
      <c r="Y66" s="317"/>
      <c r="Z66" s="317"/>
      <c r="AA66" s="317"/>
      <c r="AB66" s="317"/>
      <c r="AC66" s="317"/>
      <c r="AD66" s="317"/>
      <c r="AE66" s="317"/>
      <c r="AF66" s="317"/>
    </row>
    <row r="67" spans="1:35" s="132" customFormat="1" ht="13.5" customHeight="1">
      <c r="A67" s="317"/>
      <c r="B67" s="317"/>
      <c r="C67" s="317" t="s">
        <v>102</v>
      </c>
      <c r="D67" s="317"/>
      <c r="E67" s="317"/>
      <c r="F67" s="317"/>
      <c r="G67" s="317"/>
      <c r="H67" s="317" t="s">
        <v>103</v>
      </c>
      <c r="I67" s="317"/>
      <c r="J67" s="317"/>
      <c r="K67" s="317" t="s">
        <v>104</v>
      </c>
      <c r="L67" s="317"/>
      <c r="M67" s="317"/>
      <c r="N67" s="317" t="s">
        <v>117</v>
      </c>
      <c r="O67" s="317"/>
      <c r="P67" s="317" t="s">
        <v>106</v>
      </c>
      <c r="Q67" s="317"/>
      <c r="R67" s="317" t="s">
        <v>118</v>
      </c>
      <c r="S67" s="317"/>
      <c r="T67" s="317"/>
      <c r="U67" s="317"/>
      <c r="V67" s="317"/>
      <c r="W67" s="317"/>
      <c r="X67" s="317"/>
      <c r="Y67" s="317"/>
      <c r="Z67" s="317"/>
      <c r="AA67" s="317"/>
      <c r="AB67" s="317"/>
      <c r="AC67" s="317"/>
      <c r="AD67" s="317"/>
      <c r="AE67" s="317"/>
      <c r="AF67" s="317"/>
    </row>
    <row r="68" spans="1:35" s="132" customFormat="1" ht="13.5" customHeight="1">
      <c r="A68" s="317"/>
      <c r="B68" s="317"/>
      <c r="C68" s="133">
        <v>1</v>
      </c>
      <c r="D68" s="317"/>
      <c r="E68" s="317"/>
      <c r="F68" s="317"/>
      <c r="G68" s="317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7"/>
      <c r="S68" s="317"/>
      <c r="T68" s="317"/>
      <c r="U68" s="317"/>
      <c r="V68" s="317"/>
      <c r="W68" s="317"/>
      <c r="X68" s="317"/>
      <c r="Y68" s="317"/>
      <c r="Z68" s="317"/>
      <c r="AA68" s="317"/>
      <c r="AB68" s="317"/>
      <c r="AC68" s="317"/>
      <c r="AD68" s="317"/>
      <c r="AE68" s="317"/>
      <c r="AF68" s="317"/>
    </row>
    <row r="69" spans="1:35" s="132" customFormat="1" ht="13.5" customHeight="1">
      <c r="A69" s="317"/>
      <c r="B69" s="317"/>
      <c r="C69" s="133">
        <v>2</v>
      </c>
      <c r="D69" s="317"/>
      <c r="E69" s="317"/>
      <c r="F69" s="317"/>
      <c r="G69" s="317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7"/>
      <c r="S69" s="317"/>
      <c r="T69" s="317"/>
      <c r="U69" s="317"/>
      <c r="V69" s="317"/>
      <c r="W69" s="317"/>
      <c r="X69" s="317"/>
      <c r="Y69" s="317"/>
      <c r="Z69" s="317"/>
      <c r="AA69" s="317"/>
      <c r="AB69" s="317"/>
      <c r="AC69" s="317"/>
      <c r="AD69" s="317"/>
      <c r="AE69" s="317"/>
      <c r="AF69" s="317"/>
    </row>
    <row r="70" spans="1:35" s="132" customFormat="1" ht="13.5" customHeight="1">
      <c r="A70" s="317"/>
      <c r="B70" s="317"/>
      <c r="C70" s="133">
        <v>3</v>
      </c>
      <c r="D70" s="317"/>
      <c r="E70" s="317"/>
      <c r="F70" s="317"/>
      <c r="G70" s="317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7"/>
      <c r="S70" s="317"/>
      <c r="T70" s="317"/>
      <c r="U70" s="317"/>
      <c r="V70" s="317"/>
      <c r="W70" s="317"/>
      <c r="X70" s="317"/>
      <c r="Y70" s="317"/>
      <c r="Z70" s="317"/>
      <c r="AA70" s="317"/>
      <c r="AB70" s="317"/>
      <c r="AC70" s="317"/>
      <c r="AD70" s="317"/>
      <c r="AE70" s="317"/>
      <c r="AF70" s="317"/>
    </row>
    <row r="71" spans="1:35" s="132" customFormat="1" ht="13.5" customHeight="1">
      <c r="A71" s="317"/>
      <c r="B71" s="317"/>
      <c r="C71" s="133">
        <v>4</v>
      </c>
      <c r="D71" s="317"/>
      <c r="E71" s="317"/>
      <c r="F71" s="317"/>
      <c r="G71" s="317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7"/>
      <c r="S71" s="317"/>
      <c r="T71" s="317"/>
      <c r="U71" s="317"/>
      <c r="V71" s="317"/>
      <c r="W71" s="317"/>
      <c r="X71" s="317"/>
      <c r="Y71" s="317"/>
      <c r="Z71" s="317"/>
      <c r="AA71" s="317"/>
      <c r="AB71" s="317"/>
      <c r="AC71" s="317"/>
      <c r="AD71" s="317"/>
      <c r="AE71" s="317"/>
      <c r="AF71" s="317"/>
    </row>
    <row r="72" spans="1:35" s="132" customFormat="1" ht="13.5" customHeight="1">
      <c r="A72" s="317"/>
      <c r="B72" s="317"/>
      <c r="C72" s="133">
        <v>5</v>
      </c>
      <c r="D72" s="317"/>
      <c r="E72" s="317"/>
      <c r="F72" s="317"/>
      <c r="G72" s="317"/>
      <c r="H72" s="317"/>
      <c r="I72" s="317"/>
      <c r="J72" s="317"/>
      <c r="K72" s="317"/>
      <c r="L72" s="317"/>
      <c r="M72" s="317"/>
      <c r="N72" s="317"/>
      <c r="O72" s="317"/>
      <c r="P72" s="317"/>
      <c r="Q72" s="317"/>
      <c r="R72" s="317"/>
      <c r="S72" s="317"/>
      <c r="T72" s="317"/>
      <c r="U72" s="317"/>
      <c r="V72" s="317"/>
      <c r="W72" s="317"/>
      <c r="X72" s="317"/>
      <c r="Y72" s="317"/>
      <c r="Z72" s="317"/>
      <c r="AA72" s="317"/>
      <c r="AB72" s="317"/>
      <c r="AC72" s="317"/>
      <c r="AD72" s="317"/>
      <c r="AE72" s="317"/>
      <c r="AF72" s="317"/>
    </row>
    <row r="73" spans="1:35" s="132" customFormat="1" ht="13.5" customHeight="1">
      <c r="A73" s="317"/>
      <c r="B73" s="317"/>
      <c r="C73" s="133">
        <v>6</v>
      </c>
      <c r="D73" s="317"/>
      <c r="E73" s="317"/>
      <c r="F73" s="317"/>
      <c r="G73" s="317"/>
      <c r="H73" s="317"/>
      <c r="I73" s="317"/>
      <c r="J73" s="317"/>
      <c r="K73" s="317"/>
      <c r="L73" s="317"/>
      <c r="M73" s="317"/>
      <c r="N73" s="317"/>
      <c r="O73" s="317"/>
      <c r="P73" s="317"/>
      <c r="Q73" s="317"/>
      <c r="R73" s="317"/>
      <c r="S73" s="317"/>
      <c r="T73" s="317"/>
      <c r="U73" s="317"/>
      <c r="V73" s="317"/>
      <c r="W73" s="317"/>
      <c r="X73" s="317"/>
      <c r="Y73" s="317"/>
      <c r="Z73" s="317"/>
      <c r="AA73" s="317"/>
      <c r="AB73" s="317"/>
      <c r="AC73" s="317"/>
      <c r="AD73" s="317"/>
      <c r="AE73" s="317"/>
      <c r="AF73" s="317"/>
    </row>
    <row r="74" spans="1:35" s="132" customFormat="1" ht="13.5" customHeight="1">
      <c r="A74" s="317"/>
      <c r="B74" s="317"/>
      <c r="C74" s="133">
        <v>7</v>
      </c>
      <c r="D74" s="317"/>
      <c r="E74" s="317"/>
      <c r="F74" s="317"/>
      <c r="G74" s="317"/>
      <c r="H74" s="317"/>
      <c r="I74" s="317"/>
      <c r="J74" s="317"/>
      <c r="K74" s="317"/>
      <c r="L74" s="317"/>
      <c r="M74" s="317"/>
      <c r="N74" s="317"/>
      <c r="O74" s="317"/>
      <c r="P74" s="317"/>
      <c r="Q74" s="317"/>
      <c r="R74" s="317"/>
      <c r="S74" s="317"/>
      <c r="T74" s="317"/>
      <c r="U74" s="317"/>
      <c r="V74" s="317"/>
      <c r="W74" s="317"/>
      <c r="X74" s="317"/>
      <c r="Y74" s="317"/>
      <c r="Z74" s="317"/>
      <c r="AA74" s="317"/>
      <c r="AB74" s="317"/>
      <c r="AC74" s="317"/>
      <c r="AD74" s="317"/>
      <c r="AE74" s="317"/>
      <c r="AF74" s="317"/>
    </row>
    <row r="75" spans="1:35" s="132" customFormat="1" ht="13.5" customHeight="1">
      <c r="A75" s="317"/>
      <c r="B75" s="317"/>
      <c r="C75" s="133">
        <v>8</v>
      </c>
      <c r="D75" s="317"/>
      <c r="E75" s="317"/>
      <c r="F75" s="317"/>
      <c r="G75" s="317"/>
      <c r="H75" s="317"/>
      <c r="I75" s="317"/>
      <c r="J75" s="317"/>
      <c r="K75" s="317"/>
      <c r="L75" s="317"/>
      <c r="M75" s="317"/>
      <c r="N75" s="317"/>
      <c r="O75" s="317"/>
      <c r="P75" s="317"/>
      <c r="Q75" s="317"/>
      <c r="R75" s="317"/>
      <c r="S75" s="317"/>
      <c r="T75" s="317"/>
      <c r="U75" s="317"/>
      <c r="V75" s="317"/>
      <c r="W75" s="317"/>
      <c r="X75" s="317"/>
      <c r="Y75" s="317"/>
      <c r="Z75" s="317"/>
      <c r="AA75" s="317"/>
      <c r="AB75" s="317"/>
      <c r="AC75" s="317"/>
      <c r="AD75" s="317"/>
      <c r="AE75" s="317"/>
      <c r="AF75" s="317"/>
    </row>
    <row r="76" spans="1:35" s="132" customFormat="1" ht="13.5" customHeight="1">
      <c r="A76" s="317"/>
      <c r="B76" s="317"/>
      <c r="C76" s="133">
        <v>9</v>
      </c>
      <c r="D76" s="317"/>
      <c r="E76" s="317"/>
      <c r="F76" s="317"/>
      <c r="G76" s="317"/>
      <c r="H76" s="317"/>
      <c r="I76" s="317"/>
      <c r="J76" s="317"/>
      <c r="K76" s="317"/>
      <c r="L76" s="317"/>
      <c r="M76" s="317"/>
      <c r="N76" s="317"/>
      <c r="O76" s="317"/>
      <c r="P76" s="317"/>
      <c r="Q76" s="317"/>
      <c r="R76" s="317"/>
      <c r="S76" s="317"/>
      <c r="T76" s="317"/>
      <c r="U76" s="317"/>
      <c r="V76" s="317"/>
      <c r="W76" s="317"/>
      <c r="X76" s="317"/>
      <c r="Y76" s="317"/>
      <c r="Z76" s="317"/>
      <c r="AA76" s="317"/>
      <c r="AB76" s="317"/>
      <c r="AC76" s="317"/>
      <c r="AD76" s="317"/>
      <c r="AE76" s="317"/>
      <c r="AF76" s="317"/>
    </row>
    <row r="77" spans="1:35" s="132" customFormat="1" ht="13.5" customHeight="1">
      <c r="A77" s="317"/>
      <c r="B77" s="317"/>
      <c r="C77" s="133">
        <v>10</v>
      </c>
      <c r="D77" s="317"/>
      <c r="E77" s="317"/>
      <c r="F77" s="317"/>
      <c r="G77" s="317"/>
      <c r="H77" s="317"/>
      <c r="I77" s="317"/>
      <c r="J77" s="317"/>
      <c r="K77" s="317"/>
      <c r="L77" s="317"/>
      <c r="M77" s="317"/>
      <c r="N77" s="317"/>
      <c r="O77" s="317"/>
      <c r="P77" s="317"/>
      <c r="Q77" s="317"/>
      <c r="R77" s="317"/>
      <c r="S77" s="317"/>
      <c r="T77" s="317"/>
      <c r="U77" s="317"/>
      <c r="V77" s="317"/>
      <c r="W77" s="317"/>
      <c r="X77" s="317"/>
      <c r="Y77" s="317"/>
      <c r="Z77" s="317"/>
      <c r="AA77" s="317"/>
      <c r="AB77" s="317"/>
      <c r="AC77" s="317"/>
      <c r="AD77" s="317"/>
      <c r="AE77" s="317"/>
      <c r="AF77" s="317"/>
    </row>
    <row r="78" spans="1:35" s="132" customFormat="1" ht="13.5" customHeight="1">
      <c r="A78" s="317"/>
      <c r="B78" s="317"/>
      <c r="C78" s="133">
        <v>11</v>
      </c>
      <c r="D78" s="317"/>
      <c r="E78" s="317"/>
      <c r="F78" s="317"/>
      <c r="G78" s="317"/>
      <c r="H78" s="317"/>
      <c r="I78" s="317"/>
      <c r="J78" s="317"/>
      <c r="K78" s="317"/>
      <c r="L78" s="317"/>
      <c r="M78" s="317"/>
      <c r="N78" s="317"/>
      <c r="O78" s="317"/>
      <c r="P78" s="317"/>
      <c r="Q78" s="317"/>
      <c r="R78" s="317"/>
      <c r="S78" s="317"/>
      <c r="T78" s="317"/>
      <c r="U78" s="317"/>
      <c r="V78" s="317"/>
      <c r="W78" s="317"/>
      <c r="X78" s="317"/>
      <c r="Y78" s="317"/>
      <c r="Z78" s="317"/>
      <c r="AA78" s="317"/>
      <c r="AB78" s="317"/>
      <c r="AC78" s="317"/>
      <c r="AD78" s="317"/>
      <c r="AE78" s="317"/>
      <c r="AF78" s="317"/>
    </row>
    <row r="79" spans="1:35" s="132" customFormat="1" ht="13.5" customHeight="1">
      <c r="A79" s="317"/>
      <c r="B79" s="317"/>
      <c r="C79" s="133">
        <v>12</v>
      </c>
      <c r="D79" s="317"/>
      <c r="E79" s="317"/>
      <c r="F79" s="317"/>
      <c r="G79" s="317"/>
      <c r="H79" s="317"/>
      <c r="I79" s="317"/>
      <c r="J79" s="317"/>
      <c r="K79" s="317"/>
      <c r="L79" s="317"/>
      <c r="M79" s="317"/>
      <c r="N79" s="317"/>
      <c r="O79" s="317"/>
      <c r="P79" s="317"/>
      <c r="Q79" s="317"/>
      <c r="R79" s="317"/>
      <c r="S79" s="317"/>
      <c r="T79" s="317"/>
      <c r="U79" s="317"/>
      <c r="V79" s="317"/>
      <c r="W79" s="317"/>
      <c r="X79" s="317"/>
      <c r="Y79" s="317"/>
      <c r="Z79" s="317"/>
      <c r="AA79" s="317"/>
      <c r="AB79" s="317"/>
      <c r="AC79" s="317"/>
      <c r="AD79" s="317"/>
      <c r="AE79" s="317"/>
      <c r="AF79" s="317"/>
    </row>
    <row r="80" spans="1:35" s="132" customFormat="1" ht="13.5" customHeight="1">
      <c r="A80" s="317"/>
      <c r="B80" s="317"/>
      <c r="C80" s="133">
        <v>13</v>
      </c>
      <c r="D80" s="317"/>
      <c r="E80" s="317"/>
      <c r="F80" s="317"/>
      <c r="G80" s="317"/>
      <c r="H80" s="317"/>
      <c r="I80" s="317"/>
      <c r="J80" s="317"/>
      <c r="K80" s="317"/>
      <c r="L80" s="317"/>
      <c r="M80" s="317"/>
      <c r="N80" s="317"/>
      <c r="O80" s="317"/>
      <c r="P80" s="317"/>
      <c r="Q80" s="317"/>
      <c r="R80" s="317"/>
      <c r="S80" s="317"/>
      <c r="T80" s="317"/>
      <c r="U80" s="317"/>
      <c r="V80" s="317"/>
      <c r="W80" s="317"/>
      <c r="X80" s="317"/>
      <c r="Y80" s="317"/>
      <c r="Z80" s="317"/>
      <c r="AA80" s="317"/>
      <c r="AB80" s="317"/>
      <c r="AC80" s="317"/>
      <c r="AD80" s="317"/>
      <c r="AE80" s="317"/>
      <c r="AF80" s="317"/>
    </row>
    <row r="81" spans="1:35" s="132" customFormat="1" ht="13.5" customHeight="1">
      <c r="A81" s="317"/>
      <c r="B81" s="317"/>
      <c r="C81" s="133">
        <v>14</v>
      </c>
      <c r="D81" s="317"/>
      <c r="E81" s="317"/>
      <c r="F81" s="317"/>
      <c r="G81" s="317"/>
      <c r="H81" s="317"/>
      <c r="I81" s="317"/>
      <c r="J81" s="317"/>
      <c r="K81" s="317"/>
      <c r="L81" s="317"/>
      <c r="M81" s="317"/>
      <c r="N81" s="317"/>
      <c r="O81" s="317"/>
      <c r="P81" s="317"/>
      <c r="Q81" s="317"/>
      <c r="R81" s="317"/>
      <c r="S81" s="317"/>
      <c r="T81" s="317"/>
      <c r="U81" s="317"/>
      <c r="V81" s="317"/>
      <c r="W81" s="317"/>
      <c r="X81" s="317"/>
      <c r="Y81" s="317"/>
      <c r="Z81" s="317"/>
      <c r="AA81" s="317"/>
      <c r="AB81" s="317"/>
      <c r="AC81" s="317"/>
      <c r="AD81" s="317"/>
      <c r="AE81" s="317"/>
      <c r="AF81" s="317"/>
    </row>
    <row r="82" spans="1:35" s="132" customFormat="1" ht="13.5" customHeight="1">
      <c r="A82" s="317"/>
      <c r="B82" s="317"/>
      <c r="C82" s="133">
        <v>15</v>
      </c>
      <c r="D82" s="317"/>
      <c r="E82" s="317"/>
      <c r="F82" s="317"/>
      <c r="G82" s="317"/>
      <c r="H82" s="317"/>
      <c r="I82" s="317"/>
      <c r="J82" s="317"/>
      <c r="K82" s="317"/>
      <c r="L82" s="317"/>
      <c r="M82" s="317"/>
      <c r="N82" s="317"/>
      <c r="O82" s="317"/>
      <c r="P82" s="317"/>
      <c r="Q82" s="317"/>
      <c r="R82" s="317"/>
      <c r="S82" s="317"/>
      <c r="T82" s="317"/>
      <c r="U82" s="317"/>
      <c r="V82" s="317"/>
      <c r="W82" s="317"/>
      <c r="X82" s="317"/>
      <c r="Y82" s="317"/>
      <c r="Z82" s="317"/>
      <c r="AA82" s="317"/>
      <c r="AB82" s="317"/>
      <c r="AC82" s="317"/>
      <c r="AD82" s="317"/>
      <c r="AE82" s="317"/>
      <c r="AF82" s="317"/>
    </row>
    <row r="83" spans="1:35" s="132" customFormat="1" ht="13.5" customHeight="1">
      <c r="A83" s="317"/>
      <c r="B83" s="317"/>
      <c r="C83" s="133">
        <v>16</v>
      </c>
      <c r="D83" s="317"/>
      <c r="E83" s="317"/>
      <c r="F83" s="317"/>
      <c r="G83" s="317"/>
      <c r="H83" s="317"/>
      <c r="I83" s="317"/>
      <c r="J83" s="317"/>
      <c r="K83" s="317"/>
      <c r="L83" s="317"/>
      <c r="M83" s="317"/>
      <c r="N83" s="317"/>
      <c r="O83" s="317"/>
      <c r="P83" s="317"/>
      <c r="Q83" s="317"/>
      <c r="R83" s="317"/>
      <c r="S83" s="317"/>
      <c r="T83" s="317"/>
      <c r="U83" s="317"/>
      <c r="V83" s="317"/>
      <c r="W83" s="317"/>
      <c r="X83" s="317"/>
      <c r="Y83" s="317"/>
      <c r="Z83" s="317"/>
      <c r="AA83" s="317"/>
      <c r="AB83" s="317"/>
      <c r="AC83" s="317"/>
      <c r="AD83" s="317"/>
      <c r="AE83" s="317"/>
      <c r="AF83" s="317"/>
    </row>
    <row r="84" spans="1:35" s="132" customFormat="1" ht="13.5" customHeight="1">
      <c r="A84" s="317"/>
      <c r="B84" s="317"/>
      <c r="C84" s="133">
        <v>17</v>
      </c>
      <c r="D84" s="317"/>
      <c r="E84" s="317"/>
      <c r="F84" s="317"/>
      <c r="G84" s="317"/>
      <c r="H84" s="317"/>
      <c r="I84" s="317"/>
      <c r="J84" s="317"/>
      <c r="K84" s="317"/>
      <c r="L84" s="317"/>
      <c r="M84" s="317"/>
      <c r="N84" s="317"/>
      <c r="O84" s="317"/>
      <c r="P84" s="317"/>
      <c r="Q84" s="317"/>
      <c r="R84" s="317"/>
      <c r="S84" s="317"/>
      <c r="T84" s="317"/>
      <c r="U84" s="317"/>
      <c r="V84" s="317"/>
      <c r="W84" s="317"/>
      <c r="X84" s="317"/>
      <c r="Y84" s="317"/>
      <c r="Z84" s="317"/>
      <c r="AA84" s="317"/>
      <c r="AB84" s="317"/>
      <c r="AC84" s="317"/>
      <c r="AD84" s="317"/>
      <c r="AE84" s="317"/>
      <c r="AF84" s="317"/>
    </row>
    <row r="85" spans="1:35" s="132" customFormat="1" ht="13.5" customHeight="1">
      <c r="A85" s="317"/>
      <c r="B85" s="317"/>
      <c r="C85" s="133">
        <v>18</v>
      </c>
      <c r="D85" s="317"/>
      <c r="E85" s="317"/>
      <c r="F85" s="317"/>
      <c r="G85" s="317"/>
      <c r="H85" s="317"/>
      <c r="I85" s="317"/>
      <c r="J85" s="317"/>
      <c r="K85" s="317"/>
      <c r="L85" s="317"/>
      <c r="M85" s="317"/>
      <c r="N85" s="317"/>
      <c r="O85" s="317"/>
      <c r="P85" s="317"/>
      <c r="Q85" s="317"/>
      <c r="R85" s="317"/>
      <c r="S85" s="317"/>
      <c r="T85" s="317"/>
      <c r="U85" s="317"/>
      <c r="V85" s="317"/>
      <c r="W85" s="317"/>
      <c r="X85" s="317"/>
      <c r="Y85" s="317"/>
      <c r="Z85" s="317"/>
      <c r="AA85" s="317"/>
      <c r="AB85" s="317"/>
      <c r="AC85" s="317"/>
      <c r="AD85" s="317"/>
      <c r="AE85" s="317"/>
      <c r="AF85" s="317"/>
      <c r="AH85" s="317" t="s">
        <v>177</v>
      </c>
      <c r="AI85" s="317"/>
    </row>
    <row r="86" spans="1:35" s="132" customFormat="1" ht="13.5" customHeight="1">
      <c r="A86" s="317"/>
      <c r="B86" s="317"/>
      <c r="C86" s="133">
        <v>19</v>
      </c>
      <c r="D86" s="317"/>
      <c r="E86" s="317"/>
      <c r="F86" s="317"/>
      <c r="G86" s="317"/>
      <c r="H86" s="317"/>
      <c r="I86" s="317"/>
      <c r="J86" s="317"/>
      <c r="K86" s="317"/>
      <c r="L86" s="317"/>
      <c r="M86" s="317"/>
      <c r="N86" s="317"/>
      <c r="O86" s="317"/>
      <c r="P86" s="317"/>
      <c r="Q86" s="317"/>
      <c r="R86" s="317"/>
      <c r="S86" s="317"/>
      <c r="T86" s="317"/>
      <c r="U86" s="317"/>
      <c r="V86" s="317"/>
      <c r="W86" s="317"/>
      <c r="X86" s="317"/>
      <c r="Y86" s="317"/>
      <c r="Z86" s="317"/>
      <c r="AA86" s="317"/>
      <c r="AB86" s="317"/>
      <c r="AC86" s="317"/>
      <c r="AD86" s="317"/>
      <c r="AE86" s="317"/>
      <c r="AF86" s="317"/>
      <c r="AH86" s="317" t="s">
        <v>44</v>
      </c>
      <c r="AI86" s="317"/>
    </row>
    <row r="87" spans="1:35" s="132" customFormat="1" ht="13.5" customHeight="1">
      <c r="A87" s="317"/>
      <c r="B87" s="317"/>
      <c r="C87" s="133">
        <v>20</v>
      </c>
      <c r="D87" s="317"/>
      <c r="E87" s="317"/>
      <c r="F87" s="317"/>
      <c r="G87" s="317"/>
      <c r="H87" s="317"/>
      <c r="I87" s="317"/>
      <c r="J87" s="317"/>
      <c r="K87" s="317"/>
      <c r="L87" s="317"/>
      <c r="M87" s="317"/>
      <c r="N87" s="317"/>
      <c r="O87" s="317"/>
      <c r="P87" s="317"/>
      <c r="Q87" s="317"/>
      <c r="R87" s="317"/>
      <c r="S87" s="317"/>
      <c r="T87" s="317"/>
      <c r="U87" s="317"/>
      <c r="V87" s="317"/>
      <c r="W87" s="317"/>
      <c r="X87" s="317"/>
      <c r="Y87" s="317"/>
      <c r="Z87" s="317"/>
      <c r="AA87" s="317"/>
      <c r="AB87" s="317"/>
      <c r="AC87" s="317"/>
      <c r="AD87" s="317"/>
      <c r="AE87" s="317"/>
      <c r="AF87" s="317"/>
      <c r="AH87" s="135">
        <f>COUNTA(D68:G87)</f>
        <v>0</v>
      </c>
      <c r="AI87" s="134" t="s">
        <v>168</v>
      </c>
    </row>
    <row r="88" spans="1:35" s="132" customFormat="1" ht="13.5" customHeight="1">
      <c r="A88" s="317"/>
      <c r="B88" s="317"/>
      <c r="C88" s="317" t="s">
        <v>119</v>
      </c>
      <c r="D88" s="317"/>
      <c r="E88" s="317"/>
      <c r="F88" s="317"/>
      <c r="G88" s="317"/>
      <c r="H88" s="317"/>
      <c r="I88" s="317"/>
      <c r="J88" s="317"/>
      <c r="K88" s="317"/>
      <c r="L88" s="317"/>
      <c r="M88" s="317"/>
      <c r="N88" s="317"/>
      <c r="O88" s="317"/>
      <c r="P88" s="317"/>
      <c r="Q88" s="317"/>
      <c r="R88" s="317"/>
      <c r="S88" s="317"/>
      <c r="T88" s="317"/>
      <c r="U88" s="317"/>
      <c r="V88" s="317"/>
      <c r="W88" s="317"/>
      <c r="X88" s="317"/>
      <c r="Y88" s="317"/>
      <c r="Z88" s="317"/>
      <c r="AA88" s="317"/>
      <c r="AB88" s="317"/>
      <c r="AC88" s="317"/>
      <c r="AD88" s="317"/>
      <c r="AE88" s="317"/>
      <c r="AF88" s="317"/>
    </row>
    <row r="89" spans="1:35" s="132" customFormat="1" ht="13.5" customHeight="1">
      <c r="A89" s="317"/>
      <c r="B89" s="317"/>
      <c r="C89" s="317" t="s">
        <v>102</v>
      </c>
      <c r="D89" s="317"/>
      <c r="E89" s="317"/>
      <c r="F89" s="317"/>
      <c r="G89" s="317"/>
      <c r="H89" s="317" t="s">
        <v>103</v>
      </c>
      <c r="I89" s="317"/>
      <c r="J89" s="317"/>
      <c r="K89" s="317" t="s">
        <v>104</v>
      </c>
      <c r="L89" s="317"/>
      <c r="M89" s="317"/>
      <c r="N89" s="317" t="s">
        <v>111</v>
      </c>
      <c r="O89" s="317"/>
      <c r="P89" s="317" t="s">
        <v>106</v>
      </c>
      <c r="Q89" s="317"/>
      <c r="R89" s="317" t="s">
        <v>102</v>
      </c>
      <c r="S89" s="317"/>
      <c r="T89" s="317"/>
      <c r="U89" s="317"/>
      <c r="V89" s="317"/>
      <c r="W89" s="317" t="s">
        <v>103</v>
      </c>
      <c r="X89" s="317"/>
      <c r="Y89" s="317"/>
      <c r="Z89" s="317" t="s">
        <v>104</v>
      </c>
      <c r="AA89" s="317"/>
      <c r="AB89" s="317"/>
      <c r="AC89" s="317" t="s">
        <v>120</v>
      </c>
      <c r="AD89" s="317"/>
      <c r="AE89" s="317" t="s">
        <v>106</v>
      </c>
      <c r="AF89" s="317"/>
    </row>
    <row r="90" spans="1:35" s="132" customFormat="1" ht="13.5" customHeight="1">
      <c r="A90" s="317"/>
      <c r="B90" s="317"/>
      <c r="C90" s="133">
        <v>1</v>
      </c>
      <c r="D90" s="317"/>
      <c r="E90" s="317"/>
      <c r="F90" s="317"/>
      <c r="G90" s="317"/>
      <c r="H90" s="317"/>
      <c r="I90" s="317"/>
      <c r="J90" s="317"/>
      <c r="K90" s="317"/>
      <c r="L90" s="317"/>
      <c r="M90" s="317"/>
      <c r="N90" s="317"/>
      <c r="O90" s="317"/>
      <c r="P90" s="317"/>
      <c r="Q90" s="317"/>
      <c r="R90" s="317"/>
      <c r="S90" s="317"/>
      <c r="T90" s="317"/>
      <c r="U90" s="317"/>
      <c r="V90" s="317"/>
      <c r="W90" s="317"/>
      <c r="X90" s="317"/>
      <c r="Y90" s="317"/>
      <c r="Z90" s="317"/>
      <c r="AA90" s="317"/>
      <c r="AB90" s="317"/>
      <c r="AC90" s="317"/>
      <c r="AD90" s="317"/>
      <c r="AE90" s="317"/>
      <c r="AF90" s="317"/>
    </row>
    <row r="91" spans="1:35" s="132" customFormat="1" ht="13.5" customHeight="1">
      <c r="A91" s="317"/>
      <c r="B91" s="317"/>
      <c r="C91" s="133">
        <v>2</v>
      </c>
      <c r="D91" s="317"/>
      <c r="E91" s="317"/>
      <c r="F91" s="317"/>
      <c r="G91" s="317"/>
      <c r="H91" s="317"/>
      <c r="I91" s="317"/>
      <c r="J91" s="317"/>
      <c r="K91" s="317"/>
      <c r="L91" s="317"/>
      <c r="M91" s="317"/>
      <c r="N91" s="317"/>
      <c r="O91" s="317"/>
      <c r="P91" s="317"/>
      <c r="Q91" s="317"/>
      <c r="R91" s="317"/>
      <c r="S91" s="317"/>
      <c r="T91" s="317"/>
      <c r="U91" s="317"/>
      <c r="V91" s="317"/>
      <c r="W91" s="317"/>
      <c r="X91" s="317"/>
      <c r="Y91" s="317"/>
      <c r="Z91" s="317"/>
      <c r="AA91" s="317"/>
      <c r="AB91" s="317"/>
      <c r="AC91" s="317"/>
      <c r="AD91" s="317"/>
      <c r="AE91" s="317"/>
      <c r="AF91" s="317"/>
    </row>
    <row r="92" spans="1:35" s="132" customFormat="1" ht="13.5" customHeight="1">
      <c r="A92" s="317"/>
      <c r="B92" s="317"/>
      <c r="C92" s="133">
        <v>3</v>
      </c>
      <c r="D92" s="317"/>
      <c r="E92" s="317"/>
      <c r="F92" s="317"/>
      <c r="G92" s="317"/>
      <c r="H92" s="317"/>
      <c r="I92" s="317"/>
      <c r="J92" s="317"/>
      <c r="K92" s="317"/>
      <c r="L92" s="317"/>
      <c r="M92" s="317"/>
      <c r="N92" s="317"/>
      <c r="O92" s="317"/>
      <c r="P92" s="317"/>
      <c r="Q92" s="317"/>
      <c r="R92" s="317"/>
      <c r="S92" s="317"/>
      <c r="T92" s="317"/>
      <c r="U92" s="317"/>
      <c r="V92" s="317"/>
      <c r="W92" s="317"/>
      <c r="X92" s="317"/>
      <c r="Y92" s="317"/>
      <c r="Z92" s="317"/>
      <c r="AA92" s="317"/>
      <c r="AB92" s="317"/>
      <c r="AC92" s="317"/>
      <c r="AD92" s="317"/>
      <c r="AE92" s="317"/>
      <c r="AF92" s="317"/>
      <c r="AH92" s="317" t="s">
        <v>178</v>
      </c>
      <c r="AI92" s="317"/>
    </row>
    <row r="93" spans="1:35" s="132" customFormat="1" ht="13.5" customHeight="1">
      <c r="A93" s="317"/>
      <c r="B93" s="317"/>
      <c r="C93" s="133">
        <v>4</v>
      </c>
      <c r="D93" s="317"/>
      <c r="E93" s="317"/>
      <c r="F93" s="317"/>
      <c r="G93" s="317"/>
      <c r="H93" s="317"/>
      <c r="I93" s="317"/>
      <c r="J93" s="317"/>
      <c r="K93" s="317"/>
      <c r="L93" s="317"/>
      <c r="M93" s="317"/>
      <c r="N93" s="317"/>
      <c r="O93" s="317"/>
      <c r="P93" s="317"/>
      <c r="Q93" s="317"/>
      <c r="R93" s="317"/>
      <c r="S93" s="317"/>
      <c r="T93" s="317"/>
      <c r="U93" s="317"/>
      <c r="V93" s="317"/>
      <c r="W93" s="317"/>
      <c r="X93" s="317"/>
      <c r="Y93" s="317"/>
      <c r="Z93" s="317"/>
      <c r="AA93" s="317"/>
      <c r="AB93" s="317"/>
      <c r="AC93" s="317"/>
      <c r="AD93" s="317"/>
      <c r="AE93" s="317"/>
      <c r="AF93" s="317"/>
      <c r="AH93" s="317" t="s">
        <v>44</v>
      </c>
      <c r="AI93" s="317"/>
    </row>
    <row r="94" spans="1:35" s="132" customFormat="1" ht="13.5" customHeight="1">
      <c r="A94" s="317"/>
      <c r="B94" s="317"/>
      <c r="C94" s="133">
        <v>5</v>
      </c>
      <c r="D94" s="317"/>
      <c r="E94" s="317"/>
      <c r="F94" s="317"/>
      <c r="G94" s="317"/>
      <c r="H94" s="317"/>
      <c r="I94" s="317"/>
      <c r="J94" s="317"/>
      <c r="K94" s="317"/>
      <c r="L94" s="317"/>
      <c r="M94" s="317"/>
      <c r="N94" s="317"/>
      <c r="O94" s="317"/>
      <c r="P94" s="317"/>
      <c r="Q94" s="317"/>
      <c r="R94" s="317"/>
      <c r="S94" s="317"/>
      <c r="T94" s="317"/>
      <c r="U94" s="317"/>
      <c r="V94" s="317"/>
      <c r="W94" s="317"/>
      <c r="X94" s="317"/>
      <c r="Y94" s="317"/>
      <c r="Z94" s="317"/>
      <c r="AA94" s="317"/>
      <c r="AB94" s="317"/>
      <c r="AC94" s="317"/>
      <c r="AD94" s="317"/>
      <c r="AE94" s="317"/>
      <c r="AF94" s="317"/>
      <c r="AH94" s="135">
        <f>COUNTA(D90:G94)</f>
        <v>0</v>
      </c>
      <c r="AI94" s="134" t="s">
        <v>168</v>
      </c>
    </row>
    <row r="95" spans="1:35" s="132" customFormat="1" ht="13.5" customHeight="1">
      <c r="A95" s="317"/>
      <c r="B95" s="317"/>
      <c r="C95" s="317" t="s">
        <v>121</v>
      </c>
      <c r="D95" s="317"/>
      <c r="E95" s="317"/>
      <c r="F95" s="317"/>
      <c r="G95" s="317"/>
      <c r="H95" s="317"/>
      <c r="I95" s="317"/>
      <c r="J95" s="317"/>
      <c r="K95" s="317"/>
      <c r="L95" s="317"/>
      <c r="M95" s="317"/>
      <c r="N95" s="317"/>
      <c r="O95" s="317"/>
      <c r="P95" s="317"/>
      <c r="Q95" s="317"/>
      <c r="R95" s="317"/>
      <c r="S95" s="317"/>
      <c r="T95" s="317"/>
      <c r="U95" s="317"/>
      <c r="V95" s="317"/>
      <c r="W95" s="317"/>
      <c r="X95" s="317"/>
      <c r="Y95" s="317"/>
      <c r="Z95" s="317"/>
      <c r="AA95" s="317"/>
      <c r="AB95" s="317"/>
      <c r="AC95" s="317"/>
      <c r="AD95" s="317"/>
      <c r="AE95" s="317"/>
      <c r="AF95" s="317"/>
    </row>
    <row r="96" spans="1:35" s="132" customFormat="1" ht="13.5" customHeight="1">
      <c r="A96" s="317"/>
      <c r="B96" s="317"/>
      <c r="C96" s="317" t="s">
        <v>102</v>
      </c>
      <c r="D96" s="317"/>
      <c r="E96" s="317"/>
      <c r="F96" s="317"/>
      <c r="G96" s="317"/>
      <c r="H96" s="317" t="s">
        <v>103</v>
      </c>
      <c r="I96" s="317"/>
      <c r="J96" s="317"/>
      <c r="K96" s="317" t="s">
        <v>104</v>
      </c>
      <c r="L96" s="317"/>
      <c r="M96" s="317"/>
      <c r="N96" s="317" t="s">
        <v>105</v>
      </c>
      <c r="O96" s="317"/>
      <c r="P96" s="317" t="s">
        <v>106</v>
      </c>
      <c r="Q96" s="317"/>
      <c r="R96" s="317" t="s">
        <v>102</v>
      </c>
      <c r="S96" s="317"/>
      <c r="T96" s="317"/>
      <c r="U96" s="317"/>
      <c r="V96" s="317"/>
      <c r="W96" s="317" t="s">
        <v>103</v>
      </c>
      <c r="X96" s="317"/>
      <c r="Y96" s="317"/>
      <c r="Z96" s="317" t="s">
        <v>104</v>
      </c>
      <c r="AA96" s="317"/>
      <c r="AB96" s="317"/>
      <c r="AC96" s="317" t="s">
        <v>105</v>
      </c>
      <c r="AD96" s="317"/>
      <c r="AE96" s="317" t="s">
        <v>106</v>
      </c>
      <c r="AF96" s="317"/>
    </row>
    <row r="97" spans="1:35" s="132" customFormat="1" ht="13.5" customHeight="1">
      <c r="A97" s="317"/>
      <c r="B97" s="317"/>
      <c r="C97" s="133">
        <v>1</v>
      </c>
      <c r="D97" s="317"/>
      <c r="E97" s="317"/>
      <c r="F97" s="317"/>
      <c r="G97" s="317"/>
      <c r="H97" s="317"/>
      <c r="I97" s="317"/>
      <c r="J97" s="317"/>
      <c r="K97" s="317"/>
      <c r="L97" s="317"/>
      <c r="M97" s="317"/>
      <c r="N97" s="317"/>
      <c r="O97" s="317"/>
      <c r="P97" s="317"/>
      <c r="Q97" s="317"/>
      <c r="R97" s="317"/>
      <c r="S97" s="317"/>
      <c r="T97" s="317"/>
      <c r="U97" s="317"/>
      <c r="V97" s="317"/>
      <c r="W97" s="317"/>
      <c r="X97" s="317"/>
      <c r="Y97" s="317"/>
      <c r="Z97" s="317"/>
      <c r="AA97" s="317"/>
      <c r="AB97" s="317"/>
      <c r="AC97" s="317"/>
      <c r="AD97" s="317"/>
      <c r="AE97" s="317"/>
      <c r="AF97" s="317"/>
    </row>
    <row r="98" spans="1:35" s="132" customFormat="1" ht="13.5" customHeight="1">
      <c r="A98" s="317"/>
      <c r="B98" s="317"/>
      <c r="C98" s="133">
        <v>2</v>
      </c>
      <c r="D98" s="317"/>
      <c r="E98" s="317"/>
      <c r="F98" s="317"/>
      <c r="G98" s="317"/>
      <c r="H98" s="317"/>
      <c r="I98" s="317"/>
      <c r="J98" s="317"/>
      <c r="K98" s="317"/>
      <c r="L98" s="317"/>
      <c r="M98" s="317"/>
      <c r="N98" s="317"/>
      <c r="O98" s="317"/>
      <c r="P98" s="317"/>
      <c r="Q98" s="317"/>
      <c r="R98" s="317"/>
      <c r="S98" s="317"/>
      <c r="T98" s="317"/>
      <c r="U98" s="317"/>
      <c r="V98" s="317"/>
      <c r="W98" s="317"/>
      <c r="X98" s="317"/>
      <c r="Y98" s="317"/>
      <c r="Z98" s="317"/>
      <c r="AA98" s="317"/>
      <c r="AB98" s="317"/>
      <c r="AC98" s="317"/>
      <c r="AD98" s="317"/>
      <c r="AE98" s="317"/>
      <c r="AF98" s="317"/>
    </row>
    <row r="99" spans="1:35" s="132" customFormat="1" ht="13.5" customHeight="1">
      <c r="A99" s="317"/>
      <c r="B99" s="317"/>
      <c r="C99" s="133">
        <v>3</v>
      </c>
      <c r="D99" s="317"/>
      <c r="E99" s="317"/>
      <c r="F99" s="317"/>
      <c r="G99" s="317"/>
      <c r="H99" s="317"/>
      <c r="I99" s="317"/>
      <c r="J99" s="317"/>
      <c r="K99" s="317"/>
      <c r="L99" s="317"/>
      <c r="M99" s="317"/>
      <c r="N99" s="317"/>
      <c r="O99" s="317"/>
      <c r="P99" s="317"/>
      <c r="Q99" s="317"/>
      <c r="R99" s="317"/>
      <c r="S99" s="317"/>
      <c r="T99" s="317"/>
      <c r="U99" s="317"/>
      <c r="V99" s="317"/>
      <c r="W99" s="317"/>
      <c r="X99" s="317"/>
      <c r="Y99" s="317"/>
      <c r="Z99" s="317"/>
      <c r="AA99" s="317"/>
      <c r="AB99" s="317"/>
      <c r="AC99" s="317"/>
      <c r="AD99" s="317"/>
      <c r="AE99" s="317"/>
      <c r="AF99" s="317"/>
      <c r="AH99" s="317" t="s">
        <v>179</v>
      </c>
      <c r="AI99" s="317"/>
    </row>
    <row r="100" spans="1:35" s="132" customFormat="1" ht="13.5" customHeight="1">
      <c r="A100" s="317"/>
      <c r="B100" s="317"/>
      <c r="C100" s="133">
        <v>4</v>
      </c>
      <c r="D100" s="317"/>
      <c r="E100" s="317"/>
      <c r="F100" s="317"/>
      <c r="G100" s="317"/>
      <c r="H100" s="317"/>
      <c r="I100" s="317"/>
      <c r="J100" s="317"/>
      <c r="K100" s="317"/>
      <c r="L100" s="317"/>
      <c r="M100" s="317"/>
      <c r="N100" s="317"/>
      <c r="O100" s="317"/>
      <c r="P100" s="317"/>
      <c r="Q100" s="317"/>
      <c r="R100" s="317"/>
      <c r="S100" s="317"/>
      <c r="T100" s="317"/>
      <c r="U100" s="317"/>
      <c r="V100" s="317"/>
      <c r="W100" s="317"/>
      <c r="X100" s="317"/>
      <c r="Y100" s="317"/>
      <c r="Z100" s="317"/>
      <c r="AA100" s="317"/>
      <c r="AB100" s="317"/>
      <c r="AC100" s="317"/>
      <c r="AD100" s="317"/>
      <c r="AE100" s="317"/>
      <c r="AF100" s="317"/>
      <c r="AH100" s="317" t="s">
        <v>44</v>
      </c>
      <c r="AI100" s="317"/>
    </row>
    <row r="101" spans="1:35" s="132" customFormat="1" ht="13.5" customHeight="1">
      <c r="A101" s="317"/>
      <c r="B101" s="317"/>
      <c r="C101" s="133">
        <v>5</v>
      </c>
      <c r="D101" s="317"/>
      <c r="E101" s="317"/>
      <c r="F101" s="317"/>
      <c r="G101" s="317"/>
      <c r="H101" s="317"/>
      <c r="I101" s="317"/>
      <c r="J101" s="317"/>
      <c r="K101" s="317"/>
      <c r="L101" s="317"/>
      <c r="M101" s="317"/>
      <c r="N101" s="317"/>
      <c r="O101" s="317"/>
      <c r="P101" s="317"/>
      <c r="Q101" s="317"/>
      <c r="R101" s="317"/>
      <c r="S101" s="317"/>
      <c r="T101" s="317"/>
      <c r="U101" s="317"/>
      <c r="V101" s="317"/>
      <c r="W101" s="317"/>
      <c r="X101" s="317"/>
      <c r="Y101" s="317"/>
      <c r="Z101" s="317"/>
      <c r="AA101" s="317"/>
      <c r="AB101" s="317"/>
      <c r="AC101" s="317"/>
      <c r="AD101" s="317"/>
      <c r="AE101" s="317"/>
      <c r="AF101" s="317"/>
      <c r="AH101" s="135">
        <f>COUNTA(D97:G101)</f>
        <v>0</v>
      </c>
      <c r="AI101" s="134" t="s">
        <v>168</v>
      </c>
    </row>
    <row r="102" spans="1:35" s="132" customFormat="1" ht="13.5" customHeight="1">
      <c r="A102" s="317"/>
      <c r="B102" s="317"/>
      <c r="C102" s="317" t="s">
        <v>122</v>
      </c>
      <c r="D102" s="317"/>
      <c r="E102" s="317"/>
      <c r="F102" s="317"/>
      <c r="G102" s="317"/>
      <c r="H102" s="317"/>
      <c r="I102" s="317"/>
      <c r="J102" s="317"/>
      <c r="K102" s="317"/>
      <c r="L102" s="317"/>
      <c r="M102" s="317"/>
      <c r="N102" s="317"/>
      <c r="O102" s="317"/>
      <c r="P102" s="317"/>
      <c r="Q102" s="317"/>
      <c r="R102" s="317"/>
      <c r="S102" s="317"/>
      <c r="T102" s="317"/>
      <c r="U102" s="317"/>
      <c r="V102" s="317"/>
      <c r="W102" s="317"/>
      <c r="X102" s="317"/>
      <c r="Y102" s="317"/>
      <c r="Z102" s="317"/>
      <c r="AA102" s="317"/>
      <c r="AB102" s="317"/>
      <c r="AC102" s="317"/>
      <c r="AD102" s="317"/>
      <c r="AE102" s="317"/>
      <c r="AF102" s="317"/>
    </row>
    <row r="103" spans="1:35" s="132" customFormat="1" ht="13.5" customHeight="1">
      <c r="A103" s="317"/>
      <c r="B103" s="317"/>
      <c r="C103" s="317" t="s">
        <v>102</v>
      </c>
      <c r="D103" s="317"/>
      <c r="E103" s="317"/>
      <c r="F103" s="317"/>
      <c r="G103" s="317"/>
      <c r="H103" s="317" t="s">
        <v>103</v>
      </c>
      <c r="I103" s="317"/>
      <c r="J103" s="317"/>
      <c r="K103" s="317" t="s">
        <v>104</v>
      </c>
      <c r="L103" s="317"/>
      <c r="M103" s="317"/>
      <c r="N103" s="317" t="s">
        <v>105</v>
      </c>
      <c r="O103" s="317"/>
      <c r="P103" s="317" t="s">
        <v>106</v>
      </c>
      <c r="Q103" s="317"/>
      <c r="R103" s="317" t="s">
        <v>102</v>
      </c>
      <c r="S103" s="317"/>
      <c r="T103" s="317"/>
      <c r="U103" s="317"/>
      <c r="V103" s="317"/>
      <c r="W103" s="317" t="s">
        <v>103</v>
      </c>
      <c r="X103" s="317"/>
      <c r="Y103" s="317"/>
      <c r="Z103" s="317" t="s">
        <v>104</v>
      </c>
      <c r="AA103" s="317"/>
      <c r="AB103" s="317"/>
      <c r="AC103" s="317" t="s">
        <v>105</v>
      </c>
      <c r="AD103" s="317"/>
      <c r="AE103" s="317" t="s">
        <v>106</v>
      </c>
      <c r="AF103" s="317"/>
    </row>
    <row r="104" spans="1:35" s="132" customFormat="1" ht="13.5" customHeight="1">
      <c r="A104" s="317"/>
      <c r="B104" s="317"/>
      <c r="C104" s="133">
        <v>1</v>
      </c>
      <c r="D104" s="317"/>
      <c r="E104" s="317"/>
      <c r="F104" s="317"/>
      <c r="G104" s="317"/>
      <c r="H104" s="317"/>
      <c r="I104" s="317"/>
      <c r="J104" s="317"/>
      <c r="K104" s="317"/>
      <c r="L104" s="317"/>
      <c r="M104" s="317"/>
      <c r="N104" s="317"/>
      <c r="O104" s="317"/>
      <c r="P104" s="317"/>
      <c r="Q104" s="317"/>
      <c r="R104" s="317"/>
      <c r="S104" s="317"/>
      <c r="T104" s="317"/>
      <c r="U104" s="317"/>
      <c r="V104" s="317"/>
      <c r="W104" s="317"/>
      <c r="X104" s="317"/>
      <c r="Y104" s="317"/>
      <c r="Z104" s="317"/>
      <c r="AA104" s="317"/>
      <c r="AB104" s="317"/>
      <c r="AC104" s="317"/>
      <c r="AD104" s="317"/>
      <c r="AE104" s="317"/>
      <c r="AF104" s="317"/>
    </row>
    <row r="105" spans="1:35" s="132" customFormat="1" ht="13.5" customHeight="1">
      <c r="A105" s="317"/>
      <c r="B105" s="317"/>
      <c r="C105" s="133">
        <v>2</v>
      </c>
      <c r="D105" s="317"/>
      <c r="E105" s="317"/>
      <c r="F105" s="317"/>
      <c r="G105" s="317"/>
      <c r="H105" s="317"/>
      <c r="I105" s="317"/>
      <c r="J105" s="317"/>
      <c r="K105" s="317"/>
      <c r="L105" s="317"/>
      <c r="M105" s="317"/>
      <c r="N105" s="317"/>
      <c r="O105" s="317"/>
      <c r="P105" s="317"/>
      <c r="Q105" s="317"/>
      <c r="R105" s="317"/>
      <c r="S105" s="317"/>
      <c r="T105" s="317"/>
      <c r="U105" s="317"/>
      <c r="V105" s="317"/>
      <c r="W105" s="317"/>
      <c r="X105" s="317"/>
      <c r="Y105" s="317"/>
      <c r="Z105" s="317"/>
      <c r="AA105" s="317"/>
      <c r="AB105" s="317"/>
      <c r="AC105" s="317"/>
      <c r="AD105" s="317"/>
      <c r="AE105" s="317"/>
      <c r="AF105" s="317"/>
    </row>
    <row r="106" spans="1:35" s="132" customFormat="1" ht="13.5" customHeight="1">
      <c r="A106" s="317"/>
      <c r="B106" s="317"/>
      <c r="C106" s="133">
        <v>3</v>
      </c>
      <c r="D106" s="317"/>
      <c r="E106" s="317"/>
      <c r="F106" s="317"/>
      <c r="G106" s="317"/>
      <c r="H106" s="317"/>
      <c r="I106" s="317"/>
      <c r="J106" s="317"/>
      <c r="K106" s="317"/>
      <c r="L106" s="317"/>
      <c r="M106" s="317"/>
      <c r="N106" s="317"/>
      <c r="O106" s="317"/>
      <c r="P106" s="317"/>
      <c r="Q106" s="317"/>
      <c r="R106" s="317"/>
      <c r="S106" s="317"/>
      <c r="T106" s="317"/>
      <c r="U106" s="317"/>
      <c r="V106" s="317"/>
      <c r="W106" s="317"/>
      <c r="X106" s="317"/>
      <c r="Y106" s="317"/>
      <c r="Z106" s="317"/>
      <c r="AA106" s="317"/>
      <c r="AB106" s="317"/>
      <c r="AC106" s="317"/>
      <c r="AD106" s="317"/>
      <c r="AE106" s="317"/>
      <c r="AF106" s="317"/>
      <c r="AH106" s="317" t="s">
        <v>180</v>
      </c>
      <c r="AI106" s="317"/>
    </row>
    <row r="107" spans="1:35" s="132" customFormat="1" ht="13.5" customHeight="1">
      <c r="A107" s="317"/>
      <c r="B107" s="317"/>
      <c r="C107" s="133">
        <v>4</v>
      </c>
      <c r="D107" s="317"/>
      <c r="E107" s="317"/>
      <c r="F107" s="317"/>
      <c r="G107" s="317"/>
      <c r="H107" s="317"/>
      <c r="I107" s="317"/>
      <c r="J107" s="317"/>
      <c r="K107" s="317"/>
      <c r="L107" s="317"/>
      <c r="M107" s="317"/>
      <c r="N107" s="317"/>
      <c r="O107" s="317"/>
      <c r="P107" s="317"/>
      <c r="Q107" s="317"/>
      <c r="R107" s="317"/>
      <c r="S107" s="317"/>
      <c r="T107" s="317"/>
      <c r="U107" s="317"/>
      <c r="V107" s="317"/>
      <c r="W107" s="317"/>
      <c r="X107" s="317"/>
      <c r="Y107" s="317"/>
      <c r="Z107" s="317"/>
      <c r="AA107" s="317"/>
      <c r="AB107" s="317"/>
      <c r="AC107" s="317"/>
      <c r="AD107" s="317"/>
      <c r="AE107" s="317"/>
      <c r="AF107" s="317"/>
      <c r="AH107" s="317" t="s">
        <v>44</v>
      </c>
      <c r="AI107" s="317"/>
    </row>
    <row r="108" spans="1:35" s="132" customFormat="1" ht="13.5" customHeight="1">
      <c r="A108" s="317"/>
      <c r="B108" s="317"/>
      <c r="C108" s="133">
        <v>5</v>
      </c>
      <c r="D108" s="317"/>
      <c r="E108" s="317"/>
      <c r="F108" s="317"/>
      <c r="G108" s="317"/>
      <c r="H108" s="317"/>
      <c r="I108" s="317"/>
      <c r="J108" s="317"/>
      <c r="K108" s="317"/>
      <c r="L108" s="317"/>
      <c r="M108" s="317"/>
      <c r="N108" s="317"/>
      <c r="O108" s="317"/>
      <c r="P108" s="317"/>
      <c r="Q108" s="317"/>
      <c r="R108" s="317"/>
      <c r="S108" s="317"/>
      <c r="T108" s="317"/>
      <c r="U108" s="317"/>
      <c r="V108" s="317"/>
      <c r="W108" s="317"/>
      <c r="X108" s="317"/>
      <c r="Y108" s="317"/>
      <c r="Z108" s="317"/>
      <c r="AA108" s="317"/>
      <c r="AB108" s="317"/>
      <c r="AC108" s="317"/>
      <c r="AD108" s="317"/>
      <c r="AE108" s="317"/>
      <c r="AF108" s="317"/>
      <c r="AH108" s="135">
        <f>COUNTA(D104:G108)</f>
        <v>0</v>
      </c>
      <c r="AI108" s="134" t="s">
        <v>168</v>
      </c>
    </row>
    <row r="109" spans="1:35" s="132" customFormat="1" ht="13.5" customHeight="1">
      <c r="A109" s="317"/>
      <c r="B109" s="317"/>
      <c r="C109" s="317" t="s">
        <v>123</v>
      </c>
      <c r="D109" s="317"/>
      <c r="E109" s="317"/>
      <c r="F109" s="317"/>
      <c r="G109" s="317"/>
      <c r="H109" s="317"/>
      <c r="I109" s="317"/>
      <c r="J109" s="317"/>
      <c r="K109" s="317"/>
      <c r="L109" s="317"/>
      <c r="M109" s="317"/>
      <c r="N109" s="317"/>
      <c r="O109" s="317"/>
      <c r="P109" s="317"/>
      <c r="Q109" s="317"/>
      <c r="R109" s="317"/>
      <c r="S109" s="317"/>
      <c r="T109" s="317"/>
      <c r="U109" s="317"/>
      <c r="V109" s="317"/>
      <c r="W109" s="317"/>
      <c r="X109" s="317"/>
      <c r="Y109" s="317"/>
      <c r="Z109" s="317"/>
      <c r="AA109" s="317"/>
      <c r="AB109" s="317"/>
      <c r="AC109" s="317"/>
      <c r="AD109" s="317"/>
      <c r="AE109" s="317"/>
      <c r="AF109" s="317"/>
    </row>
    <row r="110" spans="1:35" s="132" customFormat="1" ht="13.5" customHeight="1">
      <c r="A110" s="317"/>
      <c r="B110" s="317"/>
      <c r="C110" s="317" t="s">
        <v>102</v>
      </c>
      <c r="D110" s="317"/>
      <c r="E110" s="317"/>
      <c r="F110" s="317"/>
      <c r="G110" s="317"/>
      <c r="H110" s="317" t="s">
        <v>103</v>
      </c>
      <c r="I110" s="317"/>
      <c r="J110" s="317"/>
      <c r="K110" s="317" t="s">
        <v>104</v>
      </c>
      <c r="L110" s="317"/>
      <c r="M110" s="317"/>
      <c r="N110" s="317" t="s">
        <v>124</v>
      </c>
      <c r="O110" s="317"/>
      <c r="P110" s="317"/>
      <c r="Q110" s="317"/>
      <c r="R110" s="317" t="s">
        <v>125</v>
      </c>
      <c r="S110" s="317"/>
      <c r="T110" s="317"/>
      <c r="U110" s="317"/>
      <c r="V110" s="317"/>
      <c r="W110" s="317"/>
      <c r="X110" s="317"/>
      <c r="Y110" s="317"/>
      <c r="Z110" s="317"/>
      <c r="AA110" s="317"/>
      <c r="AB110" s="317"/>
      <c r="AC110" s="317"/>
      <c r="AD110" s="317"/>
      <c r="AE110" s="317"/>
      <c r="AF110" s="317"/>
    </row>
    <row r="111" spans="1:35" s="132" customFormat="1" ht="13.5" customHeight="1">
      <c r="A111" s="317"/>
      <c r="B111" s="317"/>
      <c r="C111" s="133">
        <v>1</v>
      </c>
      <c r="D111" s="317"/>
      <c r="E111" s="317"/>
      <c r="F111" s="317"/>
      <c r="G111" s="317"/>
      <c r="H111" s="317"/>
      <c r="I111" s="317"/>
      <c r="J111" s="317"/>
      <c r="K111" s="317"/>
      <c r="L111" s="317"/>
      <c r="M111" s="317"/>
      <c r="N111" s="317"/>
      <c r="O111" s="317"/>
      <c r="P111" s="317"/>
      <c r="Q111" s="317"/>
      <c r="R111" s="317"/>
      <c r="S111" s="317"/>
      <c r="T111" s="317"/>
      <c r="U111" s="317"/>
      <c r="V111" s="317"/>
      <c r="W111" s="317"/>
      <c r="X111" s="317"/>
      <c r="Y111" s="317"/>
      <c r="Z111" s="317"/>
      <c r="AA111" s="317"/>
      <c r="AB111" s="317"/>
      <c r="AC111" s="317"/>
      <c r="AD111" s="317"/>
      <c r="AE111" s="317"/>
      <c r="AF111" s="317"/>
    </row>
    <row r="112" spans="1:35" s="132" customFormat="1" ht="13.5" customHeight="1">
      <c r="A112" s="317"/>
      <c r="B112" s="317"/>
      <c r="C112" s="133">
        <v>2</v>
      </c>
      <c r="D112" s="317"/>
      <c r="E112" s="317"/>
      <c r="F112" s="317"/>
      <c r="G112" s="317"/>
      <c r="H112" s="317"/>
      <c r="I112" s="317"/>
      <c r="J112" s="317"/>
      <c r="K112" s="317"/>
      <c r="L112" s="317"/>
      <c r="M112" s="317"/>
      <c r="N112" s="317"/>
      <c r="O112" s="317"/>
      <c r="P112" s="317"/>
      <c r="Q112" s="317"/>
      <c r="R112" s="317"/>
      <c r="S112" s="317"/>
      <c r="T112" s="317"/>
      <c r="U112" s="317"/>
      <c r="V112" s="317"/>
      <c r="W112" s="317"/>
      <c r="X112" s="317"/>
      <c r="Y112" s="317"/>
      <c r="Z112" s="317"/>
      <c r="AA112" s="317"/>
      <c r="AB112" s="317"/>
      <c r="AC112" s="317"/>
      <c r="AD112" s="317"/>
      <c r="AE112" s="317"/>
      <c r="AF112" s="317"/>
    </row>
    <row r="113" spans="1:35" s="132" customFormat="1" ht="13.5" customHeight="1">
      <c r="A113" s="317"/>
      <c r="B113" s="317"/>
      <c r="C113" s="133">
        <v>3</v>
      </c>
      <c r="D113" s="317"/>
      <c r="E113" s="317"/>
      <c r="F113" s="317"/>
      <c r="G113" s="317"/>
      <c r="H113" s="317"/>
      <c r="I113" s="317"/>
      <c r="J113" s="317"/>
      <c r="K113" s="317"/>
      <c r="L113" s="317"/>
      <c r="M113" s="317"/>
      <c r="N113" s="317"/>
      <c r="O113" s="317"/>
      <c r="P113" s="317"/>
      <c r="Q113" s="317"/>
      <c r="R113" s="317"/>
      <c r="S113" s="317"/>
      <c r="T113" s="317"/>
      <c r="U113" s="317"/>
      <c r="V113" s="317"/>
      <c r="W113" s="317"/>
      <c r="X113" s="317"/>
      <c r="Y113" s="317"/>
      <c r="Z113" s="317"/>
      <c r="AA113" s="317"/>
      <c r="AB113" s="317"/>
      <c r="AC113" s="317"/>
      <c r="AD113" s="317"/>
      <c r="AE113" s="317"/>
      <c r="AF113" s="317"/>
    </row>
    <row r="114" spans="1:35" s="132" customFormat="1" ht="13.5" customHeight="1">
      <c r="A114" s="317"/>
      <c r="B114" s="317"/>
      <c r="C114" s="133">
        <v>4</v>
      </c>
      <c r="D114" s="317"/>
      <c r="E114" s="317"/>
      <c r="F114" s="317"/>
      <c r="G114" s="317"/>
      <c r="H114" s="317"/>
      <c r="I114" s="317"/>
      <c r="J114" s="317"/>
      <c r="K114" s="317"/>
      <c r="L114" s="317"/>
      <c r="M114" s="317"/>
      <c r="N114" s="317"/>
      <c r="O114" s="317"/>
      <c r="P114" s="317"/>
      <c r="Q114" s="317"/>
      <c r="R114" s="317"/>
      <c r="S114" s="317"/>
      <c r="T114" s="317"/>
      <c r="U114" s="317"/>
      <c r="V114" s="317"/>
      <c r="W114" s="317"/>
      <c r="X114" s="317"/>
      <c r="Y114" s="317"/>
      <c r="Z114" s="317"/>
      <c r="AA114" s="317"/>
      <c r="AB114" s="317"/>
      <c r="AC114" s="317"/>
      <c r="AD114" s="317"/>
      <c r="AE114" s="317"/>
      <c r="AF114" s="317"/>
    </row>
    <row r="115" spans="1:35" s="132" customFormat="1" ht="13.5" customHeight="1">
      <c r="A115" s="317"/>
      <c r="B115" s="317"/>
      <c r="C115" s="133">
        <v>5</v>
      </c>
      <c r="D115" s="317"/>
      <c r="E115" s="317"/>
      <c r="F115" s="317"/>
      <c r="G115" s="317"/>
      <c r="H115" s="317"/>
      <c r="I115" s="317"/>
      <c r="J115" s="317"/>
      <c r="K115" s="317"/>
      <c r="L115" s="317"/>
      <c r="M115" s="317"/>
      <c r="N115" s="317"/>
      <c r="O115" s="317"/>
      <c r="P115" s="317"/>
      <c r="Q115" s="317"/>
      <c r="R115" s="317"/>
      <c r="S115" s="317"/>
      <c r="T115" s="317"/>
      <c r="U115" s="317"/>
      <c r="V115" s="317"/>
      <c r="W115" s="317"/>
      <c r="X115" s="317"/>
      <c r="Y115" s="317"/>
      <c r="Z115" s="317"/>
      <c r="AA115" s="317"/>
      <c r="AB115" s="317"/>
      <c r="AC115" s="317"/>
      <c r="AD115" s="317"/>
      <c r="AE115" s="317"/>
      <c r="AF115" s="317"/>
    </row>
    <row r="116" spans="1:35" s="132" customFormat="1" ht="13.5" customHeight="1">
      <c r="A116" s="317"/>
      <c r="B116" s="317"/>
      <c r="C116" s="133">
        <v>6</v>
      </c>
      <c r="D116" s="317"/>
      <c r="E116" s="317"/>
      <c r="F116" s="317"/>
      <c r="G116" s="317"/>
      <c r="H116" s="317"/>
      <c r="I116" s="317"/>
      <c r="J116" s="317"/>
      <c r="K116" s="317"/>
      <c r="L116" s="317"/>
      <c r="M116" s="317"/>
      <c r="N116" s="317"/>
      <c r="O116" s="317"/>
      <c r="P116" s="317"/>
      <c r="Q116" s="317"/>
      <c r="R116" s="317"/>
      <c r="S116" s="317"/>
      <c r="T116" s="317"/>
      <c r="U116" s="317"/>
      <c r="V116" s="317"/>
      <c r="W116" s="317"/>
      <c r="X116" s="317"/>
      <c r="Y116" s="317"/>
      <c r="Z116" s="317"/>
      <c r="AA116" s="317"/>
      <c r="AB116" s="317"/>
      <c r="AC116" s="317"/>
      <c r="AD116" s="317"/>
      <c r="AE116" s="317"/>
      <c r="AF116" s="317"/>
    </row>
    <row r="117" spans="1:35" s="132" customFormat="1" ht="13.5" customHeight="1">
      <c r="A117" s="317"/>
      <c r="B117" s="317"/>
      <c r="C117" s="133">
        <v>7</v>
      </c>
      <c r="D117" s="317"/>
      <c r="E117" s="317"/>
      <c r="F117" s="317"/>
      <c r="G117" s="317"/>
      <c r="H117" s="317"/>
      <c r="I117" s="317"/>
      <c r="J117" s="317"/>
      <c r="K117" s="317"/>
      <c r="L117" s="317"/>
      <c r="M117" s="317"/>
      <c r="N117" s="317"/>
      <c r="O117" s="317"/>
      <c r="P117" s="317"/>
      <c r="Q117" s="317"/>
      <c r="R117" s="317"/>
      <c r="S117" s="317"/>
      <c r="T117" s="317"/>
      <c r="U117" s="317"/>
      <c r="V117" s="317"/>
      <c r="W117" s="317"/>
      <c r="X117" s="317"/>
      <c r="Y117" s="317"/>
      <c r="Z117" s="317"/>
      <c r="AA117" s="317"/>
      <c r="AB117" s="317"/>
      <c r="AC117" s="317"/>
      <c r="AD117" s="317"/>
      <c r="AE117" s="317"/>
      <c r="AF117" s="317"/>
    </row>
    <row r="118" spans="1:35" s="132" customFormat="1" ht="13.5" customHeight="1">
      <c r="A118" s="317"/>
      <c r="B118" s="317"/>
      <c r="C118" s="133">
        <v>8</v>
      </c>
      <c r="D118" s="317"/>
      <c r="E118" s="317"/>
      <c r="F118" s="317"/>
      <c r="G118" s="317"/>
      <c r="H118" s="317"/>
      <c r="I118" s="317"/>
      <c r="J118" s="317"/>
      <c r="K118" s="317"/>
      <c r="L118" s="317"/>
      <c r="M118" s="317"/>
      <c r="N118" s="317"/>
      <c r="O118" s="317"/>
      <c r="P118" s="317"/>
      <c r="Q118" s="317"/>
      <c r="R118" s="317"/>
      <c r="S118" s="317"/>
      <c r="T118" s="317"/>
      <c r="U118" s="317"/>
      <c r="V118" s="317"/>
      <c r="W118" s="317"/>
      <c r="X118" s="317"/>
      <c r="Y118" s="317"/>
      <c r="Z118" s="317"/>
      <c r="AA118" s="317"/>
      <c r="AB118" s="317"/>
      <c r="AC118" s="317"/>
      <c r="AD118" s="317"/>
      <c r="AE118" s="317"/>
      <c r="AF118" s="317"/>
      <c r="AH118" s="317" t="s">
        <v>181</v>
      </c>
      <c r="AI118" s="317"/>
    </row>
    <row r="119" spans="1:35" s="132" customFormat="1" ht="13.5" customHeight="1">
      <c r="A119" s="317"/>
      <c r="B119" s="317"/>
      <c r="C119" s="133">
        <v>9</v>
      </c>
      <c r="D119" s="317"/>
      <c r="E119" s="317"/>
      <c r="F119" s="317"/>
      <c r="G119" s="317"/>
      <c r="H119" s="317"/>
      <c r="I119" s="317"/>
      <c r="J119" s="317"/>
      <c r="K119" s="317"/>
      <c r="L119" s="317"/>
      <c r="M119" s="317"/>
      <c r="N119" s="317"/>
      <c r="O119" s="317"/>
      <c r="P119" s="317"/>
      <c r="Q119" s="317"/>
      <c r="R119" s="317"/>
      <c r="S119" s="317"/>
      <c r="T119" s="317"/>
      <c r="U119" s="317"/>
      <c r="V119" s="317"/>
      <c r="W119" s="317"/>
      <c r="X119" s="317"/>
      <c r="Y119" s="317"/>
      <c r="Z119" s="317"/>
      <c r="AA119" s="317"/>
      <c r="AB119" s="317"/>
      <c r="AC119" s="317"/>
      <c r="AD119" s="317"/>
      <c r="AE119" s="317"/>
      <c r="AF119" s="317"/>
      <c r="AH119" s="317" t="s">
        <v>44</v>
      </c>
      <c r="AI119" s="317"/>
    </row>
    <row r="120" spans="1:35" s="132" customFormat="1" ht="13.5" customHeight="1">
      <c r="A120" s="317"/>
      <c r="B120" s="317"/>
      <c r="C120" s="133">
        <v>10</v>
      </c>
      <c r="D120" s="317"/>
      <c r="E120" s="317"/>
      <c r="F120" s="317"/>
      <c r="G120" s="317"/>
      <c r="H120" s="317"/>
      <c r="I120" s="317"/>
      <c r="J120" s="317"/>
      <c r="K120" s="317"/>
      <c r="L120" s="317"/>
      <c r="M120" s="317"/>
      <c r="N120" s="317"/>
      <c r="O120" s="317"/>
      <c r="P120" s="317"/>
      <c r="Q120" s="317"/>
      <c r="R120" s="317"/>
      <c r="S120" s="317"/>
      <c r="T120" s="317"/>
      <c r="U120" s="317"/>
      <c r="V120" s="317"/>
      <c r="W120" s="317"/>
      <c r="X120" s="317"/>
      <c r="Y120" s="317"/>
      <c r="Z120" s="317"/>
      <c r="AA120" s="317"/>
      <c r="AB120" s="317"/>
      <c r="AC120" s="317"/>
      <c r="AD120" s="317"/>
      <c r="AE120" s="317"/>
      <c r="AF120" s="317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7"/>
      <c r="C1" s="317" t="s">
        <v>57</v>
      </c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</row>
    <row r="2" spans="2:18" ht="12.75" thickBot="1">
      <c r="B2" s="317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公休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公休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小屋敷　千瑛</v>
      </c>
      <c r="F11" s="173" t="str">
        <f>'9'!$Y$5</f>
        <v>公休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公休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公休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公休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小屋敷　千瑛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小屋敷　千瑛</v>
      </c>
      <c r="F18" s="173" t="str">
        <f>'16'!$Y$5</f>
        <v>公休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公休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小屋敷　千瑛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小屋敷　千瑛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小屋敷　千瑛</v>
      </c>
      <c r="F22" s="185" t="str">
        <f>'20'!$Y$5</f>
        <v>公休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小屋敷　千瑛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小屋敷　千瑛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公休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公休</v>
      </c>
      <c r="E25" s="174" t="str">
        <f>'23'!$T$5</f>
        <v>小屋敷　千瑛</v>
      </c>
      <c r="F25" s="173" t="str">
        <f>'23'!$Y$5</f>
        <v>公休</v>
      </c>
      <c r="G25" s="174" t="str">
        <f>'23'!$AC$5</f>
        <v>大川　祥子</v>
      </c>
      <c r="H25" s="173" t="str">
        <f>'23'!$AH$5</f>
        <v>公休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公休</v>
      </c>
      <c r="E26" s="174" t="str">
        <f>'24'!$T$5</f>
        <v>小屋敷　千瑛</v>
      </c>
      <c r="F26" s="173" t="str">
        <f>'24'!$Y$5</f>
        <v>公休</v>
      </c>
      <c r="G26" s="174" t="str">
        <f>'24'!$AC$5</f>
        <v>大川　祥子</v>
      </c>
      <c r="H26" s="173" t="str">
        <f>'24'!$AH$5</f>
        <v>日勤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日勤</v>
      </c>
      <c r="E27" s="174" t="str">
        <f>'25'!$T$5</f>
        <v>小屋敷　千瑛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7"/>
      <c r="C2" s="31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7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7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7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7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7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7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7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7" t="s">
        <v>201</v>
      </c>
      <c r="C10" s="317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7" t="s">
        <v>202</v>
      </c>
      <c r="C11" s="317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7" t="s">
        <v>185</v>
      </c>
      <c r="C12" s="317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7" t="s">
        <v>199</v>
      </c>
      <c r="C13" s="317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7" t="s">
        <v>200</v>
      </c>
      <c r="C14" s="317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7" t="s">
        <v>224</v>
      </c>
      <c r="B1" s="317"/>
      <c r="C1" s="317"/>
      <c r="D1" s="317"/>
      <c r="E1" s="317"/>
      <c r="F1" s="317"/>
      <c r="G1" s="317"/>
      <c r="H1" s="317"/>
      <c r="I1" s="31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2020-02-24T10:18:20Z</dcterms:modified>
</cp:coreProperties>
</file>